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_och_diagram\Prognostabeller\"/>
    </mc:Choice>
  </mc:AlternateContent>
  <bookViews>
    <workbookView xWindow="2610" yWindow="-170" windowWidth="16590" windowHeight="6030" tabRatio="942" firstSheet="4" activeTab="13"/>
  </bookViews>
  <sheets>
    <sheet name="Innehåll" sheetId="23" r:id="rId1"/>
    <sheet name="Försörjningsbalans" sheetId="404" r:id="rId2"/>
    <sheet name="Arbetsmarknad" sheetId="405" r:id="rId3"/>
    <sheet name="Löner, lönesumma, priser" sheetId="406" r:id="rId4"/>
    <sheet name="Hushållens disponibla inkomster" sheetId="395" r:id="rId5"/>
    <sheet name="Räntor och valutor" sheetId="407" r:id="rId6"/>
    <sheet name="Statens budget intäkter mm" sheetId="408" r:id="rId7"/>
    <sheet name="Skattebaser" sheetId="403" r:id="rId8"/>
    <sheet name="Inkomster av statens aktier" sheetId="402" r:id="rId9"/>
    <sheet name="Statens budget utgifter mm" sheetId="411" r:id="rId10"/>
    <sheet name="Anslagsbehållningar" sheetId="394" r:id="rId11"/>
    <sheet name="Volymer" sheetId="413" r:id="rId12"/>
    <sheet name="Kassa.korr. och nettoutlåning" sheetId="396" r:id="rId13"/>
    <sheet name="Budgetsaldo och engångseffekter" sheetId="414" r:id="rId14"/>
    <sheet name="Utgiftstak" sheetId="412" r:id="rId15"/>
    <sheet name="Finansiellt sparande i staten" sheetId="401" r:id="rId16"/>
    <sheet name="Finansiellt sparande" sheetId="409" r:id="rId17"/>
    <sheet name="Statsskuld och Maastrichtskuld" sheetId="410"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2" hidden="1">[7]Skattepolitik!#REF!</definedName>
    <definedName name="__123Graph_B" localSheetId="16" hidden="1">[7]Skattepolitik!#REF!</definedName>
    <definedName name="__123Graph_B" localSheetId="1" hidden="1">[7]Skattepolitik!#REF!</definedName>
    <definedName name="__123Graph_B" localSheetId="8" hidden="1">[7]Skattepolitik!#REF!</definedName>
    <definedName name="__123Graph_B" localSheetId="12" hidden="1">[7]Skattepolitik!#REF!</definedName>
    <definedName name="__123Graph_B" localSheetId="3" hidden="1">[7]Skattepolitik!#REF!</definedName>
    <definedName name="__123Graph_B" localSheetId="5"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2" hidden="1">[7]Skattepolitik!#REF!</definedName>
    <definedName name="__123Graph_C" localSheetId="16" hidden="1">[7]Skattepolitik!#REF!</definedName>
    <definedName name="__123Graph_C" localSheetId="1" hidden="1">[7]Skattepolitik!#REF!</definedName>
    <definedName name="__123Graph_C" localSheetId="8" hidden="1">[7]Skattepolitik!#REF!</definedName>
    <definedName name="__123Graph_C" localSheetId="12" hidden="1">[7]Skattepolitik!#REF!</definedName>
    <definedName name="__123Graph_C" localSheetId="3" hidden="1">[7]Skattepolitik!#REF!</definedName>
    <definedName name="__123Graph_C" localSheetId="5"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2" hidden="1">[7]Skattepolitik!#REF!</definedName>
    <definedName name="__123Graph_D" localSheetId="16" hidden="1">[7]Skattepolitik!#REF!</definedName>
    <definedName name="__123Graph_D" localSheetId="1" hidden="1">[7]Skattepolitik!#REF!</definedName>
    <definedName name="__123Graph_D" localSheetId="12" hidden="1">[7]Skattepolitik!#REF!</definedName>
    <definedName name="__123Graph_D" localSheetId="3" hidden="1">[7]Skattepolitik!#REF!</definedName>
    <definedName name="__123Graph_D" localSheetId="5"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3">#REF!</definedName>
    <definedName name="aaf" localSheetId="16">#REF!</definedName>
    <definedName name="aaf" localSheetId="6">#REF!</definedName>
    <definedName name="aaf" localSheetId="9">#REF!</definedName>
    <definedName name="aaf">#REF!</definedName>
    <definedName name="ab" localSheetId="13">#REF!</definedName>
    <definedName name="ab" localSheetId="16">#REF!</definedName>
    <definedName name="ab" localSheetId="6">#REF!</definedName>
    <definedName name="ab" localSheetId="9">#REF!</definedName>
    <definedName name="ab">#REF!</definedName>
    <definedName name="abc" localSheetId="13">#REF!</definedName>
    <definedName name="abc" localSheetId="16">#REF!</definedName>
    <definedName name="abc" localSheetId="6">#REF!</definedName>
    <definedName name="abc" localSheetId="9">#REF!</definedName>
    <definedName name="abc">#REF!</definedName>
    <definedName name="abheryaery" localSheetId="13">#REF!</definedName>
    <definedName name="abheryaery" localSheetId="16">#REF!</definedName>
    <definedName name="abheryaery" localSheetId="6">#REF!</definedName>
    <definedName name="abheryaery" localSheetId="9">#REF!</definedName>
    <definedName name="abheryaery">#REF!</definedName>
    <definedName name="abraeger" localSheetId="13">#REF!</definedName>
    <definedName name="abraeger" localSheetId="16">#REF!</definedName>
    <definedName name="abraeger" localSheetId="6">#REF!</definedName>
    <definedName name="abraeger" localSheetId="9">#REF!</definedName>
    <definedName name="abraeger">#REF!</definedName>
    <definedName name="abreryhr" localSheetId="13">#REF!</definedName>
    <definedName name="abreryhr" localSheetId="16">#REF!</definedName>
    <definedName name="abreryhr" localSheetId="6">#REF!</definedName>
    <definedName name="abreryhr" localSheetId="9">#REF!</definedName>
    <definedName name="abreryhr">#REF!</definedName>
    <definedName name="adaf" localSheetId="13">#REF!</definedName>
    <definedName name="adaf" localSheetId="16">#REF!</definedName>
    <definedName name="adaf" localSheetId="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3">#REF!</definedName>
    <definedName name="aerhaeru" localSheetId="16">#REF!</definedName>
    <definedName name="aerhaeru" localSheetId="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6">#REF!</definedName>
    <definedName name="aerhaete" localSheetId="9">#REF!</definedName>
    <definedName name="aerhaete">#REF!</definedName>
    <definedName name="aerheryq" localSheetId="13">#REF!</definedName>
    <definedName name="aerheryq" localSheetId="16">#REF!</definedName>
    <definedName name="aerheryq" localSheetId="6">#REF!</definedName>
    <definedName name="aerheryq" localSheetId="9">#REF!</definedName>
    <definedName name="aerheryq">#REF!</definedName>
    <definedName name="aerhyery" localSheetId="13">#REF!</definedName>
    <definedName name="aerhyery" localSheetId="16">#REF!</definedName>
    <definedName name="aerhyery" localSheetId="6">#REF!</definedName>
    <definedName name="aerhyery" localSheetId="9">#REF!</definedName>
    <definedName name="aerhyery">#REF!</definedName>
    <definedName name="aerhyqery" localSheetId="13">#REF!</definedName>
    <definedName name="aerhyqery" localSheetId="16">#REF!</definedName>
    <definedName name="aerhyqery" localSheetId="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6">#REF!</definedName>
    <definedName name="aerhyuhy" localSheetId="9">#REF!</definedName>
    <definedName name="aerhyuhy">#REF!</definedName>
    <definedName name="aery" localSheetId="13">#REF!</definedName>
    <definedName name="aery" localSheetId="16">#REF!</definedName>
    <definedName name="aery" localSheetId="6">#REF!</definedName>
    <definedName name="aery" localSheetId="9">#REF!</definedName>
    <definedName name="aery">#REF!</definedName>
    <definedName name="aeryg" localSheetId="13">#REF!</definedName>
    <definedName name="aeryg" localSheetId="16">#REF!</definedName>
    <definedName name="aeryg" localSheetId="6">#REF!</definedName>
    <definedName name="aeryg" localSheetId="9">#REF!</definedName>
    <definedName name="aeryg">#REF!</definedName>
    <definedName name="aesgwegyery" localSheetId="13">#REF!</definedName>
    <definedName name="aesgwegyery" localSheetId="16">#REF!</definedName>
    <definedName name="aesgwegyery" localSheetId="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6">#REF!</definedName>
    <definedName name="af" localSheetId="9">#REF!</definedName>
    <definedName name="af">#REF!</definedName>
    <definedName name="afd" localSheetId="13">#REF!</definedName>
    <definedName name="afd" localSheetId="16">#REF!</definedName>
    <definedName name="afd" localSheetId="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6">#REF!</definedName>
    <definedName name="agasdrgar" localSheetId="9">#REF!</definedName>
    <definedName name="agasdrgar">#REF!</definedName>
    <definedName name="agat" localSheetId="13">#REF!</definedName>
    <definedName name="agat" localSheetId="16">#REF!</definedName>
    <definedName name="agat" localSheetId="6">#REF!</definedName>
    <definedName name="agat" localSheetId="9">#REF!</definedName>
    <definedName name="agat">#REF!</definedName>
    <definedName name="agfrga" localSheetId="13">#REF!</definedName>
    <definedName name="agfrga" localSheetId="16">#REF!</definedName>
    <definedName name="agfrga" localSheetId="6">#REF!</definedName>
    <definedName name="agfrga" localSheetId="9">#REF!</definedName>
    <definedName name="agfrga">#REF!</definedName>
    <definedName name="agr" localSheetId="13">#REF!</definedName>
    <definedName name="agr" localSheetId="16">#REF!</definedName>
    <definedName name="agr" localSheetId="6">#REF!</definedName>
    <definedName name="agr" localSheetId="9">#REF!</definedName>
    <definedName name="agr">#REF!</definedName>
    <definedName name="agragrg" localSheetId="13">#REF!</definedName>
    <definedName name="agragrg" localSheetId="16">#REF!</definedName>
    <definedName name="agragrg" localSheetId="6">#REF!</definedName>
    <definedName name="agragrg" localSheetId="9">#REF!</definedName>
    <definedName name="agragrg">#REF!</definedName>
    <definedName name="agrar" localSheetId="13">#REF!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3">#REF!</definedName>
    <definedName name="anhethyreya" localSheetId="16">#REF!</definedName>
    <definedName name="anhethyreya" localSheetId="6">#REF!</definedName>
    <definedName name="anhethyreya" localSheetId="9">#REF!</definedName>
    <definedName name="anhethyreya">#REF!</definedName>
    <definedName name="anhthsth" localSheetId="13">#REF!</definedName>
    <definedName name="anhthsth" localSheetId="16">#REF!</definedName>
    <definedName name="anhthsth" localSheetId="6">#REF!</definedName>
    <definedName name="anhthsth" localSheetId="9">#REF!</definedName>
    <definedName name="anhthsth">#REF!</definedName>
    <definedName name="anton" localSheetId="13">#REF!</definedName>
    <definedName name="anton" localSheetId="16">#REF!</definedName>
    <definedName name="anton" localSheetId="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6">#REF!</definedName>
    <definedName name="ar" localSheetId="9">#REF!</definedName>
    <definedName name="ar">#REF!</definedName>
    <definedName name="aragty4twe" localSheetId="13">#REF!</definedName>
    <definedName name="aragty4twe" localSheetId="16">#REF!</definedName>
    <definedName name="aragty4twe" localSheetId="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6">#REF!</definedName>
    <definedName name="ararte" localSheetId="9">#REF!</definedName>
    <definedName name="ararte">#REF!</definedName>
    <definedName name="are" localSheetId="13">#REF!</definedName>
    <definedName name="are" localSheetId="16">#REF!</definedName>
    <definedName name="are" localSheetId="6">#REF!</definedName>
    <definedName name="are" localSheetId="9">#REF!</definedName>
    <definedName name="are">#REF!</definedName>
    <definedName name="aregyy" localSheetId="13">#REF!</definedName>
    <definedName name="aregyy" localSheetId="16">#REF!</definedName>
    <definedName name="aregyy" localSheetId="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3">#REF!</definedName>
    <definedName name="arghrag" localSheetId="16">#REF!</definedName>
    <definedName name="arghrag" localSheetId="6">#REF!</definedName>
    <definedName name="arghrag" localSheetId="9">#REF!</definedName>
    <definedName name="arghrag">#REF!</definedName>
    <definedName name="arhaeryha" localSheetId="13">#REF!</definedName>
    <definedName name="arhaeryha" localSheetId="16">#REF!</definedName>
    <definedName name="arhaeryha" localSheetId="6">#REF!</definedName>
    <definedName name="arhaeryha" localSheetId="9">#REF!</definedName>
    <definedName name="arhaeryha">#REF!</definedName>
    <definedName name="arhage" localSheetId="13">#REF!</definedName>
    <definedName name="arhage" localSheetId="16">#REF!</definedName>
    <definedName name="arhage" localSheetId="6">#REF!</definedName>
    <definedName name="arhage" localSheetId="9">#REF!</definedName>
    <definedName name="arhage">#REF!</definedName>
    <definedName name="arr" localSheetId="13">#REF!</definedName>
    <definedName name="arr" localSheetId="16">#REF!</definedName>
    <definedName name="arr" localSheetId="6">#REF!</definedName>
    <definedName name="arr" localSheetId="9">#REF!</definedName>
    <definedName name="arr">#REF!</definedName>
    <definedName name="artb" localSheetId="13">#REF!</definedName>
    <definedName name="artb" localSheetId="16">#REF!</definedName>
    <definedName name="artb" localSheetId="6">#REF!</definedName>
    <definedName name="artb" localSheetId="9">#REF!</definedName>
    <definedName name="artb">#REF!</definedName>
    <definedName name="artwegasr" localSheetId="13">#REF!</definedName>
    <definedName name="artwegasr" localSheetId="16">#REF!</definedName>
    <definedName name="artwegasr" localSheetId="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6">#REF!</definedName>
    <definedName name="aserh" localSheetId="9">#REF!</definedName>
    <definedName name="aserh">#REF!</definedName>
    <definedName name="aseryry" localSheetId="13">#REF!</definedName>
    <definedName name="aseryry" localSheetId="16">#REF!</definedName>
    <definedName name="aseryry" localSheetId="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6">#REF!</definedName>
    <definedName name="astyyir" localSheetId="9">#REF!</definedName>
    <definedName name="astyyir">#REF!</definedName>
    <definedName name="atatw" localSheetId="13">#REF!</definedName>
    <definedName name="atatw" localSheetId="16">#REF!</definedName>
    <definedName name="atatw" localSheetId="6">#REF!</definedName>
    <definedName name="atatw" localSheetId="9">#REF!</definedName>
    <definedName name="atatw">#REF!</definedName>
    <definedName name="atr" localSheetId="13">#REF!</definedName>
    <definedName name="atr" localSheetId="16">#REF!</definedName>
    <definedName name="atr" localSheetId="6">#REF!</definedName>
    <definedName name="atr" localSheetId="9">#REF!</definedName>
    <definedName name="atr">#REF!</definedName>
    <definedName name="atrhthasre" localSheetId="13">'[11]DIFF-LK'!#REF!</definedName>
    <definedName name="atrhthasre" localSheetId="16">'[11]DIFF-LK'!#REF!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3">#REF!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3">#REF!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3">#REF!</definedName>
    <definedName name="awgeaerye" localSheetId="16">#REF!</definedName>
    <definedName name="awgeaerye" localSheetId="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6">#REF!</definedName>
    <definedName name="avr" localSheetId="9">#REF!</definedName>
    <definedName name="avr">#REF!</definedName>
    <definedName name="awrberhy" localSheetId="13">#REF!</definedName>
    <definedName name="awrberhy" localSheetId="16">#REF!</definedName>
    <definedName name="awrberhy" localSheetId="6">#REF!</definedName>
    <definedName name="awrberhy" localSheetId="9">#REF!</definedName>
    <definedName name="awrberhy">#REF!</definedName>
    <definedName name="awrergaet" localSheetId="13">#REF!</definedName>
    <definedName name="awrergaet" localSheetId="16">#REF!</definedName>
    <definedName name="awrergaet" localSheetId="6">#REF!</definedName>
    <definedName name="awrergaet" localSheetId="9">#REF!</definedName>
    <definedName name="awrergaet">#REF!</definedName>
    <definedName name="awrta" localSheetId="13">#REF!</definedName>
    <definedName name="awrta" localSheetId="16">#REF!</definedName>
    <definedName name="awrta" localSheetId="6">#REF!</definedName>
    <definedName name="awrta" localSheetId="9">#REF!</definedName>
    <definedName name="awrta">#REF!</definedName>
    <definedName name="ayeryry" localSheetId="13">#REF!</definedName>
    <definedName name="ayeryry" localSheetId="16">#REF!</definedName>
    <definedName name="ayeryry" localSheetId="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6">#REF!</definedName>
    <definedName name="ayt" localSheetId="9">#REF!</definedName>
    <definedName name="ayt">#REF!</definedName>
    <definedName name="b" localSheetId="13">#REF!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3">#REF!</definedName>
    <definedName name="bb" localSheetId="16">#REF!</definedName>
    <definedName name="bb" localSheetId="6">#REF!</definedName>
    <definedName name="bb" localSheetId="9">#REF!</definedName>
    <definedName name="bb" localSheetId="17">#REF!</definedName>
    <definedName name="bb">#REF!</definedName>
    <definedName name="bdy" localSheetId="13">#REF!</definedName>
    <definedName name="bdy" localSheetId="16">#REF!</definedName>
    <definedName name="bdy" localSheetId="6">#REF!</definedName>
    <definedName name="bdy" localSheetId="9">#REF!</definedName>
    <definedName name="bdy">#REF!</definedName>
    <definedName name="bessth" localSheetId="13">#REF!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3">#REF!</definedName>
    <definedName name="bgtrs" localSheetId="16">#REF!</definedName>
    <definedName name="bgtrs" localSheetId="6">#REF!</definedName>
    <definedName name="bgtrs" localSheetId="9">#REF!</definedName>
    <definedName name="bgtrs">#REF!</definedName>
    <definedName name="bnaetrghaq" localSheetId="13">#REF!</definedName>
    <definedName name="bnaetrghaq" localSheetId="16">#REF!</definedName>
    <definedName name="bnaetrghaq" localSheetId="6">#REF!</definedName>
    <definedName name="bnaetrghaq" localSheetId="9">#REF!</definedName>
    <definedName name="bnaetrghaq">#REF!</definedName>
    <definedName name="bnd" localSheetId="13">#REF!</definedName>
    <definedName name="bnd" localSheetId="16">#REF!</definedName>
    <definedName name="bnd" localSheetId="6">#REF!</definedName>
    <definedName name="bnd" localSheetId="9">#REF!</definedName>
    <definedName name="bnd">#REF!</definedName>
    <definedName name="BNP" localSheetId="13">#REF!</definedName>
    <definedName name="BNP" localSheetId="16">#REF!</definedName>
    <definedName name="BNP" localSheetId="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6">#REF!</definedName>
    <definedName name="bnsdth" localSheetId="9">#REF!</definedName>
    <definedName name="bnsdth">#REF!</definedName>
    <definedName name="bnt" localSheetId="13">#REF!</definedName>
    <definedName name="bnt" localSheetId="16">#REF!</definedName>
    <definedName name="bnt" localSheetId="6">#REF!</definedName>
    <definedName name="bnt" localSheetId="9">#REF!</definedName>
    <definedName name="bnt">#REF!</definedName>
    <definedName name="bnxgft" localSheetId="13">#REF!</definedName>
    <definedName name="bnxgft" localSheetId="16">#REF!</definedName>
    <definedName name="bnxgft" localSheetId="6">#REF!</definedName>
    <definedName name="bnxgft" localSheetId="9">#REF!</definedName>
    <definedName name="bnxgft">#REF!</definedName>
    <definedName name="bs" localSheetId="13">#REF!</definedName>
    <definedName name="bs" localSheetId="16">#REF!</definedName>
    <definedName name="bs" localSheetId="6">#REF!</definedName>
    <definedName name="bs" localSheetId="9">#REF!</definedName>
    <definedName name="bs">#REF!</definedName>
    <definedName name="bsrh" localSheetId="13">#REF!</definedName>
    <definedName name="bsrh" localSheetId="16">#REF!</definedName>
    <definedName name="bsrh" localSheetId="6">#REF!</definedName>
    <definedName name="bsrh" localSheetId="9">#REF!</definedName>
    <definedName name="bsrh">#REF!</definedName>
    <definedName name="bst" localSheetId="13">#REF!</definedName>
    <definedName name="bst" localSheetId="16">#REF!</definedName>
    <definedName name="bst" localSheetId="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3">#REF!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3">#REF!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3">#REF!</definedName>
    <definedName name="cerag" localSheetId="16">#REF!</definedName>
    <definedName name="cerag" localSheetId="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3">#REF!</definedName>
    <definedName name="cmy" localSheetId="16">#REF!</definedName>
    <definedName name="cmy" localSheetId="6">#REF!</definedName>
    <definedName name="cmy" localSheetId="9">#REF!</definedName>
    <definedName name="cmy">#REF!</definedName>
    <definedName name="COVER" localSheetId="16">#REF!</definedName>
    <definedName name="COVER" localSheetId="15">#REF!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3">#REF!</definedName>
    <definedName name="cwqegtwe" localSheetId="16">#REF!</definedName>
    <definedName name="cwqegtwe" localSheetId="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6">#REF!</definedName>
    <definedName name="dfggftfrdd" localSheetId="9">#REF!</definedName>
    <definedName name="dfggftfrdd">#REF!</definedName>
    <definedName name="dfgh" localSheetId="13">#REF!</definedName>
    <definedName name="dfgh" localSheetId="16">#REF!</definedName>
    <definedName name="dfgh" localSheetId="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6">#REF!</definedName>
    <definedName name="dfjk" localSheetId="9">#REF!</definedName>
    <definedName name="dfjk">#REF!</definedName>
    <definedName name="dfklgsdj" localSheetId="13">#REF!</definedName>
    <definedName name="dfklgsdj" localSheetId="16">#REF!</definedName>
    <definedName name="dfklgsdj" localSheetId="6">#REF!</definedName>
    <definedName name="dfklgsdj" localSheetId="9">#REF!</definedName>
    <definedName name="dfklgsdj">#REF!</definedName>
    <definedName name="dflögkadfl" localSheetId="13">#REF!</definedName>
    <definedName name="dflögkadfl" localSheetId="16">#REF!</definedName>
    <definedName name="dflögkadfl" localSheetId="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6">#REF!</definedName>
    <definedName name="dfy" localSheetId="9">#REF!</definedName>
    <definedName name="dfy">#REF!</definedName>
    <definedName name="dfyj" localSheetId="13">#REF!</definedName>
    <definedName name="dfyj" localSheetId="16">#REF!</definedName>
    <definedName name="dfyj" localSheetId="6">#REF!</definedName>
    <definedName name="dfyj" localSheetId="9">#REF!</definedName>
    <definedName name="dfyj">#REF!</definedName>
    <definedName name="dgfhjseftj" localSheetId="13">#REF!</definedName>
    <definedName name="dgfhjseftj" localSheetId="16">#REF!</definedName>
    <definedName name="dgfhjseftj" localSheetId="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6">#REF!</definedName>
    <definedName name="dgfhjsfths" localSheetId="9">#REF!</definedName>
    <definedName name="dgfhjsfths">#REF!</definedName>
    <definedName name="dgfhsdfghs" localSheetId="13">#REF!</definedName>
    <definedName name="dgfhsdfghs" localSheetId="16">#REF!</definedName>
    <definedName name="dgfhsdfghs" localSheetId="6">#REF!</definedName>
    <definedName name="dgfhsdfghs" localSheetId="9">#REF!</definedName>
    <definedName name="dgfhsdfghs">#REF!</definedName>
    <definedName name="dgyj" localSheetId="13">#REF!</definedName>
    <definedName name="dgyj" localSheetId="16">#REF!</definedName>
    <definedName name="dgyj" localSheetId="6">#REF!</definedName>
    <definedName name="dgyj" localSheetId="9">#REF!</definedName>
    <definedName name="dgyj">#REF!</definedName>
    <definedName name="dhst" localSheetId="13">#REF!</definedName>
    <definedName name="dhst" localSheetId="16">#REF!</definedName>
    <definedName name="dhst" localSheetId="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3">#REF!</definedName>
    <definedName name="dtjtrsuetu" localSheetId="16">#REF!</definedName>
    <definedName name="dtjtrsuetu" localSheetId="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6">#REF!</definedName>
    <definedName name="dtyst5a" localSheetId="9">#REF!</definedName>
    <definedName name="dtyst5a">#REF!</definedName>
    <definedName name="dtyu" localSheetId="13">#REF!</definedName>
    <definedName name="dtyu" localSheetId="16">#REF!</definedName>
    <definedName name="dtyu" localSheetId="6">#REF!</definedName>
    <definedName name="dtyu" localSheetId="9">#REF!</definedName>
    <definedName name="dtyu">#REF!</definedName>
    <definedName name="dtyuh" localSheetId="13">#REF!</definedName>
    <definedName name="dtyuh" localSheetId="16">#REF!</definedName>
    <definedName name="dtyuh" localSheetId="6">#REF!</definedName>
    <definedName name="dtyuh" localSheetId="9">#REF!</definedName>
    <definedName name="dtyuh">#REF!</definedName>
    <definedName name="dvbn" localSheetId="13">#REF!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3">#REF!</definedName>
    <definedName name="erg" localSheetId="16">#REF!</definedName>
    <definedName name="erg" localSheetId="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3">#REF!</definedName>
    <definedName name="ery" localSheetId="16">#REF!</definedName>
    <definedName name="ery" localSheetId="6">#REF!</definedName>
    <definedName name="ery" localSheetId="9">#REF!</definedName>
    <definedName name="ery">#REF!</definedName>
    <definedName name="eryaey" localSheetId="13">'[11]DIFF-LK'!#REF!</definedName>
    <definedName name="eryaey" localSheetId="16">'[11]DIFF-LK'!#REF!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3">#REF!</definedName>
    <definedName name="ett" localSheetId="16">#REF!</definedName>
    <definedName name="ett" localSheetId="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3">#REF!</definedName>
    <definedName name="fadf" localSheetId="16">#REF!</definedName>
    <definedName name="fadf" localSheetId="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6">#REF!</definedName>
    <definedName name="far" localSheetId="9">#REF!</definedName>
    <definedName name="far">#REF!</definedName>
    <definedName name="fdsw" localSheetId="13">'[11]DIFF-LK'!#REF!</definedName>
    <definedName name="fdsw" localSheetId="16">'[11]DIFF-LK'!#REF!</definedName>
    <definedName name="fdsw" localSheetId="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6">#REF!</definedName>
    <definedName name="fghjnm" localSheetId="9">#REF!</definedName>
    <definedName name="fghjnm">#REF!</definedName>
    <definedName name="fgsdjustr" localSheetId="13">#REF!</definedName>
    <definedName name="fgsdjustr" localSheetId="16">#REF!</definedName>
    <definedName name="fgsdjustr" localSheetId="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6">#REF!</definedName>
    <definedName name="fhh" localSheetId="9">#REF!</definedName>
    <definedName name="fhh">#REF!</definedName>
    <definedName name="fhkdfkdy" localSheetId="13">#REF!</definedName>
    <definedName name="fhkdfkdy" localSheetId="16">#REF!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6">#REF!</definedName>
    <definedName name="fj" localSheetId="9">#REF!</definedName>
    <definedName name="fj">#REF!</definedName>
    <definedName name="fkf" localSheetId="13">#REF!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3">#REF!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6">#REF!</definedName>
    <definedName name="fuyk" localSheetId="9">#REF!</definedName>
    <definedName name="fuyk">#REF!</definedName>
    <definedName name="fwetqat4" localSheetId="13">#REF!</definedName>
    <definedName name="fwetqat4" localSheetId="16">#REF!</definedName>
    <definedName name="fwetqat4" localSheetId="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6">#REF!</definedName>
    <definedName name="fyoyu" localSheetId="9">#REF!</definedName>
    <definedName name="fyoyu">#REF!</definedName>
    <definedName name="fyuif" localSheetId="13">#REF!</definedName>
    <definedName name="fyuif" localSheetId="16">#REF!</definedName>
    <definedName name="fyuif" localSheetId="6">#REF!</definedName>
    <definedName name="fyuif" localSheetId="9">#REF!</definedName>
    <definedName name="fyuif">#REF!</definedName>
    <definedName name="fyukdtkide" localSheetId="13">#REF!</definedName>
    <definedName name="fyukdtkide" localSheetId="16">#REF!</definedName>
    <definedName name="fyukdtkide" localSheetId="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6">#REF!</definedName>
    <definedName name="g" localSheetId="9">#REF!</definedName>
    <definedName name="g">#REF!</definedName>
    <definedName name="gae" localSheetId="13">#REF!</definedName>
    <definedName name="gae" localSheetId="16">#REF!</definedName>
    <definedName name="gae" localSheetId="6">#REF!</definedName>
    <definedName name="gae" localSheetId="9">#REF!</definedName>
    <definedName name="gae">#REF!</definedName>
    <definedName name="gaer" localSheetId="13">#REF!</definedName>
    <definedName name="gaer" localSheetId="16">#REF!</definedName>
    <definedName name="gaer" localSheetId="6">#REF!</definedName>
    <definedName name="gaer" localSheetId="9">#REF!</definedName>
    <definedName name="gaer">#REF!</definedName>
    <definedName name="gaerew" localSheetId="13">#REF!</definedName>
    <definedName name="gaerew" localSheetId="16">#REF!</definedName>
    <definedName name="gaerew" localSheetId="6">#REF!</definedName>
    <definedName name="gaerew" localSheetId="9">#REF!</definedName>
    <definedName name="gaerew">#REF!</definedName>
    <definedName name="gaerg" localSheetId="13">#REF!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3">#REF!</definedName>
    <definedName name="gare" localSheetId="16">#REF!</definedName>
    <definedName name="gare" localSheetId="6">#REF!</definedName>
    <definedName name="gare" localSheetId="9">#REF!</definedName>
    <definedName name="gare">#REF!</definedName>
    <definedName name="gareg" localSheetId="13">#REF!</definedName>
    <definedName name="gareg" localSheetId="16">#REF!</definedName>
    <definedName name="gareg" localSheetId="6">#REF!</definedName>
    <definedName name="gareg" localSheetId="9">#REF!</definedName>
    <definedName name="gareg">#REF!</definedName>
    <definedName name="gaser" localSheetId="13">#REF!</definedName>
    <definedName name="gaser" localSheetId="16">#REF!</definedName>
    <definedName name="gaser" localSheetId="6">#REF!</definedName>
    <definedName name="gaser" localSheetId="9">#REF!</definedName>
    <definedName name="gaser">#REF!</definedName>
    <definedName name="gawergwe" localSheetId="13">#REF!</definedName>
    <definedName name="gawergwe" localSheetId="16">#REF!</definedName>
    <definedName name="gawergwe" localSheetId="6">#REF!</definedName>
    <definedName name="gawergwe" localSheetId="9">#REF!</definedName>
    <definedName name="gawergwe">#REF!</definedName>
    <definedName name="gearyy" localSheetId="13">#REF!</definedName>
    <definedName name="gearyy" localSheetId="16">#REF!</definedName>
    <definedName name="gearyy" localSheetId="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6">#REF!</definedName>
    <definedName name="gerager" localSheetId="9">#REF!</definedName>
    <definedName name="gerager">#REF!</definedName>
    <definedName name="geryqwery" localSheetId="13">#REF!</definedName>
    <definedName name="geryqwery" localSheetId="16">#REF!</definedName>
    <definedName name="geryqwery" localSheetId="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3">#REF!</definedName>
    <definedName name="ghkfgi" localSheetId="16">#REF!</definedName>
    <definedName name="ghkfgi" localSheetId="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6">#REF!</definedName>
    <definedName name="ghs" localSheetId="9">#REF!</definedName>
    <definedName name="ghs">#REF!</definedName>
    <definedName name="gilg" localSheetId="13">#REF!</definedName>
    <definedName name="gilg" localSheetId="16">#REF!</definedName>
    <definedName name="gilg" localSheetId="6">#REF!</definedName>
    <definedName name="gilg" localSheetId="9">#REF!</definedName>
    <definedName name="gilg">#REF!</definedName>
    <definedName name="gio" localSheetId="13">#REF!</definedName>
    <definedName name="gio" localSheetId="16">#REF!</definedName>
    <definedName name="gio" localSheetId="6">#REF!</definedName>
    <definedName name="gio" localSheetId="9">#REF!</definedName>
    <definedName name="gio">#REF!</definedName>
    <definedName name="gj" localSheetId="13">#REF!</definedName>
    <definedName name="gj" localSheetId="16">#REF!</definedName>
    <definedName name="gj" localSheetId="6">#REF!</definedName>
    <definedName name="gj" localSheetId="9">#REF!</definedName>
    <definedName name="gj">#REF!</definedName>
    <definedName name="gjdfgj" localSheetId="13">#REF!</definedName>
    <definedName name="gjdfgj" localSheetId="16">#REF!</definedName>
    <definedName name="gjdfgj" localSheetId="6">#REF!</definedName>
    <definedName name="gjdfgj" localSheetId="9">#REF!</definedName>
    <definedName name="gjdfgj">#REF!</definedName>
    <definedName name="gjsdj" localSheetId="13">#REF!</definedName>
    <definedName name="gjsdj" localSheetId="16">#REF!</definedName>
    <definedName name="gjsdj" localSheetId="6">#REF!</definedName>
    <definedName name="gjsdj" localSheetId="9">#REF!</definedName>
    <definedName name="gjsdj">#REF!</definedName>
    <definedName name="gkgui" localSheetId="13">#REF!</definedName>
    <definedName name="gkgui" localSheetId="16">#REF!</definedName>
    <definedName name="gkgui" localSheetId="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6">#REF!</definedName>
    <definedName name="gli" localSheetId="9">#REF!</definedName>
    <definedName name="gli">#REF!</definedName>
    <definedName name="gr" localSheetId="13">'[11]DIFF-LK'!#REF!</definedName>
    <definedName name="gr" localSheetId="16">'[11]DIFF-LK'!#REF!</definedName>
    <definedName name="gr" localSheetId="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3">#REF!</definedName>
    <definedName name="gwe5ye5y7" localSheetId="16">#REF!</definedName>
    <definedName name="gwe5ye5y7" localSheetId="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6">#REF!</definedName>
    <definedName name="gvfrtgf" localSheetId="9">#REF!</definedName>
    <definedName name="gvfrtgf">#REF!</definedName>
    <definedName name="gxd" localSheetId="13">#REF!</definedName>
    <definedName name="gxd" localSheetId="16">#REF!</definedName>
    <definedName name="gxd" localSheetId="6">#REF!</definedName>
    <definedName name="gxd" localSheetId="9">#REF!</definedName>
    <definedName name="gxd">#REF!</definedName>
    <definedName name="gxnhfgtjs" localSheetId="13">#REF!</definedName>
    <definedName name="gxnhfgtjs" localSheetId="16">#REF!</definedName>
    <definedName name="gxnhfgtjs" localSheetId="6">#REF!</definedName>
    <definedName name="gxnhfgtjs" localSheetId="9">#REF!</definedName>
    <definedName name="gxnhfgtjs">#REF!</definedName>
    <definedName name="gyui" localSheetId="13">#REF!</definedName>
    <definedName name="gyui" localSheetId="16">#REF!</definedName>
    <definedName name="gyui" localSheetId="6">#REF!</definedName>
    <definedName name="gyui" localSheetId="9">#REF!</definedName>
    <definedName name="gyui">#REF!</definedName>
    <definedName name="h" localSheetId="13">#REF!</definedName>
    <definedName name="h" localSheetId="16">#REF!</definedName>
    <definedName name="h" localSheetId="6">#REF!</definedName>
    <definedName name="h" localSheetId="9">#REF!</definedName>
    <definedName name="h">#REF!</definedName>
    <definedName name="haryry" localSheetId="13">#REF!</definedName>
    <definedName name="haryry" localSheetId="16">#REF!</definedName>
    <definedName name="haryry" localSheetId="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6">#REF!</definedName>
    <definedName name="haseh" localSheetId="9">#REF!</definedName>
    <definedName name="haseh">#REF!</definedName>
    <definedName name="hdtrh" localSheetId="13">#REF!</definedName>
    <definedName name="hdtrh" localSheetId="16">#REF!</definedName>
    <definedName name="hdtrh" localSheetId="6">#REF!</definedName>
    <definedName name="hdtrh" localSheetId="9">#REF!</definedName>
    <definedName name="hdtrh">#REF!</definedName>
    <definedName name="hfths" localSheetId="13">#REF!</definedName>
    <definedName name="hfths" localSheetId="16">#REF!</definedName>
    <definedName name="hfths" localSheetId="6">#REF!</definedName>
    <definedName name="hfths" localSheetId="9">#REF!</definedName>
    <definedName name="hfths">#REF!</definedName>
    <definedName name="hgfd" localSheetId="13">'[11]DIFF-LK'!#REF!</definedName>
    <definedName name="hgfd" localSheetId="16">'[11]DIFF-LK'!#REF!</definedName>
    <definedName name="hgfd" localSheetId="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6">#REF!</definedName>
    <definedName name="hjtj" localSheetId="9">#REF!</definedName>
    <definedName name="hjtj">#REF!</definedName>
    <definedName name="hs" localSheetId="13">#REF!</definedName>
    <definedName name="hs" localSheetId="16">#REF!</definedName>
    <definedName name="hs" localSheetId="6">#REF!</definedName>
    <definedName name="hs" localSheetId="9">#REF!</definedName>
    <definedName name="hs">#REF!</definedName>
    <definedName name="hsrt" localSheetId="13">#REF!</definedName>
    <definedName name="hsrt" localSheetId="16">#REF!</definedName>
    <definedName name="hsrt" localSheetId="6">#REF!</definedName>
    <definedName name="hsrt" localSheetId="9">#REF!</definedName>
    <definedName name="hsrt">#REF!</definedName>
    <definedName name="hsth" localSheetId="13">#REF!</definedName>
    <definedName name="hsth" localSheetId="16">#REF!</definedName>
    <definedName name="hsth" localSheetId="6">#REF!</definedName>
    <definedName name="hsth" localSheetId="9">#REF!</definedName>
    <definedName name="hsth">#REF!</definedName>
    <definedName name="hsthr" localSheetId="13">#REF!</definedName>
    <definedName name="hsthr" localSheetId="16">#REF!</definedName>
    <definedName name="hsthr" localSheetId="6">#REF!</definedName>
    <definedName name="hsthr" localSheetId="9">#REF!</definedName>
    <definedName name="hsthr">#REF!</definedName>
    <definedName name="hsths" localSheetId="13">#REF!</definedName>
    <definedName name="hsths" localSheetId="16">#REF!</definedName>
    <definedName name="hsths" localSheetId="6">#REF!</definedName>
    <definedName name="hsths" localSheetId="9">#REF!</definedName>
    <definedName name="hsths">#REF!</definedName>
    <definedName name="hsthsy" localSheetId="13">#REF!</definedName>
    <definedName name="hsthsy" localSheetId="16">#REF!</definedName>
    <definedName name="hsthsy" localSheetId="6">#REF!</definedName>
    <definedName name="hsthsy" localSheetId="9">#REF!</definedName>
    <definedName name="hsthsy">#REF!</definedName>
    <definedName name="hstr" localSheetId="13">#REF!</definedName>
    <definedName name="hstr" localSheetId="16">#REF!</definedName>
    <definedName name="hstr" localSheetId="6">#REF!</definedName>
    <definedName name="hstr" localSheetId="9">#REF!</definedName>
    <definedName name="hstr">#REF!</definedName>
    <definedName name="hstrh" localSheetId="13">#REF!</definedName>
    <definedName name="hstrh" localSheetId="16">#REF!</definedName>
    <definedName name="hstrh" localSheetId="6">#REF!</definedName>
    <definedName name="hstrh" localSheetId="9">#REF!</definedName>
    <definedName name="hstrh">#REF!</definedName>
    <definedName name="hstry" localSheetId="13">#REF!</definedName>
    <definedName name="hstry" localSheetId="16">#REF!</definedName>
    <definedName name="hstry" localSheetId="6">#REF!</definedName>
    <definedName name="hstry" localSheetId="9">#REF!</definedName>
    <definedName name="hstry">#REF!</definedName>
    <definedName name="hstus" localSheetId="13">#REF!</definedName>
    <definedName name="hstus" localSheetId="16">#REF!</definedName>
    <definedName name="hstus" localSheetId="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6">#REF!</definedName>
    <definedName name="hth" localSheetId="9">#REF!</definedName>
    <definedName name="hth">#REF!</definedName>
    <definedName name="htsr" localSheetId="13">#REF!</definedName>
    <definedName name="htsr" localSheetId="16">#REF!</definedName>
    <definedName name="htsr" localSheetId="6">#REF!</definedName>
    <definedName name="htsr" localSheetId="9">#REF!</definedName>
    <definedName name="htsr">#REF!</definedName>
    <definedName name="hus" localSheetId="13">#REF!</definedName>
    <definedName name="hus" localSheetId="16">#REF!</definedName>
    <definedName name="hus" localSheetId="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3">#REF!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3">#REF!</definedName>
    <definedName name="igiig" localSheetId="16">#REF!</definedName>
    <definedName name="igiig" localSheetId="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3">#REF!</definedName>
    <definedName name="irryusy" localSheetId="16">#REF!</definedName>
    <definedName name="irryusy" localSheetId="6">#REF!</definedName>
    <definedName name="irryusy" localSheetId="9">#REF!</definedName>
    <definedName name="irryusy">#REF!</definedName>
    <definedName name="iu" localSheetId="13">#REF!</definedName>
    <definedName name="iu" localSheetId="16">#REF!</definedName>
    <definedName name="iu" localSheetId="6">#REF!</definedName>
    <definedName name="iu" localSheetId="9">#REF!</definedName>
    <definedName name="iu">#REF!</definedName>
    <definedName name="iuyuy" localSheetId="13">#REF!</definedName>
    <definedName name="iuyuy" localSheetId="16">#REF!</definedName>
    <definedName name="iuyuy" localSheetId="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3">#REF!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3">#REF!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3">#REF!</definedName>
    <definedName name="jdrj" localSheetId="16">#REF!</definedName>
    <definedName name="jdrj" localSheetId="6">#REF!</definedName>
    <definedName name="jdrj" localSheetId="9">#REF!</definedName>
    <definedName name="jdrj">#REF!</definedName>
    <definedName name="jdrujui" localSheetId="13">#REF!</definedName>
    <definedName name="jdrujui" localSheetId="16">#REF!</definedName>
    <definedName name="jdrujui" localSheetId="6">#REF!</definedName>
    <definedName name="jdrujui" localSheetId="9">#REF!</definedName>
    <definedName name="jdrujui">#REF!</definedName>
    <definedName name="jdtyj" localSheetId="13">#REF!</definedName>
    <definedName name="jdtyj" localSheetId="16">#REF!</definedName>
    <definedName name="jdtyj" localSheetId="6">#REF!</definedName>
    <definedName name="jdtyj" localSheetId="9">#REF!</definedName>
    <definedName name="jdtyj">#REF!</definedName>
    <definedName name="jdtyr" localSheetId="13">#REF!</definedName>
    <definedName name="jdtyr" localSheetId="16">#REF!</definedName>
    <definedName name="jdtyr" localSheetId="6">#REF!</definedName>
    <definedName name="jdtyr" localSheetId="9">#REF!</definedName>
    <definedName name="jdtyr">#REF!</definedName>
    <definedName name="jdusytr" localSheetId="13">#REF!</definedName>
    <definedName name="jdusytr" localSheetId="16">#REF!</definedName>
    <definedName name="jdusytr" localSheetId="6">#REF!</definedName>
    <definedName name="jdusytr" localSheetId="9">#REF!</definedName>
    <definedName name="jdusytr">#REF!</definedName>
    <definedName name="jdyj" localSheetId="13">#REF!</definedName>
    <definedName name="jdyj" localSheetId="16">#REF!</definedName>
    <definedName name="jdyj" localSheetId="6">#REF!</definedName>
    <definedName name="jdyj" localSheetId="9">#REF!</definedName>
    <definedName name="jdyj">#REF!</definedName>
    <definedName name="jdyjd" localSheetId="13">#REF!</definedName>
    <definedName name="jdyjd" localSheetId="16">#REF!</definedName>
    <definedName name="jdyjd" localSheetId="6">#REF!</definedName>
    <definedName name="jdyjd" localSheetId="9">#REF!</definedName>
    <definedName name="jdyjd">#REF!</definedName>
    <definedName name="jdytj" localSheetId="13">#REF!</definedName>
    <definedName name="jdytj" localSheetId="16">#REF!</definedName>
    <definedName name="jdytj" localSheetId="6">#REF!</definedName>
    <definedName name="jdytj" localSheetId="9">#REF!</definedName>
    <definedName name="jdytj">#REF!</definedName>
    <definedName name="jfu" localSheetId="13">#REF!</definedName>
    <definedName name="jfu" localSheetId="16">#REF!</definedName>
    <definedName name="jfu" localSheetId="6">#REF!</definedName>
    <definedName name="jfu" localSheetId="9">#REF!</definedName>
    <definedName name="jfu">#REF!</definedName>
    <definedName name="jgfsjtus" localSheetId="13">#REF!</definedName>
    <definedName name="jgfsjtus" localSheetId="16">#REF!</definedName>
    <definedName name="jgfsjtus" localSheetId="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6">#REF!</definedName>
    <definedName name="jiohophip" localSheetId="9">#REF!</definedName>
    <definedName name="jiohophip">#REF!</definedName>
    <definedName name="jiy" localSheetId="13">#REF!</definedName>
    <definedName name="jiy" localSheetId="16">#REF!</definedName>
    <definedName name="jiy" localSheetId="6">#REF!</definedName>
    <definedName name="jiy" localSheetId="9">#REF!</definedName>
    <definedName name="jiy">#REF!</definedName>
    <definedName name="jkdyt" localSheetId="13">#REF!</definedName>
    <definedName name="jkdyt" localSheetId="16">#REF!</definedName>
    <definedName name="jkdyt" localSheetId="6">#REF!</definedName>
    <definedName name="jkdyt" localSheetId="9">#REF!</definedName>
    <definedName name="jkdyt">#REF!</definedName>
    <definedName name="jkfrieity" localSheetId="13">#REF!</definedName>
    <definedName name="jkfrieity" localSheetId="16">#REF!</definedName>
    <definedName name="jkfrieity" localSheetId="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6">#REF!</definedName>
    <definedName name="jkfu" localSheetId="9">#REF!</definedName>
    <definedName name="jkfu">#REF!</definedName>
    <definedName name="jkty" localSheetId="13">#REF!</definedName>
    <definedName name="jkty" localSheetId="16">#REF!</definedName>
    <definedName name="jkty" localSheetId="6">#REF!</definedName>
    <definedName name="jkty" localSheetId="9">#REF!</definedName>
    <definedName name="jkty">#REF!</definedName>
    <definedName name="jkydtdtu" localSheetId="13">#REF!</definedName>
    <definedName name="jkydtdtu" localSheetId="16">#REF!</definedName>
    <definedName name="jkydtdtu" localSheetId="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6">#REF!</definedName>
    <definedName name="js" localSheetId="9">#REF!</definedName>
    <definedName name="js">#REF!</definedName>
    <definedName name="jsdfjtut" localSheetId="13">#REF!</definedName>
    <definedName name="jsdfjtut" localSheetId="16">#REF!</definedName>
    <definedName name="jsdfjtut" localSheetId="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6">#REF!</definedName>
    <definedName name="jstrj" localSheetId="9">#REF!</definedName>
    <definedName name="jstrj">#REF!</definedName>
    <definedName name="jstrjsr" localSheetId="13">#REF!</definedName>
    <definedName name="jstrjsr" localSheetId="16">#REF!</definedName>
    <definedName name="jstrjsr" localSheetId="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6">#REF!</definedName>
    <definedName name="jt" localSheetId="9">#REF!</definedName>
    <definedName name="jt">#REF!</definedName>
    <definedName name="jtrjsd" localSheetId="13">#REF!</definedName>
    <definedName name="jtrjsd" localSheetId="16">#REF!</definedName>
    <definedName name="jtrjsd" localSheetId="6">#REF!</definedName>
    <definedName name="jtrjsd" localSheetId="9">#REF!</definedName>
    <definedName name="jtrjsd">#REF!</definedName>
    <definedName name="jtyu" localSheetId="13">#REF!</definedName>
    <definedName name="jtyu" localSheetId="16">#REF!</definedName>
    <definedName name="jtyu" localSheetId="6">#REF!</definedName>
    <definedName name="jtyu" localSheetId="9">#REF!</definedName>
    <definedName name="jtyu">#REF!</definedName>
    <definedName name="ju" localSheetId="13">#REF!</definedName>
    <definedName name="ju" localSheetId="16">#REF!</definedName>
    <definedName name="ju" localSheetId="6">#REF!</definedName>
    <definedName name="ju" localSheetId="9">#REF!</definedName>
    <definedName name="ju">#REF!</definedName>
    <definedName name="judf" localSheetId="13">#REF!</definedName>
    <definedName name="judf" localSheetId="16">#REF!</definedName>
    <definedName name="judf" localSheetId="6">#REF!</definedName>
    <definedName name="judf" localSheetId="9">#REF!</definedName>
    <definedName name="judf">#REF!</definedName>
    <definedName name="jumkl" localSheetId="13">#REF!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3">#REF!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3">#REF!</definedName>
    <definedName name="kdf" localSheetId="16">#REF!</definedName>
    <definedName name="kdf" localSheetId="6">#REF!</definedName>
    <definedName name="kdf" localSheetId="9">#REF!</definedName>
    <definedName name="kdf">#REF!</definedName>
    <definedName name="kdfyuk" localSheetId="13">#REF!</definedName>
    <definedName name="kdfyuk" localSheetId="16">#REF!</definedName>
    <definedName name="kdfyuk" localSheetId="6">#REF!</definedName>
    <definedName name="kdfyuk" localSheetId="9">#REF!</definedName>
    <definedName name="kdfyuk">#REF!</definedName>
    <definedName name="kdtydty" localSheetId="13">#REF!</definedName>
    <definedName name="kdtydty" localSheetId="16">#REF!</definedName>
    <definedName name="kdtydty" localSheetId="6">#REF!</definedName>
    <definedName name="kdtydty" localSheetId="9">#REF!</definedName>
    <definedName name="kdtydty">#REF!</definedName>
    <definedName name="kdtyidete" localSheetId="13">#REF!</definedName>
    <definedName name="kdtyidete" localSheetId="16">#REF!</definedName>
    <definedName name="kdtyidete" localSheetId="6">#REF!</definedName>
    <definedName name="kdtyidete" localSheetId="9">#REF!</definedName>
    <definedName name="kdtyidete">#REF!</definedName>
    <definedName name="kdtyietiet" localSheetId="13">#REF!</definedName>
    <definedName name="kdtyietiet" localSheetId="16">#REF!</definedName>
    <definedName name="kdtyietiet" localSheetId="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6">#REF!</definedName>
    <definedName name="kdtyk" localSheetId="9">#REF!</definedName>
    <definedName name="kdtyk">#REF!</definedName>
    <definedName name="kdtyy" localSheetId="13">#REF!</definedName>
    <definedName name="kdtyy" localSheetId="16">#REF!</definedName>
    <definedName name="kdtyy" localSheetId="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6">#REF!</definedName>
    <definedName name="kf" localSheetId="9">#REF!</definedName>
    <definedName name="kf">#REF!</definedName>
    <definedName name="kftu" localSheetId="13">#REF!</definedName>
    <definedName name="kftu" localSheetId="16">#REF!</definedName>
    <definedName name="kftu" localSheetId="6">#REF!</definedName>
    <definedName name="kftu" localSheetId="9">#REF!</definedName>
    <definedName name="kftu">#REF!</definedName>
    <definedName name="kfufi" localSheetId="13">#REF!</definedName>
    <definedName name="kfufi" localSheetId="16">#REF!</definedName>
    <definedName name="kfufi" localSheetId="6">#REF!</definedName>
    <definedName name="kfufi" localSheetId="9">#REF!</definedName>
    <definedName name="kfufi">#REF!</definedName>
    <definedName name="kfuk" localSheetId="13">#REF!</definedName>
    <definedName name="kfuk" localSheetId="16">#REF!</definedName>
    <definedName name="kfuk" localSheetId="6">#REF!</definedName>
    <definedName name="kfuk" localSheetId="9">#REF!</definedName>
    <definedName name="kfuk">#REF!</definedName>
    <definedName name="kfuy" localSheetId="13">#REF!</definedName>
    <definedName name="kfuy" localSheetId="16">#REF!</definedName>
    <definedName name="kfuy" localSheetId="6">#REF!</definedName>
    <definedName name="kfuy" localSheetId="9">#REF!</definedName>
    <definedName name="kfuy">#REF!</definedName>
    <definedName name="kfuyi" localSheetId="13">#REF!</definedName>
    <definedName name="kfuyi" localSheetId="16">#REF!</definedName>
    <definedName name="kfuyi" localSheetId="6">#REF!</definedName>
    <definedName name="kfuyi" localSheetId="9">#REF!</definedName>
    <definedName name="kfuyi">#REF!</definedName>
    <definedName name="kfykidyi" localSheetId="13">#REF!</definedName>
    <definedName name="kfykidyi" localSheetId="16">#REF!</definedName>
    <definedName name="kfykidyi" localSheetId="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6">#REF!</definedName>
    <definedName name="kfyuk" localSheetId="9">#REF!</definedName>
    <definedName name="kfyuk">#REF!</definedName>
    <definedName name="kgi" localSheetId="13">#REF!</definedName>
    <definedName name="kgi" localSheetId="16">#REF!</definedName>
    <definedName name="kgi" localSheetId="6">#REF!</definedName>
    <definedName name="kgi" localSheetId="9">#REF!</definedName>
    <definedName name="kgi">#REF!</definedName>
    <definedName name="ki" localSheetId="13">#REF!</definedName>
    <definedName name="ki" localSheetId="16">#REF!</definedName>
    <definedName name="ki" localSheetId="6">#REF!</definedName>
    <definedName name="ki" localSheetId="9">#REF!</definedName>
    <definedName name="ki" localSheetId="17">#REF!</definedName>
    <definedName name="ki">#REF!</definedName>
    <definedName name="kify" localSheetId="13">#REF!</definedName>
    <definedName name="kify" localSheetId="16">#REF!</definedName>
    <definedName name="kify" localSheetId="6">#REF!</definedName>
    <definedName name="kify" localSheetId="9">#REF!</definedName>
    <definedName name="kify">#REF!</definedName>
    <definedName name="kiolp" localSheetId="13">#REF!</definedName>
    <definedName name="kiolp" localSheetId="16">#REF!</definedName>
    <definedName name="kiolp" localSheetId="6">#REF!</definedName>
    <definedName name="kiolp" localSheetId="9">#REF!</definedName>
    <definedName name="kiolp">#REF!</definedName>
    <definedName name="kjihih" localSheetId="13">#REF!</definedName>
    <definedName name="kjihih" localSheetId="16">#REF!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3">#REF!</definedName>
    <definedName name="krtieri" localSheetId="16">#REF!</definedName>
    <definedName name="krtieri" localSheetId="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6">#REF!</definedName>
    <definedName name="ktyiety" localSheetId="9">#REF!</definedName>
    <definedName name="ktyiety">#REF!</definedName>
    <definedName name="kucgdku" localSheetId="13">#REF!</definedName>
    <definedName name="kucgdku" localSheetId="16">#REF!</definedName>
    <definedName name="kucgdku" localSheetId="6">#REF!</definedName>
    <definedName name="kucgdku" localSheetId="9">#REF!</definedName>
    <definedName name="kucgdku">#REF!</definedName>
    <definedName name="kufrk" localSheetId="13">#REF!</definedName>
    <definedName name="kufrk" localSheetId="16">#REF!</definedName>
    <definedName name="kufrk" localSheetId="6">#REF!</definedName>
    <definedName name="kufrk" localSheetId="9">#REF!</definedName>
    <definedName name="kufrk">#REF!</definedName>
    <definedName name="kufy" localSheetId="13">#REF!</definedName>
    <definedName name="kufy" localSheetId="16">#REF!</definedName>
    <definedName name="kufy" localSheetId="6">#REF!</definedName>
    <definedName name="kufy" localSheetId="9">#REF!</definedName>
    <definedName name="kufy">#REF!</definedName>
    <definedName name="kugh" localSheetId="13">#REF!</definedName>
    <definedName name="kugh" localSheetId="16">#REF!</definedName>
    <definedName name="kugh" localSheetId="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15">#REF!</definedName>
    <definedName name="KVAR_I_DUFO" localSheetId="6">#REF!</definedName>
    <definedName name="KVAR_I_DUFO">#REF!</definedName>
    <definedName name="kyd" localSheetId="13">#REF!</definedName>
    <definedName name="kyd" localSheetId="16">#REF!</definedName>
    <definedName name="kyd" localSheetId="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6">#REF!</definedName>
    <definedName name="lg8y" localSheetId="9">#REF!</definedName>
    <definedName name="lg8y">#REF!</definedName>
    <definedName name="lgi" localSheetId="13">#REF!</definedName>
    <definedName name="lgi" localSheetId="16">#REF!</definedName>
    <definedName name="lgi" localSheetId="6">#REF!</definedName>
    <definedName name="lgi" localSheetId="9">#REF!</definedName>
    <definedName name="lgi">#REF!</definedName>
    <definedName name="lgil" localSheetId="13">#REF!</definedName>
    <definedName name="lgil" localSheetId="16">#REF!</definedName>
    <definedName name="lgil" localSheetId="6">#REF!</definedName>
    <definedName name="lgil" localSheetId="9">#REF!</definedName>
    <definedName name="lgil">#REF!</definedName>
    <definedName name="lgilg" localSheetId="13">#REF!</definedName>
    <definedName name="lgilg" localSheetId="16">#REF!</definedName>
    <definedName name="lgilg" localSheetId="6">#REF!</definedName>
    <definedName name="lgilg" localSheetId="9">#REF!</definedName>
    <definedName name="lgilg">#REF!</definedName>
    <definedName name="lgiulg" localSheetId="13">#REF!</definedName>
    <definedName name="lgiulg" localSheetId="16">#REF!</definedName>
    <definedName name="lgiulg" localSheetId="6">#REF!</definedName>
    <definedName name="lgiulg" localSheetId="9">#REF!</definedName>
    <definedName name="lgiulg">#REF!</definedName>
    <definedName name="lgl" localSheetId="13">#REF!</definedName>
    <definedName name="lgl" localSheetId="16">#REF!</definedName>
    <definedName name="lgl" localSheetId="6">#REF!</definedName>
    <definedName name="lgl" localSheetId="9">#REF!</definedName>
    <definedName name="lgl">#REF!</definedName>
    <definedName name="lgui" localSheetId="13">#REF!</definedName>
    <definedName name="lgui" localSheetId="16">#REF!</definedName>
    <definedName name="lgui" localSheetId="6">#REF!</definedName>
    <definedName name="lgui" localSheetId="9">#REF!</definedName>
    <definedName name="lgui">#REF!</definedName>
    <definedName name="lgyu8o" localSheetId="13">#REF!</definedName>
    <definedName name="lgyu8o" localSheetId="16">#REF!</definedName>
    <definedName name="lgyu8o" localSheetId="6">#REF!</definedName>
    <definedName name="lgyu8o" localSheetId="9">#REF!</definedName>
    <definedName name="lgyu8o">#REF!</definedName>
    <definedName name="li" localSheetId="13">#REF!</definedName>
    <definedName name="li" localSheetId="16">#REF!</definedName>
    <definedName name="li" localSheetId="6">#REF!</definedName>
    <definedName name="li" localSheetId="9">#REF!</definedName>
    <definedName name="li">#REF!</definedName>
    <definedName name="lil" localSheetId="13">#REF!</definedName>
    <definedName name="lil" localSheetId="16">#REF!</definedName>
    <definedName name="lil" localSheetId="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6">#REF!</definedName>
    <definedName name="lui" localSheetId="9">#REF!</definedName>
    <definedName name="lui">#REF!</definedName>
    <definedName name="lyufl" localSheetId="13">#REF!</definedName>
    <definedName name="lyufl" localSheetId="16">#REF!</definedName>
    <definedName name="lyufl" localSheetId="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6">#REF!</definedName>
    <definedName name="löui" localSheetId="9">#REF!</definedName>
    <definedName name="löui">#REF!</definedName>
    <definedName name="m" localSheetId="13">#REF!</definedName>
    <definedName name="m" localSheetId="16">#REF!</definedName>
    <definedName name="m" localSheetId="6">#REF!</definedName>
    <definedName name="m" localSheetId="9">#REF!</definedName>
    <definedName name="m" localSheetId="17">#REF!</definedName>
    <definedName name="m">#REF!</definedName>
    <definedName name="mcgy" localSheetId="13">#REF!</definedName>
    <definedName name="mcgy" localSheetId="16">#REF!</definedName>
    <definedName name="mcgy" localSheetId="6">#REF!</definedName>
    <definedName name="mcgy" localSheetId="9">#REF!</definedName>
    <definedName name="mcgy">#REF!</definedName>
    <definedName name="mcgyk" localSheetId="13">#REF!</definedName>
    <definedName name="mcgyk" localSheetId="16">#REF!</definedName>
    <definedName name="mcgyk" localSheetId="6">#REF!</definedName>
    <definedName name="mcgyk" localSheetId="9">#REF!</definedName>
    <definedName name="mcgyk">#REF!</definedName>
    <definedName name="mchmjc" localSheetId="13">#REF!</definedName>
    <definedName name="mchmjc" localSheetId="16">#REF!</definedName>
    <definedName name="mchmjc" localSheetId="6">#REF!</definedName>
    <definedName name="mchmjc" localSheetId="9">#REF!</definedName>
    <definedName name="mchmjc">#REF!</definedName>
    <definedName name="mcym" localSheetId="13">#REF!</definedName>
    <definedName name="mcym" localSheetId="16">#REF!</definedName>
    <definedName name="mcym" localSheetId="6">#REF!</definedName>
    <definedName name="mcym" localSheetId="9">#REF!</definedName>
    <definedName name="mcym">#REF!</definedName>
    <definedName name="mdfu" localSheetId="13">#REF!</definedName>
    <definedName name="mdfu" localSheetId="16">#REF!</definedName>
    <definedName name="mdfu" localSheetId="6">#REF!</definedName>
    <definedName name="mdfu" localSheetId="9">#REF!</definedName>
    <definedName name="mdfu">#REF!</definedName>
    <definedName name="mdfyjdyi" localSheetId="13">#REF!</definedName>
    <definedName name="mdfyjdyi" localSheetId="16">#REF!</definedName>
    <definedName name="mdfyjdyi" localSheetId="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3">#REF!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3">#REF!</definedName>
    <definedName name="mfiy" localSheetId="16">#REF!</definedName>
    <definedName name="mfiy" localSheetId="6">#REF!</definedName>
    <definedName name="mfiy" localSheetId="9">#REF!</definedName>
    <definedName name="mfiy">#REF!</definedName>
    <definedName name="mfu" localSheetId="13">#REF!</definedName>
    <definedName name="mfu" localSheetId="16">#REF!</definedName>
    <definedName name="mfu" localSheetId="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3">#REF!</definedName>
    <definedName name="mghd" localSheetId="16">#REF!</definedName>
    <definedName name="mghd" localSheetId="6">#REF!</definedName>
    <definedName name="mghd" localSheetId="9">#REF!</definedName>
    <definedName name="mghd">#REF!</definedName>
    <definedName name="mguk" localSheetId="13">#REF!</definedName>
    <definedName name="mguk" localSheetId="16">#REF!</definedName>
    <definedName name="mguk" localSheetId="6">#REF!</definedName>
    <definedName name="mguk" localSheetId="9">#REF!</definedName>
    <definedName name="mguk">#REF!</definedName>
    <definedName name="mi" localSheetId="13">#REF!</definedName>
    <definedName name="mi" localSheetId="16">#REF!</definedName>
    <definedName name="mi" localSheetId="6">#REF!</definedName>
    <definedName name="mi" localSheetId="9">#REF!</definedName>
    <definedName name="mi">#REF!</definedName>
    <definedName name="mif" localSheetId="13">#REF!</definedName>
    <definedName name="mif" localSheetId="16">#REF!</definedName>
    <definedName name="mif" localSheetId="6">#REF!</definedName>
    <definedName name="mif" localSheetId="9">#REF!</definedName>
    <definedName name="mif">#REF!</definedName>
    <definedName name="mig" localSheetId="13">#REF!</definedName>
    <definedName name="mig" localSheetId="16">#REF!</definedName>
    <definedName name="mig" localSheetId="6">#REF!</definedName>
    <definedName name="mig" localSheetId="9">#REF!</definedName>
    <definedName name="mig">#REF!</definedName>
    <definedName name="miogu" localSheetId="13">#REF!</definedName>
    <definedName name="miogu" localSheetId="16">#REF!</definedName>
    <definedName name="miogu" localSheetId="6">#REF!</definedName>
    <definedName name="miogu" localSheetId="9">#REF!</definedName>
    <definedName name="miogu">#REF!</definedName>
    <definedName name="mjcfjdu" localSheetId="13">#REF!</definedName>
    <definedName name="mjcfjdu" localSheetId="16">#REF!</definedName>
    <definedName name="mjcfjdu" localSheetId="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6">#REF!</definedName>
    <definedName name="mkdyjk" localSheetId="9">#REF!</definedName>
    <definedName name="mkdyjk">#REF!</definedName>
    <definedName name="mkfuk" localSheetId="13">#REF!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3">#REF!</definedName>
    <definedName name="mnbvcx" localSheetId="16">#REF!</definedName>
    <definedName name="mnbvcx" localSheetId="6">#REF!</definedName>
    <definedName name="mnbvcx" localSheetId="9">#REF!</definedName>
    <definedName name="mnbvcx">#REF!</definedName>
    <definedName name="mnh" localSheetId="13">#REF!</definedName>
    <definedName name="mnh" localSheetId="16">#REF!</definedName>
    <definedName name="mnh" localSheetId="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3">#REF!</definedName>
    <definedName name="mumxgfn" localSheetId="16">#REF!</definedName>
    <definedName name="mumxgfn" localSheetId="6">#REF!</definedName>
    <definedName name="mumxgfn" localSheetId="9">#REF!</definedName>
    <definedName name="mumxgfn">#REF!</definedName>
    <definedName name="mvuf" localSheetId="13">#REF!</definedName>
    <definedName name="mvuf" localSheetId="16">#REF!</definedName>
    <definedName name="mvuf" localSheetId="6">#REF!</definedName>
    <definedName name="mvuf" localSheetId="9">#REF!</definedName>
    <definedName name="mvuf">#REF!</definedName>
    <definedName name="mxfjst" localSheetId="13">#REF!</definedName>
    <definedName name="mxfjst" localSheetId="16">#REF!</definedName>
    <definedName name="mxfjst" localSheetId="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6">#REF!</definedName>
    <definedName name="Månad" localSheetId="9">#REF!</definedName>
    <definedName name="Månad" localSheetId="17">#REF!</definedName>
    <definedName name="Månad">#REF!</definedName>
    <definedName name="n" localSheetId="13">#REF!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3">#REF!</definedName>
    <definedName name="nasethhr" localSheetId="16">#REF!</definedName>
    <definedName name="nasethhr" localSheetId="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3">#REF!</definedName>
    <definedName name="ndr" localSheetId="16">#REF!</definedName>
    <definedName name="ndr" localSheetId="6">#REF!</definedName>
    <definedName name="ndr" localSheetId="9">#REF!</definedName>
    <definedName name="ndr">#REF!</definedName>
    <definedName name="ndt" localSheetId="13">#REF!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3">#REF!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3">#REF!</definedName>
    <definedName name="nmdy" localSheetId="16">#REF!</definedName>
    <definedName name="nmdy" localSheetId="6">#REF!</definedName>
    <definedName name="nmdy" localSheetId="9">#REF!</definedName>
    <definedName name="nmdy">#REF!</definedName>
    <definedName name="nmjxsgftjsj" localSheetId="13">#REF!</definedName>
    <definedName name="nmjxsgftjsj" localSheetId="16">#REF!</definedName>
    <definedName name="nmjxsgftjsj" localSheetId="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6">#REF!</definedName>
    <definedName name="nmmfum" localSheetId="9">#REF!</definedName>
    <definedName name="nmmfum">#REF!</definedName>
    <definedName name="nmxyjx" localSheetId="13">#REF!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3">#REF!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6">#REF!</definedName>
    <definedName name="nstrh" localSheetId="9">#REF!</definedName>
    <definedName name="nstrh">#REF!</definedName>
    <definedName name="nstrn" localSheetId="13">#REF!</definedName>
    <definedName name="nstrn" localSheetId="16">#REF!</definedName>
    <definedName name="nstrn" localSheetId="6">#REF!</definedName>
    <definedName name="nstrn" localSheetId="9">#REF!</definedName>
    <definedName name="nstrn">#REF!</definedName>
    <definedName name="nswtrhab" localSheetId="13">#REF!</definedName>
    <definedName name="nswtrhab" localSheetId="16">#REF!</definedName>
    <definedName name="nswtrhab" localSheetId="6">#REF!</definedName>
    <definedName name="nswtrhab" localSheetId="9">#REF!</definedName>
    <definedName name="nswtrhab">#REF!</definedName>
    <definedName name="nu" localSheetId="13">#REF!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3">#REF!</definedName>
    <definedName name="nxny" localSheetId="16">#REF!</definedName>
    <definedName name="nxny" localSheetId="6">#REF!</definedName>
    <definedName name="nxny" localSheetId="9">#REF!</definedName>
    <definedName name="nxny">#REF!</definedName>
    <definedName name="nxt" localSheetId="13">#REF!</definedName>
    <definedName name="nxt" localSheetId="16">#REF!</definedName>
    <definedName name="nxt" localSheetId="6">#REF!</definedName>
    <definedName name="nxt" localSheetId="9">#REF!</definedName>
    <definedName name="nxt">#REF!</definedName>
    <definedName name="nxtfnx" localSheetId="13">#REF!</definedName>
    <definedName name="nxtfnx" localSheetId="16">#REF!</definedName>
    <definedName name="nxtfnx" localSheetId="6">#REF!</definedName>
    <definedName name="nxtfnx" localSheetId="9">#REF!</definedName>
    <definedName name="nxtfnx">#REF!</definedName>
    <definedName name="nxtnx" localSheetId="13">#REF!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3">#REF!</definedName>
    <definedName name="nyj" localSheetId="16">#REF!</definedName>
    <definedName name="nyj" localSheetId="6">#REF!</definedName>
    <definedName name="nyj" localSheetId="9">#REF!</definedName>
    <definedName name="nyj">#REF!</definedName>
    <definedName name="nyxcfn" localSheetId="13">#REF!</definedName>
    <definedName name="nyxcfn" localSheetId="16">#REF!</definedName>
    <definedName name="nyxcfn" localSheetId="6">#REF!</definedName>
    <definedName name="nyxcfn" localSheetId="9">#REF!</definedName>
    <definedName name="nyxcfn">#REF!</definedName>
    <definedName name="o" localSheetId="13">#REF!</definedName>
    <definedName name="o" localSheetId="16">#REF!</definedName>
    <definedName name="o" localSheetId="6">#REF!</definedName>
    <definedName name="o" localSheetId="9">#REF!</definedName>
    <definedName name="o">#REF!</definedName>
    <definedName name="oi77y" localSheetId="13">#REF!</definedName>
    <definedName name="oi77y" localSheetId="16">#REF!</definedName>
    <definedName name="oi77y" localSheetId="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3">#REF!</definedName>
    <definedName name="Ptyp" localSheetId="16">#REF!</definedName>
    <definedName name="Ptyp" localSheetId="6">#REF!</definedName>
    <definedName name="Ptyp" localSheetId="9">#REF!</definedName>
    <definedName name="Ptyp" localSheetId="17">#REF!</definedName>
    <definedName name="Ptyp">#REF!</definedName>
    <definedName name="Ptypen" localSheetId="13">#REF!</definedName>
    <definedName name="Ptypen" localSheetId="16">#REF!</definedName>
    <definedName name="Ptypen" localSheetId="6">#REF!</definedName>
    <definedName name="Ptypen" localSheetId="9">#REF!</definedName>
    <definedName name="Ptypen">#REF!</definedName>
    <definedName name="påoiuy" localSheetId="13">#REF!</definedName>
    <definedName name="påoiuy" localSheetId="16">#REF!</definedName>
    <definedName name="påoiuy" localSheetId="6">#REF!</definedName>
    <definedName name="påoiuy" localSheetId="9">#REF!</definedName>
    <definedName name="påoiuy">#REF!</definedName>
    <definedName name="pölä" localSheetId="13">#REF!</definedName>
    <definedName name="pölä" localSheetId="16">#REF!</definedName>
    <definedName name="pölä" localSheetId="6">#REF!</definedName>
    <definedName name="pölä" localSheetId="9">#REF!</definedName>
    <definedName name="pölä">#REF!</definedName>
    <definedName name="qazx" localSheetId="13">#REF!</definedName>
    <definedName name="qazx" localSheetId="16">#REF!</definedName>
    <definedName name="qazx" localSheetId="6">#REF!</definedName>
    <definedName name="qazx" localSheetId="9">#REF!</definedName>
    <definedName name="qazx">#REF!</definedName>
    <definedName name="qwert" localSheetId="13">#REF!</definedName>
    <definedName name="qwert" localSheetId="16">#REF!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12">#REF!</definedName>
    <definedName name="rfv" localSheetId="6">#REF!</definedName>
    <definedName name="rfv" localSheetId="9">#REF!</definedName>
    <definedName name="rfv">#REF!</definedName>
    <definedName name="rgey" localSheetId="13">#REF!</definedName>
    <definedName name="rgey" localSheetId="16">#REF!</definedName>
    <definedName name="rgey" localSheetId="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6">#REF!</definedName>
    <definedName name="rhiu" localSheetId="9">#REF!</definedName>
    <definedName name="rhiu">#REF!</definedName>
    <definedName name="rtsyiisdy" localSheetId="13">#REF!</definedName>
    <definedName name="rtsyiisdy" localSheetId="16">#REF!</definedName>
    <definedName name="rtsyiisdy" localSheetId="6">#REF!</definedName>
    <definedName name="rtsyiisdy" localSheetId="9">#REF!</definedName>
    <definedName name="rtsyiisdy">#REF!</definedName>
    <definedName name="rtty" localSheetId="13">#REF!</definedName>
    <definedName name="rtty" localSheetId="16">#REF!</definedName>
    <definedName name="rtty" localSheetId="6">#REF!</definedName>
    <definedName name="rtty" localSheetId="9">#REF!</definedName>
    <definedName name="rtty">#REF!</definedName>
    <definedName name="rttyt" localSheetId="13">#REF!</definedName>
    <definedName name="rttyt" localSheetId="16">#REF!</definedName>
    <definedName name="rttyt" localSheetId="6">#REF!</definedName>
    <definedName name="rttyt" localSheetId="9">#REF!</definedName>
    <definedName name="rttyt">#REF!</definedName>
    <definedName name="rtyytr" localSheetId="13">#REF!</definedName>
    <definedName name="rtyytr" localSheetId="16">#REF!</definedName>
    <definedName name="rtyytr" localSheetId="6">#REF!</definedName>
    <definedName name="rtyytr" localSheetId="9">#REF!</definedName>
    <definedName name="rtyytr">#REF!</definedName>
    <definedName name="s" localSheetId="13">#REF!</definedName>
    <definedName name="s" localSheetId="16">#REF!</definedName>
    <definedName name="s" localSheetId="6">#REF!</definedName>
    <definedName name="s" localSheetId="9">#REF!</definedName>
    <definedName name="s">#REF!</definedName>
    <definedName name="sargsddf" localSheetId="13">#REF!</definedName>
    <definedName name="sargsddf" localSheetId="16">#REF!</definedName>
    <definedName name="sargsddf" localSheetId="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6">#REF!</definedName>
    <definedName name="sbt" localSheetId="9">#REF!</definedName>
    <definedName name="sbt">#REF!</definedName>
    <definedName name="sd" localSheetId="13">'[11]DIFF-LK'!#REF!</definedName>
    <definedName name="sd" localSheetId="16">'[11]DIFF-LK'!#REF!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6">#REF!</definedName>
    <definedName name="sdfhd" localSheetId="9">#REF!</definedName>
    <definedName name="sdfhd">#REF!</definedName>
    <definedName name="sdfhsdrysery" localSheetId="13">#REF!</definedName>
    <definedName name="sdfhsdrysery" localSheetId="16">#REF!</definedName>
    <definedName name="sdfhsdrysery" localSheetId="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6">#REF!</definedName>
    <definedName name="sdgasg" localSheetId="9">#REF!</definedName>
    <definedName name="sdgasg">#REF!</definedName>
    <definedName name="sdgasgasdg" localSheetId="13">#REF!</definedName>
    <definedName name="sdgasgasdg" localSheetId="16">#REF!</definedName>
    <definedName name="sdgasgasdg" localSheetId="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6">#REF!</definedName>
    <definedName name="sdjrsnsrn" localSheetId="9">#REF!</definedName>
    <definedName name="sdjrsnsrn">#REF!</definedName>
    <definedName name="sdray" localSheetId="13">#REF!</definedName>
    <definedName name="sdray" localSheetId="16">#REF!</definedName>
    <definedName name="sdray" localSheetId="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3">#REF!</definedName>
    <definedName name="sery" localSheetId="16">#REF!</definedName>
    <definedName name="sery" localSheetId="6">#REF!</definedName>
    <definedName name="sery" localSheetId="9">#REF!</definedName>
    <definedName name="sery">#REF!</definedName>
    <definedName name="seryhsey" localSheetId="13">#REF!</definedName>
    <definedName name="seryhsey" localSheetId="16">#REF!</definedName>
    <definedName name="seryhsey" localSheetId="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6">#REF!</definedName>
    <definedName name="seryhx" localSheetId="9">#REF!</definedName>
    <definedName name="seryhx">#REF!</definedName>
    <definedName name="seryyuset" localSheetId="13">#REF!</definedName>
    <definedName name="seryyuset" localSheetId="16">#REF!</definedName>
    <definedName name="seryyuset" localSheetId="6">#REF!</definedName>
    <definedName name="seryyuset" localSheetId="9">#REF!</definedName>
    <definedName name="seryyuset">#REF!</definedName>
    <definedName name="seth" localSheetId="13">#REF!</definedName>
    <definedName name="seth" localSheetId="16">#REF!</definedName>
    <definedName name="seth" localSheetId="6">#REF!</definedName>
    <definedName name="seth" localSheetId="9">#REF!</definedName>
    <definedName name="seth">#REF!</definedName>
    <definedName name="sgjsfg" localSheetId="13">#REF!</definedName>
    <definedName name="sgjsfg" localSheetId="16">#REF!</definedName>
    <definedName name="sgjsfg" localSheetId="6">#REF!</definedName>
    <definedName name="sgjsfg" localSheetId="9">#REF!</definedName>
    <definedName name="sgjsfg">#REF!</definedName>
    <definedName name="sgjsj" localSheetId="13">#REF!</definedName>
    <definedName name="sgjsj" localSheetId="16">#REF!</definedName>
    <definedName name="sgjsj" localSheetId="6">#REF!</definedName>
    <definedName name="sgjsj" localSheetId="9">#REF!</definedName>
    <definedName name="sgjsj">#REF!</definedName>
    <definedName name="sgrsg" localSheetId="13">#REF!</definedName>
    <definedName name="sgrsg" localSheetId="16">#REF!</definedName>
    <definedName name="sgrsg" localSheetId="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6">#REF!</definedName>
    <definedName name="sgödflk" localSheetId="9">#REF!</definedName>
    <definedName name="sgödflk">#REF!</definedName>
    <definedName name="shsdfhs" localSheetId="13">#REF!</definedName>
    <definedName name="shsdfhs" localSheetId="16">#REF!</definedName>
    <definedName name="shsdfhs" localSheetId="6">#REF!</definedName>
    <definedName name="shsdfhs" localSheetId="9">#REF!</definedName>
    <definedName name="shsdfhs">#REF!</definedName>
    <definedName name="shstruy" localSheetId="13">#REF!</definedName>
    <definedName name="shstruy" localSheetId="16">#REF!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3">#REF!</definedName>
    <definedName name="sjsr" localSheetId="16">#REF!</definedName>
    <definedName name="sjsr" localSheetId="6">#REF!</definedName>
    <definedName name="sjsr" localSheetId="9">#REF!</definedName>
    <definedName name="sjsr">#REF!</definedName>
    <definedName name="sntrstrhws" localSheetId="13">#REF!</definedName>
    <definedName name="sntrstrhws" localSheetId="16">#REF!</definedName>
    <definedName name="sntrstrhws" localSheetId="6">#REF!</definedName>
    <definedName name="sntrstrhws" localSheetId="9">#REF!</definedName>
    <definedName name="sntrstrhws">#REF!</definedName>
    <definedName name="sofia" localSheetId="13">#REF!</definedName>
    <definedName name="sofia" localSheetId="16">#REF!</definedName>
    <definedName name="sofia" localSheetId="6">#REF!</definedName>
    <definedName name="sofia" localSheetId="9">#REF!</definedName>
    <definedName name="sofia">#REF!</definedName>
    <definedName name="srgqry" localSheetId="13">#REF!</definedName>
    <definedName name="srgqry" localSheetId="16">#REF!</definedName>
    <definedName name="srgqry" localSheetId="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6">#REF!</definedName>
    <definedName name="srtghjn" localSheetId="9">#REF!</definedName>
    <definedName name="srtghjn">#REF!</definedName>
    <definedName name="srtj" localSheetId="13">#REF!</definedName>
    <definedName name="srtj" localSheetId="16">#REF!</definedName>
    <definedName name="srtj" localSheetId="6">#REF!</definedName>
    <definedName name="srtj" localSheetId="9">#REF!</definedName>
    <definedName name="srtj">#REF!</definedName>
    <definedName name="srtyu" localSheetId="13">#REF!</definedName>
    <definedName name="srtyu" localSheetId="16">#REF!</definedName>
    <definedName name="srtyu" localSheetId="6">#REF!</definedName>
    <definedName name="srtyu" localSheetId="9">#REF!</definedName>
    <definedName name="srtyu">#REF!</definedName>
    <definedName name="st" localSheetId="13">#REF!</definedName>
    <definedName name="st" localSheetId="16">#REF!</definedName>
    <definedName name="st" localSheetId="6">#REF!</definedName>
    <definedName name="st" localSheetId="9">#REF!</definedName>
    <definedName name="st">#REF!</definedName>
    <definedName name="Stat" localSheetId="13">#REF!</definedName>
    <definedName name="Stat" localSheetId="16">#REF!</definedName>
    <definedName name="Stat" localSheetId="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6">#REF!</definedName>
    <definedName name="sth" localSheetId="9">#REF!</definedName>
    <definedName name="sth">#REF!</definedName>
    <definedName name="sthsrh" localSheetId="13">#REF!</definedName>
    <definedName name="sthsrh" localSheetId="16">#REF!</definedName>
    <definedName name="sthsrh" localSheetId="6">#REF!</definedName>
    <definedName name="sthsrh" localSheetId="9">#REF!</definedName>
    <definedName name="sthsrh">#REF!</definedName>
    <definedName name="str" localSheetId="13">#REF!</definedName>
    <definedName name="str" localSheetId="16">#REF!</definedName>
    <definedName name="str" localSheetId="6">#REF!</definedName>
    <definedName name="str" localSheetId="9">#REF!</definedName>
    <definedName name="str">#REF!</definedName>
    <definedName name="strhwrtuw" localSheetId="13">#REF!</definedName>
    <definedName name="strhwrtuw" localSheetId="16">#REF!</definedName>
    <definedName name="strhwrtuw" localSheetId="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3">#REF!</definedName>
    <definedName name="swtjwr" localSheetId="16">#REF!</definedName>
    <definedName name="swtjwr" localSheetId="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6">#REF!</definedName>
    <definedName name="szerfrhy" localSheetId="9">#REF!</definedName>
    <definedName name="szerfrhy">#REF!</definedName>
    <definedName name="t" localSheetId="13">#REF!</definedName>
    <definedName name="t" localSheetId="16">#REF!</definedName>
    <definedName name="t" localSheetId="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3">#REF!</definedName>
    <definedName name="tghjk" localSheetId="16">#REF!</definedName>
    <definedName name="tghjk" localSheetId="6">#REF!</definedName>
    <definedName name="tghjk" localSheetId="9">#REF!</definedName>
    <definedName name="tghjk">#REF!</definedName>
    <definedName name="TheorPrices" localSheetId="16">'[14]MAIN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3">#REF!</definedName>
    <definedName name="tjgkh" localSheetId="16">#REF!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6">#REF!</definedName>
    <definedName name="ttrfr" localSheetId="9">#REF!</definedName>
    <definedName name="ttrfr">#REF!</definedName>
    <definedName name="tusdujdeu" localSheetId="13">#REF!</definedName>
    <definedName name="tusdujdeu" localSheetId="16">#REF!</definedName>
    <definedName name="tusdujdeu" localSheetId="6">#REF!</definedName>
    <definedName name="tusdujdeu" localSheetId="9">#REF!</definedName>
    <definedName name="tusdujdeu">#REF!</definedName>
    <definedName name="tydyti" localSheetId="13">#REF!</definedName>
    <definedName name="tydyti" localSheetId="16">#REF!</definedName>
    <definedName name="tydyti" localSheetId="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6">#REF!</definedName>
    <definedName name="ueud" localSheetId="9">#REF!</definedName>
    <definedName name="ueud">#REF!</definedName>
    <definedName name="uguh" localSheetId="13">#REF!</definedName>
    <definedName name="uguh" localSheetId="16">#REF!</definedName>
    <definedName name="uguh" localSheetId="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3">#REF!</definedName>
    <definedName name="uk" localSheetId="16">#REF!</definedName>
    <definedName name="uk" localSheetId="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#REF!</definedName>
    <definedName name="Utgifmån" localSheetId="10">#REF!</definedName>
    <definedName name="Utgifmån" localSheetId="13">#REF!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6">#REF!</definedName>
    <definedName name="Utmån" localSheetId="9">#REF!</definedName>
    <definedName name="Utmån" localSheetId="17">#REF!</definedName>
    <definedName name="Utmån">#REF!</definedName>
    <definedName name="_xlnm.Print_Area" localSheetId="13">'Budgetsaldo och engångseffekter'!$A$12:$A$118</definedName>
    <definedName name="_xlnm.Print_Area" localSheetId="9">'Statens budget utgifter mm'!$A$1:$AD$72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6">#REF!</definedName>
    <definedName name="va" localSheetId="9">#REF!</definedName>
    <definedName name="va">#REF!</definedName>
    <definedName name="vadrg" localSheetId="13">#REF!</definedName>
    <definedName name="vadrg" localSheetId="16">#REF!</definedName>
    <definedName name="vadrg" localSheetId="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6">#REF!</definedName>
    <definedName name="vargre" localSheetId="9">#REF!</definedName>
    <definedName name="vargre">#REF!</definedName>
    <definedName name="varv" localSheetId="13">#REF!</definedName>
    <definedName name="varv" localSheetId="16">#REF!</definedName>
    <definedName name="varv" localSheetId="6">#REF!</definedName>
    <definedName name="varv" localSheetId="9">#REF!</definedName>
    <definedName name="varv">#REF!</definedName>
    <definedName name="varyy" localSheetId="13">#REF!</definedName>
    <definedName name="varyy" localSheetId="16">#REF!</definedName>
    <definedName name="varyy" localSheetId="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6">#REF!</definedName>
    <definedName name="wer" localSheetId="9">#REF!</definedName>
    <definedName name="wer">#REF!</definedName>
    <definedName name="verayaey" localSheetId="13">#REF!</definedName>
    <definedName name="verayaey" localSheetId="16">#REF!</definedName>
    <definedName name="verayaey" localSheetId="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6">#REF!</definedName>
    <definedName name="wrh" localSheetId="9">#REF!</definedName>
    <definedName name="wrh">#REF!</definedName>
    <definedName name="vrhzsy" localSheetId="13">#REF!</definedName>
    <definedName name="vrhzsy" localSheetId="16">#REF!</definedName>
    <definedName name="vrhzsy" localSheetId="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6">#REF!</definedName>
    <definedName name="wsr" localSheetId="9">#REF!</definedName>
    <definedName name="wsr">#REF!</definedName>
    <definedName name="xcvbnm" localSheetId="13">#REF!</definedName>
    <definedName name="xcvbnm" localSheetId="16">#REF!</definedName>
    <definedName name="xcvbnm" localSheetId="6">#REF!</definedName>
    <definedName name="xcvbnm" localSheetId="9">#REF!</definedName>
    <definedName name="xcvbnm">#REF!</definedName>
    <definedName name="xdtr" localSheetId="13">#REF!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3">#REF!</definedName>
    <definedName name="ygu7" localSheetId="16">#REF!</definedName>
    <definedName name="ygu7" localSheetId="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6">#REF!</definedName>
    <definedName name="yhmj" localSheetId="9">#REF!</definedName>
    <definedName name="yhmj">#REF!</definedName>
    <definedName name="yhnm" localSheetId="13">#REF!</definedName>
    <definedName name="yhnm" localSheetId="16">#REF!</definedName>
    <definedName name="yhnm" localSheetId="6">#REF!</definedName>
    <definedName name="yhnm" localSheetId="9">#REF!</definedName>
    <definedName name="yhnm">#REF!</definedName>
    <definedName name="yhuik" localSheetId="13">#REF!</definedName>
    <definedName name="yhuik" localSheetId="16">#REF!</definedName>
    <definedName name="yhuik" localSheetId="6">#REF!</definedName>
    <definedName name="yhuik" localSheetId="9">#REF!</definedName>
    <definedName name="yhuik">#REF!</definedName>
    <definedName name="ykdyidti" localSheetId="13">#REF!</definedName>
    <definedName name="ykdyidti" localSheetId="16">#REF!</definedName>
    <definedName name="ykdyidti" localSheetId="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6">#REF!</definedName>
    <definedName name="yu" localSheetId="9">#REF!</definedName>
    <definedName name="yu">#REF!</definedName>
    <definedName name="yuio" localSheetId="13">#REF!</definedName>
    <definedName name="yuio" localSheetId="16">#REF!</definedName>
    <definedName name="yuio" localSheetId="6">#REF!</definedName>
    <definedName name="yuio" localSheetId="9">#REF!</definedName>
    <definedName name="yuio">#REF!</definedName>
    <definedName name="yusty" localSheetId="13">#REF!</definedName>
    <definedName name="yusty" localSheetId="16">#REF!</definedName>
    <definedName name="yusty" localSheetId="6">#REF!</definedName>
    <definedName name="yusty" localSheetId="9">#REF!</definedName>
    <definedName name="yusty">#REF!</definedName>
    <definedName name="yuö" localSheetId="13">#REF!</definedName>
    <definedName name="yuö" localSheetId="16">#REF!</definedName>
    <definedName name="yuö" localSheetId="6">#REF!</definedName>
    <definedName name="yuö" localSheetId="9">#REF!</definedName>
    <definedName name="yuö">#REF!</definedName>
    <definedName name="yyt" localSheetId="13">#REF!</definedName>
    <definedName name="yyt" localSheetId="16">#REF!</definedName>
    <definedName name="yyt" localSheetId="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6">#REF!</definedName>
    <definedName name="yytt" localSheetId="9">#REF!</definedName>
    <definedName name="yytt">#REF!</definedName>
    <definedName name="yyu" localSheetId="13">#REF!</definedName>
    <definedName name="yyu" localSheetId="16">#REF!</definedName>
    <definedName name="yyu" localSheetId="6">#REF!</definedName>
    <definedName name="yyu" localSheetId="9">#REF!</definedName>
    <definedName name="yyu">#REF!</definedName>
    <definedName name="zaqwedc" localSheetId="13">#REF!</definedName>
    <definedName name="zaqwedc" localSheetId="16">#REF!</definedName>
    <definedName name="zaqwedc" localSheetId="6">#REF!</definedName>
    <definedName name="zaqwedc" localSheetId="9">#REF!</definedName>
    <definedName name="zaqwedc">#REF!</definedName>
    <definedName name="zawq" localSheetId="13">'[11]DIFF-LK'!#REF!</definedName>
    <definedName name="zawq" localSheetId="16">'[11]DIFF-LK'!#REF!</definedName>
    <definedName name="zawq" localSheetId="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6">#REF!</definedName>
    <definedName name="äpölo" localSheetId="9">#REF!</definedName>
    <definedName name="äpölo">#REF!</definedName>
    <definedName name="äö" localSheetId="13">#REF!</definedName>
    <definedName name="äö" localSheetId="16">#REF!</definedName>
    <definedName name="äö" localSheetId="6">#REF!</definedName>
    <definedName name="äö" localSheetId="9">#REF!</definedName>
    <definedName name="äö">#REF!</definedName>
    <definedName name="äönzsa" localSheetId="13">#REF!</definedName>
    <definedName name="äönzsa" localSheetId="16">#REF!</definedName>
    <definedName name="äönzsa" localSheetId="6">#REF!</definedName>
    <definedName name="äönzsa" localSheetId="9">#REF!</definedName>
    <definedName name="äönzsa">#REF!</definedName>
    <definedName name="öguioiocjd" localSheetId="13">#REF!</definedName>
    <definedName name="öguioiocjd" localSheetId="16">#REF!</definedName>
    <definedName name="öguioiocjd" localSheetId="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6">#REF!</definedName>
    <definedName name="öguiö" localSheetId="9">#REF!</definedName>
    <definedName name="öguiö">#REF!</definedName>
    <definedName name="öguiög" localSheetId="13">#REF!</definedName>
    <definedName name="öguiög" localSheetId="16">#REF!</definedName>
    <definedName name="öguiög" localSheetId="6">#REF!</definedName>
    <definedName name="öguiög" localSheetId="9">#REF!</definedName>
    <definedName name="öguiög">#REF!</definedName>
    <definedName name="öguiölg" localSheetId="13">#REF!</definedName>
    <definedName name="öguiölg" localSheetId="16">#REF!</definedName>
    <definedName name="öguiölg" localSheetId="6">#REF!</definedName>
    <definedName name="öguiölg" localSheetId="9">#REF!</definedName>
    <definedName name="öguiölg">#REF!</definedName>
    <definedName name="öguöi" localSheetId="13">'[11]DIFF-LK'!#REF!</definedName>
    <definedName name="öguöi" localSheetId="16">'[11]DIFF-LK'!#REF!</definedName>
    <definedName name="öguöi" localSheetId="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3">#REF!</definedName>
    <definedName name="ötp8ot8oro" localSheetId="16">#REF!</definedName>
    <definedName name="ötp8ot8oro" localSheetId="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6">#REF!</definedName>
    <definedName name="öui9ög" localSheetId="9">#REF!</definedName>
    <definedName name="öui9ög">#REF!</definedName>
    <definedName name="öuiö" localSheetId="13">#REF!</definedName>
    <definedName name="öuiö" localSheetId="16">#REF!</definedName>
    <definedName name="öuiö" localSheetId="6">#REF!</definedName>
    <definedName name="öuiö" localSheetId="9">#REF!</definedName>
    <definedName name="öuiö">#REF!</definedName>
    <definedName name="öyio" localSheetId="13">#REF!</definedName>
    <definedName name="öyio" localSheetId="16">#REF!</definedName>
    <definedName name="öyio" localSheetId="6">#REF!</definedName>
    <definedName name="öyio" localSheetId="9">#REF!</definedName>
    <definedName name="öyio">#REF!</definedName>
    <definedName name="öö" localSheetId="13">#REF!</definedName>
    <definedName name="öö" localSheetId="16">#REF!</definedName>
    <definedName name="öö" localSheetId="6">#REF!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5" i="23" l="1"/>
  <c r="B35" i="23" l="1"/>
  <c r="B33" i="23"/>
  <c r="B31" i="23"/>
  <c r="B29" i="23"/>
  <c r="B7" i="23"/>
  <c r="B23" i="23"/>
  <c r="B25" i="23"/>
  <c r="B21" i="23"/>
  <c r="B3" i="23"/>
  <c r="B11" i="23"/>
  <c r="AQ5" i="404"/>
  <c r="AP5" i="404"/>
  <c r="AO5" i="404"/>
  <c r="AN5" i="404"/>
  <c r="B27" i="23" l="1"/>
  <c r="Z74" i="402"/>
  <c r="Y74" i="402"/>
  <c r="X74" i="402"/>
  <c r="W74" i="402"/>
  <c r="V74" i="402"/>
  <c r="U74" i="402"/>
  <c r="T74" i="402"/>
  <c r="B9" i="23" l="1"/>
  <c r="B19" i="23" l="1"/>
  <c r="B15" i="23" l="1"/>
  <c r="B13" i="23" l="1"/>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60" authorId="0" shapeId="0">
      <text>
        <r>
          <rPr>
            <sz val="9"/>
            <color indexed="81"/>
            <rFont val="Tahoma"/>
            <family val="2"/>
          </rPr>
          <t>Del av försäljningen, resterande del tillfördes Stabilitetsfonden på budgetens utgiftssida (RGKs nettoutlåning).</t>
        </r>
      </text>
    </comment>
    <comment ref="D106" authorId="0" shapeId="0">
      <text>
        <r>
          <rPr>
            <sz val="9"/>
            <color indexed="81"/>
            <rFont val="Tahoma"/>
            <family val="2"/>
          </rPr>
          <t>Del av försäljningen, resterande del tillfördes inkomsttitel på budgetens inkomstssida.</t>
        </r>
      </text>
    </comment>
    <comment ref="B115"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<sst xmlns="http://schemas.openxmlformats.org/spreadsheetml/2006/main" count="1601" uniqueCount="811">
  <si>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</si>
  <si>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</si>
  <si>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</si>
  <si>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</si>
  <si>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</si>
  <si>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</si>
  <si>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</si>
  <si>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</si>
  <si>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</si>
  <si>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</si>
  <si>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</si>
  <si>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</si>
  <si>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</si>
  <si>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</si>
  <si>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</si>
  <si>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</si>
  <si>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</si>
  <si>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</si>
  <si>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</si>
  <si>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</si>
  <si>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</si>
  <si>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</si>
  <si>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</si>
  <si>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</si>
  <si>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</si>
  <si>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</si>
  <si>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</si>
  <si>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</si>
  <si>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</si>
  <si>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</si>
  <si>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</si>
  <si>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</si>
  <si>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</si>
  <si>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</si>
  <si>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</si>
  <si>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</si>
  <si>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</si>
  <si>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</si>
  <si>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</si>
  <si>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</si>
  <si>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</si>
  <si>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</si>
  <si>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</si>
  <si>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</si>
  <si>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</si>
  <si>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</si>
  <si>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</si>
  <si>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</si>
  <si>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</si>
  <si>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</si>
  <si>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</si>
  <si>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</si>
  <si>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</si>
  <si>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</si>
  <si>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</si>
  <si>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</si>
  <si>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</si>
  <si>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</si>
  <si>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</si>
  <si>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</si>
  <si>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</si>
  <si>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</si>
  <si>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</si>
  <si>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</si>
  <si>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</si>
  <si>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</si>
  <si>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</si>
  <si>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</si>
  <si>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</si>
  <si>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</si>
  <si>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</si>
  <si>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</si>
  <si>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</si>
  <si>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</si>
  <si>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</si>
  <si>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</si>
  <si>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</si>
  <si>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</si>
  <si>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</si>
  <si>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</si>
  <si>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</si>
  <si>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</si>
  <si>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</si>
  <si>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</si>
  <si>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</si>
  <si>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</si>
  <si>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</si>
  <si>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</si>
  <si>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</si>
  <si>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</si>
  <si>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</si>
  <si>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</si>
  <si>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</si>
  <si>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</si>
  <si>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</si>
  <si>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</si>
  <si>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</si>
  <si>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</si>
  <si>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</si>
  <si>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</si>
  <si>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</si>
  <si>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</si>
  <si>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</si>
  <si>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</si>
  <si>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</si>
  <si>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</si>
  <si>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</si>
  <si>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</si>
  <si>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</si>
  <si>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</si>
  <si>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</si>
  <si>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</si>
  <si>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</si>
  <si>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</si>
  <si>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</si>
  <si>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</si>
  <si>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</si>
  <si>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</si>
  <si>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</si>
  <si>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</si>
  <si>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</si>
  <si>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</si>
  <si>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</si>
  <si>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</si>
  <si>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</si>
  <si>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</si>
  <si>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</si>
  <si>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</si>
  <si>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</si>
  <si>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</si>
  <si>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</si>
  <si>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</si>
  <si>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</si>
  <si>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</si>
  <si>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</si>
  <si>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</si>
  <si>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</si>
  <si>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</si>
  <si>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</si>
  <si>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</si>
  <si>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</si>
  <si>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</si>
  <si>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</si>
  <si>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</si>
  <si>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</si>
  <si>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</si>
  <si>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</si>
  <si>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</si>
  <si>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</si>
  <si>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</si>
  <si>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</si>
  <si>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</si>
  <si>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</si>
  <si>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</si>
  <si>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</si>
  <si>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</si>
  <si>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</si>
  <si>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</si>
  <si>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</si>
  <si>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</si>
  <si>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</si>
  <si>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</si>
  <si>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</si>
  <si>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</si>
  <si>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</si>
  <si>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</si>
  <si>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</si>
  <si>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</si>
  <si>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</si>
  <si>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</si>
  <si>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</si>
  <si>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</si>
  <si>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</si>
  <si>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</si>
  <si>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</si>
  <si>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</si>
  <si>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</si>
  <si>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</si>
  <si>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</si>
  <si>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</si>
  <si>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</si>
  <si>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</si>
  <si>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</si>
  <si>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</si>
  <si>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</si>
  <si>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</si>
  <si>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</si>
  <si>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</si>
  <si>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</si>
  <si>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</si>
  <si>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</si>
  <si>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</si>
  <si>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</si>
  <si>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</si>
  <si>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</si>
  <si>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</si>
  <si>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</si>
  <si>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</si>
  <si>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</si>
  <si>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</si>
  <si>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</si>
  <si>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</si>
  <si>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</si>
  <si>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</si>
  <si>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</si>
  <si>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</si>
  <si>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</si>
  <si>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</si>
  <si>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</si>
  <si>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</si>
  <si>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</si>
  <si>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</si>
  <si>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</si>
  <si>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</si>
  <si>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</si>
  <si>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</si>
  <si>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</si>
  <si>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</si>
  <si>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</si>
  <si>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</si>
  <si>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</si>
  <si>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</si>
  <si>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</si>
  <si>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</si>
  <si>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</si>
  <si>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</si>
  <si>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</si>
  <si>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</si>
  <si>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</si>
  <si>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</si>
  <si>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</si>
  <si>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</si>
  <si>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</si>
  <si>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</si>
  <si>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</si>
  <si>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</si>
  <si>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</si>
  <si>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</si>
  <si>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</si>
  <si>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</si>
  <si>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</si>
  <si>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</si>
  <si>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</si>
  <si>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</si>
  <si>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</si>
  <si>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</si>
  <si>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</si>
  <si>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</si>
  <si>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</si>
  <si>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</si>
  <si>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</si>
  <si>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</si>
  <si>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</si>
  <si>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</si>
  <si>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</si>
  <si>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</si>
  <si>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</si>
  <si>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</si>
  <si>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</si>
  <si>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</si>
  <si>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</si>
  <si>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</si>
  <si>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</si>
  <si>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</si>
  <si>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</si>
  <si>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</si>
  <si>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</si>
  <si>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</si>
  <si>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</si>
  <si>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</si>
  <si>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</si>
  <si>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</si>
  <si>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</si>
  <si>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</si>
  <si>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</si>
  <si>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</si>
  <si>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</si>
  <si>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</si>
  <si>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</si>
  <si>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</si>
  <si>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</si>
  <si>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</si>
  <si>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</si>
  <si>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</si>
  <si>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</si>
  <si>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</si>
  <si>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</si>
  <si>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</si>
  <si>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</si>
  <si>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</si>
  <si>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</si>
  <si>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</si>
  <si>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</si>
  <si>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</si>
  <si>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</si>
  <si>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</si>
  <si>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</si>
  <si>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</si>
  <si>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</si>
  <si>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</si>
  <si>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</si>
  <si>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</si>
  <si>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</si>
  <si>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</si>
  <si>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</si>
  <si>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</si>
  <si>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</si>
  <si>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</si>
  <si>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</si>
  <si>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</si>
  <si>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</si>
  <si>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</si>
  <si>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</si>
  <si>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</si>
  <si>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</si>
  <si>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</si>
  <si>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</si>
  <si>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</si>
  <si>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</si>
  <si>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</si>
  <si>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</si>
  <si>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</si>
  <si>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</si>
  <si>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</si>
  <si>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</si>
  <si>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</si>
  <si>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</si>
  <si>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</si>
  <si>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</si>
  <si>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</si>
  <si>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</si>
  <si>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</si>
  <si>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</si>
  <si>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</si>
  <si>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</si>
  <si>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</si>
  <si>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</si>
  <si>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</si>
  <si>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</si>
  <si>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</si>
  <si>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</si>
  <si>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</si>
  <si>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</si>
  <si>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</si>
  <si>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</si>
  <si>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</si>
  <si>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</si>
  <si>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</si>
  <si>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</si>
  <si>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</si>
  <si>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</si>
  <si>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</si>
  <si>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</si>
  <si>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</si>
  <si>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</si>
  <si>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</si>
  <si>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</si>
  <si>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</si>
  <si>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</si>
  <si>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</si>
  <si>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</si>
  <si>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</si>
  <si>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</si>
  <si>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</si>
  <si>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</si>
  <si>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</si>
  <si>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</si>
  <si>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</si>
  <si>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</si>
  <si>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</si>
  <si>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</si>
  <si>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</si>
  <si>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</si>
  <si>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</si>
  <si>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</si>
  <si>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</si>
  <si>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</si>
  <si>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</si>
  <si>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</si>
  <si>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</si>
  <si>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</si>
  <si>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</si>
  <si>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</si>
  <si>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</si>
  <si>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</si>
  <si>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</si>
  <si>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</si>
  <si>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</si>
  <si>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</si>
  <si>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</si>
  <si>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</si>
  <si>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</si>
  <si>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</si>
  <si>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</si>
  <si>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</si>
  <si>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</si>
  <si>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</si>
  <si>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</si>
  <si>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</si>
  <si>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</si>
  <si>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</si>
  <si>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</si>
  <si>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</si>
  <si>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</si>
  <si>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</si>
  <si>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</si>
  <si>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</si>
  <si>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</si>
  <si>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</si>
  <si>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</si>
  <si>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</si>
  <si>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</si>
  <si>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</si>
  <si>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</si>
  <si>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</si>
  <si>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</si>
  <si>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</si>
  <si>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</si>
  <si>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</si>
  <si>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</si>
  <si>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</si>
  <si>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</si>
  <si>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</si>
  <si>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</si>
  <si>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</si>
  <si>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</si>
  <si>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</si>
  <si>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</si>
  <si>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</si>
  <si>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</si>
  <si>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</si>
  <si>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</si>
  <si>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</si>
  <si>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</si>
  <si>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</si>
  <si>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</si>
  <si>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</si>
  <si>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</si>
  <si>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</si>
  <si>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</si>
  <si>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</si>
  <si>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</si>
  <si>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</si>
  <si>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</si>
  <si>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</si>
  <si>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</si>
  <si>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</si>
  <si>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</si>
  <si>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</si>
  <si>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</si>
  <si>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</si>
  <si>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</si>
  <si>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</si>
  <si>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</si>
  <si>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</si>
  <si>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</si>
  <si>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</si>
  <si>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</si>
  <si>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</si>
  <si>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</si>
  <si>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</si>
  <si>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</si>
  <si>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</si>
  <si>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</si>
  <si>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</si>
  <si>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</si>
  <si>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</si>
  <si>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</si>
  <si>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</si>
  <si>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</si>
  <si>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</si>
  <si>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</si>
  <si>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</si>
  <si>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</si>
  <si>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</si>
  <si>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</si>
  <si>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</si>
  <si>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</si>
  <si>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</si>
  <si>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</si>
  <si>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</si>
  <si>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</si>
  <si>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</si>
  <si>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</si>
  <si>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</si>
  <si>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</si>
  <si>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</si>
  <si>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</si>
  <si>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</si>
  <si>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</si>
  <si>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</si>
  <si>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</si>
  <si>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</si>
  <si>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</si>
  <si>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</si>
  <si>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</si>
  <si>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</si>
  <si>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</si>
  <si>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</si>
  <si>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</si>
  <si>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</si>
  <si>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</si>
  <si>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</si>
  <si>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</si>
  <si>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</si>
  <si>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</si>
  <si>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</si>
  <si>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</si>
  <si>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</si>
  <si>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</si>
  <si>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</si>
  <si>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</si>
  <si>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</si>
  <si>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</si>
  <si>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</si>
  <si>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</si>
  <si>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</si>
  <si>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</si>
  <si>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</si>
  <si>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</si>
  <si>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</si>
  <si>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</si>
  <si>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</si>
  <si>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</si>
  <si>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</si>
  <si>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</si>
  <si>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</si>
  <si>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</si>
  <si>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</si>
  <si>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</si>
  <si>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</si>
  <si>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</si>
  <si>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</si>
  <si>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</si>
  <si>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</si>
  <si>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</si>
  <si>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</si>
  <si>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</si>
  <si>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</si>
  <si>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</si>
  <si>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</si>
  <si>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</si>
  <si>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</si>
  <si>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</si>
  <si>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</si>
  <si>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</si>
  <si>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</si>
  <si>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</si>
  <si>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</si>
  <si>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</si>
  <si>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</si>
  <si>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</si>
  <si>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</si>
  <si>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</si>
  <si>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</si>
  <si>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</si>
  <si>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</si>
  <si>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</si>
  <si>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</si>
  <si>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</si>
  <si>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</si>
  <si>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</si>
  <si>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</si>
  <si>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</si>
  <si>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</si>
  <si>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</si>
  <si>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</si>
  <si>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</si>
  <si>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</si>
  <si>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</si>
  <si>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</si>
  <si>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</si>
  <si>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</si>
  <si>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</si>
  <si>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</si>
  <si>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</si>
  <si>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</si>
  <si>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</si>
  <si>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</si>
  <si>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</si>
  <si>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</si>
  <si>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</si>
  <si>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</si>
  <si>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</si>
  <si>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</si>
  <si>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</si>
  <si>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</si>
  <si>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</si>
  <si>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</si>
  <si>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</si>
  <si>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</si>
  <si>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</si>
  <si>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</si>
  <si>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</si>
  <si>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</si>
  <si>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</si>
  <si>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</si>
  <si>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</si>
  <si>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</si>
  <si>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</si>
  <si>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</si>
  <si>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</si>
  <si>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</si>
  <si>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</si>
  <si>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</si>
  <si>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</si>
  <si>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</si>
  <si>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</si>
  <si>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</si>
  <si>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</si>
  <si>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</si>
  <si>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</si>
  <si>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</si>
  <si>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</si>
  <si>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</si>
  <si>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</si>
  <si>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</si>
  <si>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</si>
  <si>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</si>
  <si>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</si>
  <si>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</si>
  <si>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</si>
  <si>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</si>
  <si>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</si>
  <si>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</si>
  <si>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</si>
  <si>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</si>
  <si>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</si>
  <si>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</si>
  <si>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</si>
  <si>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</si>
  <si>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</si>
  <si>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</si>
  <si>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</si>
  <si>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</si>
  <si>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</si>
  <si>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</si>
  <si>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</si>
  <si>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</si>
  <si>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</si>
  <si>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</si>
  <si>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</si>
  <si>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</si>
  <si>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</si>
  <si>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</si>
  <si>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</si>
  <si>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</si>
  <si>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</si>
  <si>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</si>
  <si>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</si>
  <si>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</si>
  <si>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</si>
  <si>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</si>
  <si>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</si>
  <si>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</si>
  <si>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</si>
  <si>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</si>
  <si>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</si>
  <si>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</si>
  <si>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</si>
  <si>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</si>
  <si>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</si>
  <si>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</si>
  <si>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</si>
  <si>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</si>
  <si>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</si>
  <si>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</si>
  <si>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</si>
  <si>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</si>
  <si>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</si>
  <si>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</si>
  <si>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</si>
  <si>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</si>
  <si>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</si>
  <si>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</si>
  <si>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</si>
  <si>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</si>
  <si>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</si>
  <si>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</si>
  <si>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</si>
  <si>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</si>
  <si>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</si>
  <si>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</si>
  <si>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</si>
  <si>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</si>
  <si>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</si>
  <si>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</si>
  <si>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</si>
  <si>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</si>
  <si>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</si>
  <si>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</si>
  <si>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</si>
  <si>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</si>
  <si>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</si>
  <si>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</si>
  <si>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</si>
  <si>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</si>
  <si>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</si>
  <si>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</si>
  <si>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</si>
  <si>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</si>
  <si>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</si>
  <si>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</si>
  <si>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</si>
  <si>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</si>
  <si>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</si>
  <si>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</si>
  <si>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</si>
  <si>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</si>
  <si>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</si>
  <si>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</si>
  <si>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</si>
  <si>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</si>
  <si>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</si>
  <si>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</si>
  <si>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</si>
  <si>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</si>
  <si>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</si>
  <si>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</si>
  <si>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t>Utall</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</si>
  <si>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</si>
  <si>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</si>
  <si>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</si>
  <si>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</si>
  <si>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</si>
  <si>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</si>
  <si>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</si>
  <si>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</si>
  <si>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</si>
  <si>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</si>
  <si>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</si>
  <si>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</si>
  <si>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</si>
  <si>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</si>
  <si>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</si>
  <si>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</si>
  <si>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</si>
  <si>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</si>
  <si>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</si>
  <si>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</si>
  <si>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</si>
  <si>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</si>
  <si>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</si>
  <si>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</si>
  <si>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</si>
  <si>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</si>
  <si>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</si>
  <si>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</si>
  <si>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</si>
  <si>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</si>
  <si>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</si>
  <si>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Merkostnader till kommuner och regioner för Covid-19</t>
  </si>
  <si>
    <t>Statsbidrag till följd av Covid-19</t>
  </si>
  <si>
    <t>Tillfällig skattereduktion för arbetsinkomster för att hantera ökade arbetskostnader till följd av pandemin</t>
  </si>
  <si>
    <t>Skattereduktion investeringar</t>
  </si>
  <si>
    <t>Anm: revideringen av skattebaserna för energi- och koldioxidskatt 2018 beror på att Energimyndigheten har ändrat klassificeringen av i vilka samhällssektorer olika drivmedel anses förbrukas. Det påverkar tidsserien bakåt till och med 2005.</t>
  </si>
  <si>
    <t>Utgiftsområdena redovisas enligt strukturen för budgetpropositionen för 2021</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</si>
  <si>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</si>
  <si>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</si>
  <si>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</si>
  <si>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</si>
  <si>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</si>
  <si>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</si>
  <si>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</si>
  <si>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</si>
  <si>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</si>
  <si>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</si>
  <si>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</si>
  <si>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</si>
  <si>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</si>
  <si>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</si>
  <si>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</si>
  <si>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</si>
  <si>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</si>
  <si>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</si>
  <si>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</si>
  <si>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</si>
  <si>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</si>
  <si>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</si>
  <si>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</si>
  <si>
    <t>Omställningsstöd till företag</t>
  </si>
  <si>
    <t>Vacciner covid-19</t>
  </si>
  <si>
    <t>Antigentester</t>
  </si>
  <si>
    <t>Kapitaltillskott till Green Cargo AB</t>
  </si>
  <si>
    <t xml:space="preserve">     Bidrag från EU:s facilitet för återhämtning och resiliens</t>
  </si>
  <si>
    <t>Tillstånd i 3,5 GHz- och 2,3 GHz-banden - PTS</t>
  </si>
  <si>
    <t>Arbetsmarknad</t>
  </si>
  <si>
    <t>Publicerad: 2021-06-22</t>
  </si>
  <si>
    <t>SB/VÅP</t>
  </si>
  <si>
    <t xml:space="preserve">Differens mot vårpropositionen </t>
  </si>
  <si>
    <t>Omsättningsstöd till enskilda näringsidkare och handelsbolag</t>
  </si>
  <si>
    <t>Evenemangsstöd</t>
  </si>
  <si>
    <t>Stimulansmedel till äldreomsorgen</t>
  </si>
  <si>
    <t>Stöd till kommuner och regioner för tillsyn av tillfälliga smittskyddsåtgärder</t>
  </si>
  <si>
    <t xml:space="preserve">Tillfälligt stopp av prövning vid 180 dagar tfa uppskjuten vård </t>
  </si>
  <si>
    <t xml:space="preserve">               Diff mot VÅP</t>
  </si>
  <si>
    <t xml:space="preserve"> Revideringar från föregående prognos</t>
  </si>
  <si>
    <t>Medelarbetstid 15-74, kalenderkorrigerade värden</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</si>
  <si>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</si>
  <si>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</si>
  <si>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</si>
  <si>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Arbetskraft 15-74 år, ILO</t>
  </si>
  <si>
    <t>Arbetslösa 15-74 år, ILO</t>
  </si>
  <si>
    <t>Öppet arbetslösa 16-64 år</t>
  </si>
  <si>
    <t>Personer i arbetsmarknadspolitiska program</t>
  </si>
  <si>
    <r>
      <t>1</t>
    </r>
    <r>
      <rPr>
        <i/>
        <sz val="8"/>
        <rFont val="Arial"/>
        <family val="2"/>
      </rPr>
      <t>Procent av arbetskraften</t>
    </r>
  </si>
  <si>
    <t xml:space="preserve">   Revideringar från föregående prognos</t>
  </si>
  <si>
    <t>SB</t>
  </si>
  <si>
    <t>Differens mot VÅP 2021</t>
  </si>
  <si>
    <t xml:space="preserve">SB = Statsbudget </t>
  </si>
  <si>
    <t>Differens mot VÅP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</si>
</sst>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1">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sz val="10"/>
      <name val="Arial"/>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10">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xf numFmtId="0" fontId="178" fillId="0" borderId="0"/>
    <xf numFmtId="0" fontId="180" fillId="0" borderId="0"/>
  </cellStyleXfs>
  <cellXfs count="689">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134"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1" fontId="0" fillId="102" borderId="0" xfId="0" applyNumberFormat="1" applyFill="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0" fontId="14" fillId="2" borderId="0" xfId="9249" applyFill="1"/>
    <xf numFmtId="0" fontId="6" fillId="2" borderId="0" xfId="9249" applyFont="1" applyFill="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3" fillId="102" borderId="0" xfId="244" applyNumberFormat="1" applyFont="1" applyFill="1"/>
    <xf numFmtId="181" fontId="11" fillId="102" borderId="0" xfId="0" applyNumberFormat="1" applyFont="1" applyFill="1" applyBorder="1"/>
    <xf numFmtId="166" fontId="4" fillId="2" borderId="0" xfId="0" applyNumberFormat="1" applyFont="1" applyFill="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2" fontId="4" fillId="103"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1" fillId="2" borderId="0" xfId="0" applyFont="1" applyFill="1"/>
    <xf numFmtId="3" fontId="94" fillId="102" borderId="0" xfId="0" applyNumberFormat="1" applyFont="1" applyFill="1"/>
    <xf numFmtId="2" fontId="3" fillId="103" borderId="0" xfId="8272" applyNumberFormat="1" applyFont="1" applyFill="1"/>
    <xf numFmtId="2" fontId="3" fillId="0" borderId="0" xfId="8272" applyNumberFormat="1" applyFont="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1" fontId="150" fillId="2" borderId="0" xfId="0" applyNumberFormat="1" applyFont="1" applyFill="1" applyBorder="1" applyAlignment="1">
      <alignment horizontal="right"/>
    </xf>
    <xf numFmtId="0" fontId="171" fillId="102" borderId="0" xfId="0" applyFont="1" applyFill="1"/>
    <xf numFmtId="3" fontId="171" fillId="102" borderId="0" xfId="0" applyNumberFormat="1" applyFont="1" applyFill="1"/>
    <xf numFmtId="3" fontId="171" fillId="2" borderId="0" xfId="0" applyNumberFormat="1" applyFont="1" applyFill="1"/>
    <xf numFmtId="4" fontId="3" fillId="2" borderId="0" xfId="0" applyNumberFormat="1" applyFont="1" applyFill="1"/>
    <xf numFmtId="3" fontId="0" fillId="0" borderId="0" xfId="0" applyNumberFormat="1"/>
    <xf numFmtId="165" fontId="150" fillId="103" borderId="0" xfId="9299" applyNumberFormat="1" applyFont="1" applyFill="1"/>
    <xf numFmtId="165" fontId="150" fillId="103" borderId="0" xfId="9303" applyNumberFormat="1" applyFont="1" applyFill="1"/>
    <xf numFmtId="0" fontId="14" fillId="0" borderId="0" xfId="7996"/>
    <xf numFmtId="0" fontId="3" fillId="0" borderId="0" xfId="9394" applyFont="1" applyFill="1"/>
    <xf numFmtId="0" fontId="3" fillId="0" borderId="0" xfId="9394" applyFont="1"/>
    <xf numFmtId="2" fontId="3" fillId="0" borderId="0" xfId="9394" applyNumberFormat="1" applyFont="1"/>
    <xf numFmtId="2" fontId="3" fillId="0" borderId="0" xfId="9394" applyNumberFormat="1" applyFont="1" applyFill="1"/>
    <xf numFmtId="2" fontId="4" fillId="0" borderId="0" xfId="9394" applyNumberFormat="1" applyFont="1"/>
    <xf numFmtId="2" fontId="2" fillId="103" borderId="0" xfId="9394" applyNumberFormat="1" applyFont="1" applyFill="1"/>
    <xf numFmtId="2" fontId="3" fillId="103" borderId="0" xfId="9394" applyNumberFormat="1" applyFont="1" applyFill="1" applyAlignment="1"/>
    <xf numFmtId="2" fontId="3" fillId="103" borderId="0" xfId="9394" applyNumberFormat="1" applyFont="1" applyFill="1"/>
    <xf numFmtId="3" fontId="3" fillId="0" borderId="0" xfId="9394" applyNumberFormat="1"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2" fontId="3" fillId="103" borderId="1" xfId="9394" applyNumberFormat="1" applyFont="1" applyFill="1" applyBorder="1"/>
    <xf numFmtId="2" fontId="4" fillId="103" borderId="34" xfId="9394" applyNumberFormat="1" applyFont="1" applyFill="1" applyBorder="1"/>
    <xf numFmtId="2" fontId="3" fillId="103" borderId="34" xfId="9394" applyNumberFormat="1" applyFont="1" applyFill="1" applyBorder="1" applyAlignment="1">
      <alignment horizontal="right"/>
    </xf>
    <xf numFmtId="2" fontId="4" fillId="103" borderId="2" xfId="9394" applyNumberFormat="1" applyFont="1" applyFill="1" applyBorder="1"/>
    <xf numFmtId="1" fontId="4" fillId="103" borderId="2" xfId="9394" applyNumberFormat="1" applyFont="1" applyFill="1" applyBorder="1" applyAlignment="1">
      <alignment horizontal="right"/>
    </xf>
    <xf numFmtId="2" fontId="4" fillId="103" borderId="0" xfId="9394" applyNumberFormat="1" applyFont="1" applyFill="1"/>
    <xf numFmtId="2" fontId="3" fillId="103" borderId="0" xfId="9394" applyNumberFormat="1" applyFont="1" applyFill="1" applyAlignment="1">
      <alignment horizontal="left" indent="2"/>
    </xf>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68" fontId="4" fillId="103" borderId="0" xfId="9308" applyNumberFormat="1" applyFont="1" applyFill="1"/>
    <xf numFmtId="1" fontId="3" fillId="103" borderId="0" xfId="9394" applyNumberFormat="1" applyFont="1" applyFill="1" applyAlignment="1">
      <alignment horizontal="center"/>
    </xf>
    <xf numFmtId="3" fontId="3" fillId="103" borderId="0" xfId="9394" applyNumberFormat="1" applyFont="1" applyFill="1" applyAlignment="1">
      <alignment horizontal="right"/>
    </xf>
    <xf numFmtId="3" fontId="25" fillId="103" borderId="0" xfId="9394" applyNumberFormat="1" applyFont="1" applyFill="1" applyAlignment="1">
      <alignment horizontal="right"/>
    </xf>
    <xf numFmtId="165" fontId="3" fillId="103" borderId="0" xfId="9394" applyNumberFormat="1" applyFont="1" applyFill="1" applyAlignment="1">
      <alignment horizontal="right"/>
    </xf>
    <xf numFmtId="2" fontId="4" fillId="103" borderId="0" xfId="9394" applyNumberFormat="1" applyFont="1" applyFill="1" applyAlignment="1"/>
    <xf numFmtId="2" fontId="4" fillId="103" borderId="1" xfId="9394" applyNumberFormat="1" applyFont="1" applyFill="1" applyBorder="1"/>
    <xf numFmtId="165" fontId="4" fillId="103" borderId="1" xfId="9394" applyNumberFormat="1" applyFont="1" applyFill="1" applyBorder="1"/>
    <xf numFmtId="3" fontId="25" fillId="0" borderId="0" xfId="9394" applyNumberFormat="1" applyFont="1" applyFill="1" applyAlignment="1">
      <alignment horizontal="right"/>
    </xf>
    <xf numFmtId="3" fontId="3" fillId="0" borderId="0" xfId="9394" applyNumberFormat="1" applyFont="1" applyFill="1"/>
    <xf numFmtId="165" fontId="3" fillId="0" borderId="0" xfId="9394" applyNumberFormat="1" applyFont="1" applyFill="1" applyAlignment="1">
      <alignment horizontal="right"/>
    </xf>
    <xf numFmtId="1" fontId="3" fillId="2" borderId="0" xfId="245" applyNumberFormat="1" applyFont="1" applyFill="1" applyBorder="1"/>
    <xf numFmtId="1" fontId="4" fillId="103" borderId="40" xfId="24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0" fontId="143" fillId="0" borderId="0" xfId="7996" applyFont="1"/>
    <xf numFmtId="165" fontId="3" fillId="103" borderId="0" xfId="246" applyNumberFormat="1" applyFont="1" applyFill="1"/>
    <xf numFmtId="165" fontId="4" fillId="2" borderId="0" xfId="9303" applyNumberFormat="1" applyFont="1" applyFill="1"/>
    <xf numFmtId="165" fontId="3" fillId="2" borderId="0" xfId="9303" applyNumberFormat="1" applyFont="1" applyFill="1"/>
    <xf numFmtId="165" fontId="4" fillId="2" borderId="0" xfId="9299" applyNumberFormat="1" applyFont="1" applyFill="1"/>
    <xf numFmtId="165" fontId="4" fillId="2" borderId="1" xfId="9303" applyNumberFormat="1" applyFont="1" applyFill="1" applyBorder="1"/>
    <xf numFmtId="2" fontId="3" fillId="2" borderId="34" xfId="0" applyNumberFormat="1" applyFont="1" applyFill="1" applyBorder="1" applyAlignment="1">
      <alignment horizontal="center"/>
    </xf>
    <xf numFmtId="2" fontId="3" fillId="2" borderId="34" xfId="0" applyNumberFormat="1" applyFont="1" applyFill="1" applyBorder="1" applyAlignment="1">
      <alignment horizontal="center"/>
    </xf>
    <xf numFmtId="2" fontId="3" fillId="2" borderId="34" xfId="9303" applyNumberFormat="1" applyFont="1" applyFill="1" applyBorder="1" applyAlignment="1">
      <alignment horizontal="center"/>
    </xf>
    <xf numFmtId="2" fontId="3" fillId="2" borderId="34" xfId="146" applyNumberFormat="1" applyFont="1" applyFill="1" applyBorder="1" applyAlignment="1">
      <alignment horizontal="center"/>
    </xf>
    <xf numFmtId="2" fontId="25" fillId="103" borderId="0" xfId="9409" applyNumberFormat="1" applyFont="1" applyFill="1"/>
    <xf numFmtId="2" fontId="3" fillId="103" borderId="0" xfId="9409" applyNumberFormat="1" applyFont="1" applyFill="1"/>
    <xf numFmtId="2" fontId="3" fillId="102" borderId="0" xfId="9409" applyNumberFormat="1" applyFont="1" applyFill="1"/>
    <xf numFmtId="0" fontId="3" fillId="102" borderId="0" xfId="9409" applyFont="1" applyFill="1" applyBorder="1"/>
    <xf numFmtId="0" fontId="3" fillId="0" borderId="0" xfId="9409" applyFont="1" applyFill="1" applyBorder="1"/>
    <xf numFmtId="0" fontId="3" fillId="0" borderId="0" xfId="9409" applyFont="1"/>
    <xf numFmtId="2" fontId="2" fillId="102" borderId="0" xfId="9409" applyNumberFormat="1" applyFont="1" applyFill="1" applyBorder="1"/>
    <xf numFmtId="2" fontId="3" fillId="102" borderId="0" xfId="9409" applyNumberFormat="1" applyFont="1" applyFill="1" applyBorder="1"/>
    <xf numFmtId="2" fontId="3" fillId="0" borderId="0" xfId="9409" applyNumberFormat="1" applyFont="1" applyFill="1" applyBorder="1"/>
    <xf numFmtId="2" fontId="3" fillId="0" borderId="0" xfId="9409" applyNumberFormat="1" applyFont="1"/>
    <xf numFmtId="2" fontId="3" fillId="103" borderId="1" xfId="9409" applyNumberFormat="1" applyFont="1" applyFill="1" applyBorder="1"/>
    <xf numFmtId="2" fontId="3" fillId="103" borderId="34" xfId="9409" applyNumberFormat="1" applyFont="1" applyFill="1" applyBorder="1"/>
    <xf numFmtId="1" fontId="3" fillId="103" borderId="34" xfId="9409" applyNumberFormat="1" applyFont="1" applyFill="1" applyBorder="1" applyAlignment="1">
      <alignment horizontal="right"/>
    </xf>
    <xf numFmtId="2" fontId="3" fillId="102" borderId="34" xfId="9409" applyNumberFormat="1" applyFont="1" applyFill="1" applyBorder="1"/>
    <xf numFmtId="1" fontId="3" fillId="103" borderId="34" xfId="9409" applyNumberFormat="1" applyFont="1" applyFill="1" applyBorder="1" applyAlignment="1">
      <alignment horizontal="center"/>
    </xf>
    <xf numFmtId="1" fontId="3" fillId="103" borderId="0" xfId="9409" applyNumberFormat="1" applyFont="1" applyFill="1" applyBorder="1" applyAlignment="1">
      <alignment horizontal="center"/>
    </xf>
    <xf numFmtId="1" fontId="3" fillId="102" borderId="0" xfId="9409" applyNumberFormat="1" applyFont="1" applyFill="1" applyBorder="1" applyAlignment="1">
      <alignment horizontal="right"/>
    </xf>
    <xf numFmtId="1" fontId="4" fillId="103" borderId="40" xfId="9409" applyNumberFormat="1" applyFont="1" applyFill="1" applyBorder="1"/>
    <xf numFmtId="1" fontId="4" fillId="102" borderId="40" xfId="9409" applyNumberFormat="1" applyFont="1" applyFill="1" applyBorder="1"/>
    <xf numFmtId="1" fontId="4" fillId="102" borderId="0" xfId="9409" applyNumberFormat="1" applyFont="1" applyFill="1" applyBorder="1"/>
    <xf numFmtId="1" fontId="4" fillId="0" borderId="0" xfId="9409" applyNumberFormat="1" applyFont="1" applyFill="1" applyBorder="1"/>
    <xf numFmtId="1" fontId="4" fillId="0" borderId="0" xfId="9409" applyNumberFormat="1" applyFont="1"/>
    <xf numFmtId="1" fontId="4" fillId="103" borderId="1" xfId="9409" applyNumberFormat="1" applyFont="1" applyFill="1" applyBorder="1"/>
    <xf numFmtId="1" fontId="4" fillId="103" borderId="46" xfId="9409" applyNumberFormat="1" applyFont="1" applyFill="1" applyBorder="1"/>
    <xf numFmtId="2" fontId="4" fillId="102" borderId="0" xfId="9409" applyNumberFormat="1" applyFont="1" applyFill="1"/>
    <xf numFmtId="1" fontId="150" fillId="102" borderId="0" xfId="9409" applyNumberFormat="1" applyFont="1" applyFill="1" applyBorder="1"/>
    <xf numFmtId="1" fontId="4" fillId="102" borderId="0" xfId="9409" applyNumberFormat="1" applyFont="1" applyFill="1"/>
    <xf numFmtId="2" fontId="4" fillId="103" borderId="0" xfId="9409" applyNumberFormat="1" applyFont="1" applyFill="1"/>
    <xf numFmtId="165" fontId="4" fillId="103" borderId="0" xfId="9409" applyNumberFormat="1" applyFont="1" applyFill="1"/>
    <xf numFmtId="2" fontId="4" fillId="102" borderId="0" xfId="9409" applyNumberFormat="1" applyFont="1" applyFill="1" applyBorder="1"/>
    <xf numFmtId="2" fontId="4" fillId="0" borderId="0" xfId="9409" applyNumberFormat="1" applyFont="1"/>
    <xf numFmtId="2" fontId="4" fillId="0" borderId="0" xfId="9409" applyNumberFormat="1" applyFont="1" applyFill="1" applyBorder="1"/>
    <xf numFmtId="2" fontId="5" fillId="103" borderId="0" xfId="9409" applyNumberFormat="1" applyFont="1" applyFill="1"/>
    <xf numFmtId="165" fontId="5" fillId="103" borderId="0" xfId="9409" applyNumberFormat="1" applyFont="1" applyFill="1" applyAlignment="1">
      <alignment horizontal="right"/>
    </xf>
    <xf numFmtId="165" fontId="5" fillId="102" borderId="0" xfId="9409" applyNumberFormat="1" applyFont="1" applyFill="1" applyBorder="1" applyAlignment="1">
      <alignment horizontal="right"/>
    </xf>
    <xf numFmtId="2" fontId="4" fillId="103" borderId="0" xfId="9409" applyNumberFormat="1" applyFont="1" applyFill="1" applyAlignment="1">
      <alignment horizontal="left" indent="1"/>
    </xf>
    <xf numFmtId="165" fontId="4" fillId="102" borderId="0" xfId="9409" applyNumberFormat="1" applyFont="1" applyFill="1" applyBorder="1"/>
    <xf numFmtId="165" fontId="3" fillId="103" borderId="0" xfId="9409" applyNumberFormat="1" applyFont="1" applyFill="1"/>
    <xf numFmtId="2" fontId="3" fillId="103" borderId="0" xfId="9409" applyNumberFormat="1" applyFont="1" applyFill="1" applyAlignment="1">
      <alignment horizontal="left" indent="2"/>
    </xf>
    <xf numFmtId="165" fontId="3" fillId="102" borderId="0" xfId="9409" applyNumberFormat="1" applyFont="1" applyFill="1" applyBorder="1"/>
    <xf numFmtId="165" fontId="5" fillId="103" borderId="0" xfId="9409" applyNumberFormat="1" applyFont="1" applyFill="1"/>
    <xf numFmtId="2" fontId="5" fillId="102" borderId="0" xfId="9409" applyNumberFormat="1" applyFont="1" applyFill="1"/>
    <xf numFmtId="2" fontId="5" fillId="102" borderId="0" xfId="9409" applyNumberFormat="1" applyFont="1" applyFill="1" applyBorder="1"/>
    <xf numFmtId="165" fontId="5" fillId="102" borderId="0" xfId="9409" applyNumberFormat="1" applyFont="1" applyFill="1" applyBorder="1"/>
    <xf numFmtId="2" fontId="5" fillId="0" borderId="0" xfId="9409" applyNumberFormat="1" applyFont="1" applyFill="1" applyBorder="1"/>
    <xf numFmtId="2" fontId="5" fillId="0" borderId="0" xfId="9409" applyNumberFormat="1" applyFont="1"/>
    <xf numFmtId="165" fontId="5" fillId="103" borderId="1" xfId="9409" applyNumberFormat="1" applyFont="1" applyFill="1" applyBorder="1"/>
    <xf numFmtId="1" fontId="4" fillId="2" borderId="0" xfId="9017" applyNumberFormat="1" applyFont="1" applyFill="1" applyBorder="1"/>
    <xf numFmtId="165" fontId="3" fillId="102" borderId="0" xfId="9409" applyNumberFormat="1" applyFont="1" applyFill="1"/>
    <xf numFmtId="0" fontId="136" fillId="102" borderId="0" xfId="9409" applyFont="1" applyFill="1"/>
    <xf numFmtId="165" fontId="4" fillId="102" borderId="0" xfId="9409" applyNumberFormat="1" applyFont="1" applyFill="1"/>
    <xf numFmtId="2" fontId="3" fillId="102" borderId="0" xfId="9409" applyNumberFormat="1" applyFont="1" applyFill="1" applyAlignment="1">
      <alignment horizontal="left" indent="1"/>
    </xf>
    <xf numFmtId="2" fontId="3" fillId="102" borderId="0" xfId="9409" applyNumberFormat="1" applyFont="1" applyFill="1" applyAlignment="1">
      <alignment horizontal="left" indent="2"/>
    </xf>
    <xf numFmtId="0" fontId="3" fillId="102" borderId="0" xfId="9409" applyFont="1" applyFill="1"/>
    <xf numFmtId="0" fontId="4" fillId="102" borderId="0" xfId="9409" applyFont="1" applyFill="1" applyBorder="1"/>
    <xf numFmtId="3" fontId="4" fillId="102" borderId="0" xfId="9409" applyNumberFormat="1" applyFont="1" applyFill="1" applyBorder="1"/>
    <xf numFmtId="166" fontId="4" fillId="102" borderId="0" xfId="9409" applyNumberFormat="1" applyFont="1" applyFill="1" applyBorder="1"/>
    <xf numFmtId="2" fontId="25" fillId="0" borderId="0" xfId="9409" applyNumberFormat="1" applyFont="1"/>
    <xf numFmtId="0" fontId="3" fillId="0" borderId="0" xfId="9409" applyFont="1" applyFill="1"/>
    <xf numFmtId="2" fontId="2" fillId="0" borderId="0" xfId="9409" applyNumberFormat="1" applyFont="1" applyFill="1" applyBorder="1"/>
    <xf numFmtId="0" fontId="25" fillId="0" borderId="0" xfId="9409" applyFont="1" applyFill="1"/>
    <xf numFmtId="2" fontId="3" fillId="0" borderId="0" xfId="9409" applyNumberFormat="1" applyFont="1" applyFill="1"/>
    <xf numFmtId="2" fontId="25" fillId="0" borderId="0" xfId="9409" applyNumberFormat="1" applyFont="1" applyFill="1" applyBorder="1"/>
    <xf numFmtId="1" fontId="4" fillId="0" borderId="0" xfId="9409" applyNumberFormat="1" applyFont="1" applyFill="1" applyBorder="1" applyAlignment="1">
      <alignment horizontal="right"/>
    </xf>
    <xf numFmtId="2" fontId="4" fillId="0" borderId="0" xfId="9409" applyNumberFormat="1" applyFont="1" applyBorder="1"/>
    <xf numFmtId="1" fontId="4" fillId="0" borderId="0" xfId="9409" applyNumberFormat="1" applyFont="1" applyBorder="1"/>
    <xf numFmtId="165" fontId="3" fillId="0" borderId="0" xfId="9409" applyNumberFormat="1" applyFont="1" applyFill="1"/>
    <xf numFmtId="165" fontId="3" fillId="0" borderId="0" xfId="9409" applyNumberFormat="1" applyFont="1" applyFill="1" applyBorder="1" applyAlignment="1">
      <alignment horizontal="right"/>
    </xf>
    <xf numFmtId="165" fontId="3" fillId="0" borderId="0" xfId="9409" applyNumberFormat="1" applyFont="1" applyFill="1" applyBorder="1"/>
    <xf numFmtId="1" fontId="3" fillId="0" borderId="0" xfId="9409" applyNumberFormat="1" applyFont="1"/>
    <xf numFmtId="165" fontId="4" fillId="0" borderId="0" xfId="9409" applyNumberFormat="1" applyFont="1" applyFill="1" applyBorder="1"/>
    <xf numFmtId="2" fontId="2" fillId="103" borderId="0" xfId="9409" applyNumberFormat="1" applyFont="1" applyFill="1"/>
    <xf numFmtId="2" fontId="3" fillId="103" borderId="0" xfId="9409" applyNumberFormat="1" applyFont="1" applyFill="1" applyAlignment="1"/>
    <xf numFmtId="3" fontId="4" fillId="103" borderId="0" xfId="9409" applyNumberFormat="1" applyFont="1" applyFill="1" applyBorder="1" applyAlignment="1"/>
    <xf numFmtId="3" fontId="4" fillId="0" borderId="0" xfId="9409" applyNumberFormat="1" applyFont="1" applyBorder="1"/>
    <xf numFmtId="3" fontId="3" fillId="103" borderId="0" xfId="9409" applyNumberFormat="1" applyFont="1" applyFill="1" applyAlignment="1"/>
    <xf numFmtId="3" fontId="3" fillId="103" borderId="0" xfId="9409" applyNumberFormat="1" applyFont="1" applyFill="1"/>
    <xf numFmtId="3" fontId="3" fillId="103" borderId="0" xfId="9409" applyNumberFormat="1" applyFont="1" applyFill="1" applyBorder="1"/>
    <xf numFmtId="3" fontId="3" fillId="0" borderId="0" xfId="9409" applyNumberFormat="1" applyFont="1"/>
    <xf numFmtId="165" fontId="4" fillId="0" borderId="0" xfId="9409" applyNumberFormat="1" applyFont="1" applyFill="1"/>
    <xf numFmtId="3" fontId="4" fillId="103" borderId="0" xfId="9409" applyNumberFormat="1" applyFont="1" applyFill="1" applyAlignment="1"/>
    <xf numFmtId="3" fontId="4" fillId="0" borderId="0" xfId="9409" applyNumberFormat="1" applyFont="1"/>
    <xf numFmtId="3" fontId="4" fillId="103" borderId="0" xfId="9409" applyNumberFormat="1" applyFont="1" applyFill="1"/>
    <xf numFmtId="3" fontId="3" fillId="2" borderId="0" xfId="9409" applyNumberFormat="1" applyFont="1" applyFill="1" applyAlignment="1"/>
    <xf numFmtId="3" fontId="3" fillId="2" borderId="0" xfId="9409" applyNumberFormat="1" applyFont="1" applyFill="1"/>
    <xf numFmtId="3" fontId="3" fillId="0" borderId="0" xfId="9409" applyNumberFormat="1" applyFont="1" applyBorder="1"/>
    <xf numFmtId="3" fontId="3" fillId="0" borderId="0" xfId="9409" applyNumberFormat="1" applyFont="1" applyFill="1" applyBorder="1"/>
    <xf numFmtId="166" fontId="3" fillId="0" borderId="0" xfId="9409" applyNumberFormat="1" applyFont="1" applyFill="1" applyBorder="1"/>
    <xf numFmtId="1" fontId="3" fillId="0" borderId="0" xfId="9409" applyNumberFormat="1" applyFont="1" applyFill="1"/>
    <xf numFmtId="3" fontId="3" fillId="2" borderId="0" xfId="9409" applyNumberFormat="1" applyFont="1" applyFill="1" applyBorder="1"/>
    <xf numFmtId="3" fontId="3" fillId="2" borderId="0" xfId="9409" applyNumberFormat="1" applyFont="1" applyFill="1" applyBorder="1" applyAlignment="1"/>
    <xf numFmtId="3" fontId="4" fillId="103" borderId="40" xfId="9409" applyNumberFormat="1" applyFont="1" applyFill="1" applyBorder="1" applyAlignment="1"/>
    <xf numFmtId="3" fontId="4" fillId="0" borderId="40" xfId="9409" applyNumberFormat="1" applyFont="1" applyBorder="1"/>
    <xf numFmtId="3" fontId="4" fillId="103" borderId="40" xfId="9409" applyNumberFormat="1" applyFont="1" applyFill="1" applyBorder="1"/>
    <xf numFmtId="3" fontId="3" fillId="0" borderId="0" xfId="9409" applyNumberFormat="1" applyFont="1" applyAlignment="1"/>
    <xf numFmtId="0" fontId="150" fillId="0" borderId="0" xfId="9409" applyFont="1" applyFill="1"/>
    <xf numFmtId="0" fontId="3" fillId="0" borderId="0" xfId="9409" applyFont="1" applyAlignment="1">
      <alignment horizontal="right"/>
    </xf>
    <xf numFmtId="0" fontId="3" fillId="0" borderId="0" xfId="9409" applyFont="1" applyAlignment="1"/>
    <xf numFmtId="1" fontId="5" fillId="0" borderId="0" xfId="9409" applyNumberFormat="1" applyFont="1" applyBorder="1"/>
    <xf numFmtId="0" fontId="180" fillId="0" borderId="0" xfId="9409"/>
    <xf numFmtId="0" fontId="143" fillId="0" borderId="0" xfId="9409" applyFont="1"/>
    <xf numFmtId="2" fontId="3" fillId="2" borderId="0" xfId="9409" applyNumberFormat="1" applyFont="1" applyFill="1"/>
    <xf numFmtId="2" fontId="4" fillId="103" borderId="34" xfId="9409" applyNumberFormat="1" applyFont="1" applyFill="1" applyBorder="1"/>
    <xf numFmtId="2" fontId="3" fillId="103" borderId="34" xfId="9409" applyNumberFormat="1" applyFont="1" applyFill="1" applyBorder="1" applyAlignment="1">
      <alignment horizontal="right"/>
    </xf>
    <xf numFmtId="2" fontId="3" fillId="103" borderId="0" xfId="9409" applyNumberFormat="1" applyFont="1" applyFill="1" applyBorder="1" applyAlignment="1">
      <alignment horizontal="center"/>
    </xf>
    <xf numFmtId="2" fontId="4" fillId="103" borderId="2" xfId="9409" applyNumberFormat="1" applyFont="1" applyFill="1" applyBorder="1"/>
    <xf numFmtId="1" fontId="4" fillId="103" borderId="2" xfId="9409" applyNumberFormat="1" applyFont="1" applyFill="1" applyBorder="1" applyAlignment="1">
      <alignment horizontal="right"/>
    </xf>
    <xf numFmtId="2" fontId="5" fillId="103" borderId="0" xfId="9409" applyNumberFormat="1" applyFont="1" applyFill="1" applyAlignment="1">
      <alignment horizontal="left" indent="2"/>
    </xf>
    <xf numFmtId="2" fontId="3" fillId="103" borderId="0" xfId="9409" applyNumberFormat="1" applyFont="1" applyFill="1" applyAlignment="1">
      <alignment horizontal="left" indent="1"/>
    </xf>
    <xf numFmtId="181" fontId="3" fillId="103" borderId="0" xfId="9409" applyNumberFormat="1" applyFont="1" applyFill="1"/>
    <xf numFmtId="165" fontId="145" fillId="103" borderId="0" xfId="9409" applyNumberFormat="1" applyFont="1" applyFill="1"/>
    <xf numFmtId="0" fontId="145" fillId="0" borderId="0" xfId="9409" applyFont="1"/>
    <xf numFmtId="2" fontId="5" fillId="103" borderId="1" xfId="9409" applyNumberFormat="1" applyFont="1" applyFill="1" applyBorder="1"/>
    <xf numFmtId="2" fontId="5" fillId="0" borderId="0" xfId="9409" applyNumberFormat="1" applyFont="1" applyFill="1" applyAlignment="1">
      <alignment horizontal="left" indent="1"/>
    </xf>
    <xf numFmtId="166" fontId="180" fillId="0" borderId="0" xfId="9409" applyNumberFormat="1"/>
    <xf numFmtId="165" fontId="180" fillId="0" borderId="0" xfId="9409" applyNumberFormat="1"/>
    <xf numFmtId="0" fontId="10" fillId="2" borderId="35" xfId="9409" applyFont="1" applyFill="1" applyBorder="1"/>
    <xf numFmtId="0" fontId="6" fillId="2" borderId="0" xfId="9409" applyFont="1" applyFill="1"/>
    <xf numFmtId="0" fontId="6" fillId="0" borderId="0" xfId="9409" applyFont="1"/>
    <xf numFmtId="0" fontId="4" fillId="2" borderId="35" xfId="9409" applyFont="1" applyFill="1" applyBorder="1"/>
    <xf numFmtId="0" fontId="180" fillId="0" borderId="1" xfId="9409" applyBorder="1"/>
    <xf numFmtId="2" fontId="3" fillId="2" borderId="36" xfId="9409" applyNumberFormat="1" applyFont="1" applyFill="1" applyBorder="1" applyAlignment="1">
      <alignment horizontal="right"/>
    </xf>
    <xf numFmtId="2" fontId="3" fillId="2" borderId="34" xfId="9409" applyNumberFormat="1" applyFont="1" applyFill="1" applyBorder="1" applyAlignment="1">
      <alignment horizontal="right"/>
    </xf>
    <xf numFmtId="2" fontId="3" fillId="2" borderId="34" xfId="9409" quotePrefix="1" applyNumberFormat="1" applyFont="1" applyFill="1" applyBorder="1" applyAlignment="1">
      <alignment horizontal="left"/>
    </xf>
    <xf numFmtId="2" fontId="3" fillId="2" borderId="34" xfId="9409" applyNumberFormat="1" applyFont="1" applyFill="1" applyBorder="1" applyAlignment="1">
      <alignment horizontal="center"/>
    </xf>
    <xf numFmtId="0" fontId="4" fillId="2" borderId="45" xfId="9409" applyFont="1" applyFill="1" applyBorder="1"/>
    <xf numFmtId="0" fontId="4" fillId="2" borderId="40" xfId="9409" applyFont="1" applyFill="1" applyBorder="1"/>
    <xf numFmtId="0" fontId="180" fillId="0" borderId="40" xfId="9409" applyBorder="1"/>
    <xf numFmtId="0" fontId="4" fillId="2" borderId="41" xfId="9409" applyFont="1" applyFill="1" applyBorder="1"/>
    <xf numFmtId="0" fontId="6" fillId="2" borderId="35" xfId="9409" applyFont="1" applyFill="1" applyBorder="1"/>
    <xf numFmtId="166" fontId="6" fillId="2" borderId="0" xfId="9409" applyNumberFormat="1" applyFont="1" applyFill="1"/>
    <xf numFmtId="166" fontId="3" fillId="2" borderId="0" xfId="9409" applyNumberFormat="1" applyFont="1" applyFill="1"/>
    <xf numFmtId="0" fontId="4" fillId="2" borderId="37" xfId="9409" applyFont="1" applyFill="1" applyBorder="1"/>
    <xf numFmtId="0" fontId="4" fillId="2" borderId="1" xfId="9409" applyFont="1" applyFill="1" applyBorder="1"/>
    <xf numFmtId="0" fontId="150" fillId="2" borderId="1" xfId="9409" applyFont="1" applyFill="1" applyBorder="1"/>
    <xf numFmtId="0" fontId="4" fillId="2" borderId="36" xfId="9409" applyFont="1" applyFill="1" applyBorder="1"/>
    <xf numFmtId="0" fontId="25" fillId="2" borderId="0" xfId="9409" applyFont="1" applyFill="1"/>
    <xf numFmtId="3" fontId="6" fillId="2" borderId="0" xfId="9409" applyNumberFormat="1" applyFont="1" applyFill="1"/>
    <xf numFmtId="0" fontId="6" fillId="2" borderId="37" xfId="9409" applyFont="1" applyFill="1" applyBorder="1"/>
    <xf numFmtId="3" fontId="6" fillId="2" borderId="1" xfId="9409" applyNumberFormat="1" applyFont="1" applyFill="1" applyBorder="1"/>
    <xf numFmtId="165" fontId="6" fillId="2" borderId="1" xfId="9409" applyNumberFormat="1" applyFont="1" applyFill="1" applyBorder="1"/>
    <xf numFmtId="0" fontId="180" fillId="0" borderId="35" xfId="9409" applyBorder="1"/>
    <xf numFmtId="1" fontId="180" fillId="0" borderId="0" xfId="9409" applyNumberFormat="1"/>
    <xf numFmtId="2" fontId="3" fillId="2" borderId="34" xfId="9409" quotePrefix="1" applyNumberFormat="1" applyFont="1" applyFill="1" applyBorder="1" applyAlignment="1">
      <alignment horizontal="center"/>
    </xf>
    <xf numFmtId="0" fontId="4" fillId="2" borderId="42" xfId="9409" applyFont="1" applyFill="1" applyBorder="1"/>
    <xf numFmtId="0" fontId="4" fillId="2" borderId="0" xfId="9409" applyFont="1" applyFill="1" applyBorder="1"/>
    <xf numFmtId="0" fontId="5" fillId="2" borderId="35" xfId="9409" applyFont="1" applyFill="1" applyBorder="1"/>
    <xf numFmtId="0" fontId="3" fillId="2" borderId="35" xfId="9409" applyFont="1" applyFill="1" applyBorder="1"/>
    <xf numFmtId="1" fontId="3" fillId="2" borderId="0" xfId="9409" applyNumberFormat="1" applyFont="1" applyFill="1"/>
    <xf numFmtId="1" fontId="6" fillId="2" borderId="0" xfId="9409" applyNumberFormat="1" applyFont="1" applyFill="1"/>
    <xf numFmtId="0" fontId="4" fillId="2" borderId="43" xfId="9409" applyFont="1" applyFill="1" applyBorder="1"/>
    <xf numFmtId="0" fontId="6" fillId="2" borderId="44" xfId="9409" applyFont="1" applyFill="1" applyBorder="1"/>
    <xf numFmtId="1" fontId="6" fillId="2" borderId="1" xfId="9409" applyNumberFormat="1" applyFont="1" applyFill="1" applyBorder="1"/>
    <xf numFmtId="0" fontId="13" fillId="0" borderId="35" xfId="9409" applyFont="1" applyFill="1" applyBorder="1"/>
    <xf numFmtId="3" fontId="180" fillId="0" borderId="0" xfId="9409" applyNumberFormat="1"/>
    <xf numFmtId="0" fontId="25" fillId="2" borderId="35" xfId="9409" applyFont="1" applyFill="1" applyBorder="1"/>
    <xf numFmtId="0" fontId="3" fillId="2" borderId="0" xfId="9409" applyFont="1" applyFill="1"/>
    <xf numFmtId="165" fontId="6" fillId="2" borderId="0" xfId="9409" applyNumberFormat="1" applyFont="1" applyFill="1"/>
    <xf numFmtId="165" fontId="3" fillId="2" borderId="0" xfId="9409" applyNumberFormat="1" applyFont="1" applyFill="1"/>
    <xf numFmtId="165" fontId="3" fillId="2" borderId="1" xfId="9409" applyNumberFormat="1" applyFont="1" applyFill="1" applyBorder="1"/>
    <xf numFmtId="4" fontId="180" fillId="0" borderId="0" xfId="9409" applyNumberFormat="1" applyBorder="1"/>
    <xf numFmtId="165" fontId="180" fillId="0" borderId="0" xfId="9409" applyNumberFormat="1" applyBorder="1"/>
    <xf numFmtId="0" fontId="180" fillId="0" borderId="0" xfId="9409" applyBorder="1"/>
    <xf numFmtId="4" fontId="180" fillId="0" borderId="0" xfId="9409" applyNumberFormat="1"/>
    <xf numFmtId="2" fontId="6" fillId="2" borderId="0" xfId="9409" applyNumberFormat="1" applyFont="1" applyFill="1"/>
    <xf numFmtId="166" fontId="6" fillId="2" borderId="8" xfId="9409" applyNumberFormat="1" applyFont="1" applyFill="1" applyBorder="1"/>
    <xf numFmtId="166" fontId="6" fillId="2" borderId="0" xfId="9409" applyNumberFormat="1" applyFont="1" applyFill="1" applyBorder="1"/>
    <xf numFmtId="166" fontId="6" fillId="2" borderId="38" xfId="9409" applyNumberFormat="1" applyFont="1" applyFill="1" applyBorder="1"/>
    <xf numFmtId="166" fontId="6" fillId="2" borderId="1" xfId="9409" applyNumberFormat="1" applyFont="1" applyFill="1" applyBorder="1"/>
    <xf numFmtId="166" fontId="3" fillId="2" borderId="1" xfId="9409" applyNumberFormat="1" applyFont="1" applyFill="1" applyBorder="1"/>
    <xf numFmtId="2" fontId="180" fillId="0" borderId="0" xfId="9409" applyNumberFormat="1"/>
    <xf numFmtId="2" fontId="3" fillId="2" borderId="34" xfId="0" quotePrefix="1" applyNumberFormat="1" applyFont="1" applyFill="1" applyBorder="1" applyAlignment="1">
      <alignment horizontal="left"/>
    </xf>
    <xf numFmtId="2" fontId="3" fillId="2" borderId="34" xfId="146" applyNumberFormat="1" applyFont="1" applyFill="1" applyBorder="1" applyAlignment="1">
      <alignment horizontal="left"/>
    </xf>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303"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9394"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xf numFmtId="2" fontId="3" fillId="2" borderId="34" xfId="8567" applyNumberFormat="1" applyFont="1" applyFill="1" applyBorder="1" applyAlignment="1">
      <alignment horizontal="center"/>
    </xf>
  </cellXfs>
  <cellStyles count="9410">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68" xfId="9409"/>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40</xdr:row>
      <xdr:rowOff>114300</xdr:rowOff>
    </xdr:to>
    <xdr:sp macro="" textlink="">
      <xdr:nvSpPr>
        <xdr:cNvPr id="3" name="textruta 2"/>
        <xdr:cNvSpPr txBox="1"/>
      </xdr:nvSpPr>
      <xdr:spPr>
        <a:xfrm>
          <a:off x="0" y="158750"/>
          <a:ext cx="5835651" cy="630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väntas vara oförändrade under 2020-2024 till följd av låga marknadsräntor.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2020 en temporär minskning av nettoutlåningen med 3,1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2020 minskade behållningen med 0,3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minskade med 0,6 miljarder kronor 2020, och beräknas minska med ytterligare en miljard kronor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10</xdr:row>
      <xdr:rowOff>44451</xdr:rowOff>
    </xdr:to>
    <xdr:sp macro="" textlink="">
      <xdr:nvSpPr>
        <xdr:cNvPr id="4" name="textruta 3"/>
        <xdr:cNvSpPr txBox="1"/>
      </xdr:nvSpPr>
      <xdr:spPr>
        <a:xfrm>
          <a:off x="0" y="158751"/>
          <a:ext cx="6734175" cy="147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447675</xdr:colOff>
      <xdr:row>11</xdr:row>
      <xdr:rowOff>107951</xdr:rowOff>
    </xdr:to>
    <xdr:sp macro="" textlink="">
      <xdr:nvSpPr>
        <xdr:cNvPr id="4" name="textruta 3"/>
        <xdr:cNvSpPr txBox="1"/>
      </xdr:nvSpPr>
      <xdr:spPr>
        <a:xfrm>
          <a:off x="0" y="158751"/>
          <a:ext cx="4295775" cy="16954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228;rdiga%20underlag%20utan%20l&#228;nkar/Eng&#229;ngseffekter%20och%20underliggande%20saldo_juni21_NY%20-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row r="223">
          <cell r="I223">
            <v>1164.4013363867241</v>
          </cell>
        </row>
      </sheetData>
      <sheetData sheetId="3"/>
      <sheetData sheetId="4"/>
      <sheetData sheetId="5"/>
      <sheetData sheetId="6">
        <row r="52">
          <cell r="E52">
            <v>1170.4292438809246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4">
          <cell r="AM54">
            <v>-3339.904644080787</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7">
          <cell r="AX27">
            <v>0</v>
          </cell>
        </row>
      </sheetData>
      <sheetData sheetId="48"/>
      <sheetData sheetId="49"/>
      <sheetData sheetId="50"/>
      <sheetData sheetId="51"/>
      <sheetData sheetId="52"/>
      <sheetData sheetId="53"/>
      <sheetData sheetId="54"/>
      <sheetData sheetId="55">
        <row r="67">
          <cell r="AW67">
            <v>0.24058279484651909</v>
          </cell>
        </row>
      </sheetData>
      <sheetData sheetId="56"/>
      <sheetData sheetId="57"/>
      <sheetData sheetId="58"/>
      <sheetData sheetId="59">
        <row r="6">
          <cell r="DB6">
            <v>132529.18759827211</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btabel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zoomScaleNormal="100" workbookViewId="0">
      <selection activeCell="B5" sqref="B5"/>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78" t="s">
        <v>333</v>
      </c>
      <c r="B1" s="678"/>
      <c r="C1" s="207" t="s">
        <v>485</v>
      </c>
    </row>
    <row r="2" spans="1:4" ht="12.75" customHeight="1">
      <c r="A2" s="84"/>
      <c r="B2" s="108"/>
      <c r="C2" s="108"/>
    </row>
    <row r="3" spans="1:4">
      <c r="A3" s="84"/>
      <c r="B3" s="109" t="str">
        <f>Arbetsmarknad!A2</f>
        <v>Arbetsmarknad</v>
      </c>
      <c r="C3" s="109"/>
    </row>
    <row r="4" spans="1:4" s="138" customFormat="1" ht="13">
      <c r="A4" s="85"/>
      <c r="B4" s="110" t="s">
        <v>148</v>
      </c>
      <c r="C4" s="110"/>
    </row>
    <row r="5" spans="1:4" collapsed="1">
      <c r="A5" s="84"/>
      <c r="B5" s="204" t="str">
        <f>'Budgetsaldo och engångseffekter'!A2</f>
        <v>Budgetsaldo och engångseffekter</v>
      </c>
      <c r="C5" s="109"/>
      <c r="D5" s="166" t="s">
        <v>561</v>
      </c>
    </row>
    <row r="6" spans="1:4">
      <c r="A6" s="84"/>
      <c r="B6" s="110" t="s">
        <v>493</v>
      </c>
      <c r="C6" s="110"/>
    </row>
    <row r="7" spans="1:4">
      <c r="A7" s="84"/>
      <c r="B7" s="109" t="str">
        <f>'Finansiellt sparande'!A2</f>
        <v>Finansiellt sparande för den konsoliderade offentliga sektorn</v>
      </c>
      <c r="C7" s="110"/>
      <c r="D7" s="206"/>
    </row>
    <row r="8" spans="1:4">
      <c r="A8" s="84"/>
      <c r="B8" s="110" t="s">
        <v>462</v>
      </c>
      <c r="C8" s="110"/>
    </row>
    <row r="9" spans="1:4">
      <c r="A9" s="84"/>
      <c r="B9" s="109" t="str">
        <f>'Finansiellt sparande i staten'!A2</f>
        <v xml:space="preserve">Finansiellt sparande i staten </v>
      </c>
      <c r="C9" s="109"/>
    </row>
    <row r="10" spans="1:4" s="138" customFormat="1" ht="13">
      <c r="A10" s="85"/>
      <c r="B10" s="110" t="s">
        <v>502</v>
      </c>
      <c r="C10" s="110"/>
    </row>
    <row r="11" spans="1:4">
      <c r="A11" s="84"/>
      <c r="B11" s="109" t="str">
        <f>Försörjningsbalans!A2</f>
        <v>Försörjningsbalans</v>
      </c>
      <c r="C11" s="109"/>
    </row>
    <row r="12" spans="1:4" s="138" customFormat="1" ht="13">
      <c r="A12" s="85"/>
      <c r="B12" s="110" t="s">
        <v>459</v>
      </c>
      <c r="C12" s="110"/>
    </row>
    <row r="13" spans="1:4">
      <c r="A13" s="84"/>
      <c r="B13" s="204" t="str">
        <f>Anslagsbehållningar!A2</f>
        <v xml:space="preserve">Förändring av anslagsbehållningar </v>
      </c>
      <c r="C13" s="109"/>
      <c r="D13" s="166" t="s">
        <v>562</v>
      </c>
    </row>
    <row r="14" spans="1:4" s="138" customFormat="1" ht="13">
      <c r="A14" s="85"/>
      <c r="B14" s="110" t="s">
        <v>460</v>
      </c>
      <c r="C14" s="110"/>
    </row>
    <row r="15" spans="1:4">
      <c r="A15" s="84"/>
      <c r="B15" s="205" t="str">
        <f>'Hushållens disponibla inkomster'!A2</f>
        <v>Hushållens disponibla inkomster</v>
      </c>
      <c r="C15" s="109"/>
    </row>
    <row r="16" spans="1:4" s="138" customFormat="1" ht="13">
      <c r="A16" s="85"/>
      <c r="B16" s="110" t="s">
        <v>461</v>
      </c>
      <c r="C16" s="110"/>
    </row>
    <row r="17" spans="1:10" collapsed="1">
      <c r="A17" s="84"/>
      <c r="B17" s="109" t="s">
        <v>619</v>
      </c>
      <c r="C17" s="109"/>
    </row>
    <row r="18" spans="1:10">
      <c r="A18" s="84"/>
      <c r="B18" s="110" t="s">
        <v>505</v>
      </c>
      <c r="C18" s="110"/>
    </row>
    <row r="19" spans="1:10">
      <c r="A19" s="84"/>
      <c r="B19" s="204" t="str">
        <f>'Kassa.korr. och nettoutlåning'!A2</f>
        <v>Kassamässig korrigering och Riksgäldskontorets nettoutlåning</v>
      </c>
      <c r="C19" s="109"/>
    </row>
    <row r="20" spans="1:10" s="138" customFormat="1" ht="13">
      <c r="A20" s="85"/>
      <c r="B20" s="110" t="s">
        <v>500</v>
      </c>
      <c r="C20" s="110"/>
    </row>
    <row r="21" spans="1:10" collapsed="1">
      <c r="A21" s="84"/>
      <c r="B21" s="109" t="str">
        <f>'Löner, lönesumma, priser'!A2</f>
        <v>Löner, lönesumma och priser</v>
      </c>
      <c r="C21" s="109"/>
    </row>
    <row r="22" spans="1:10" s="138" customFormat="1" ht="13">
      <c r="A22" s="85"/>
      <c r="B22" s="110" t="s">
        <v>463</v>
      </c>
      <c r="C22" s="110"/>
    </row>
    <row r="23" spans="1:10" collapsed="1">
      <c r="A23" s="84"/>
      <c r="B23" s="109" t="str">
        <f>'Statens budget intäkter mm'!A2</f>
        <v xml:space="preserve">Offentliga sektorns skatteintäkter och inkomster på statens budget </v>
      </c>
      <c r="C23" s="109"/>
      <c r="D23" s="65"/>
      <c r="E23" s="65"/>
      <c r="F23" s="65"/>
      <c r="G23" s="65"/>
      <c r="H23" s="65"/>
      <c r="I23" s="65"/>
      <c r="J23" s="65"/>
    </row>
    <row r="24" spans="1:10" s="138" customFormat="1" ht="13">
      <c r="A24" s="85"/>
      <c r="B24" s="110" t="s">
        <v>464</v>
      </c>
      <c r="C24" s="110"/>
      <c r="D24" s="158"/>
      <c r="E24" s="158"/>
      <c r="F24" s="158"/>
      <c r="G24" s="158"/>
      <c r="H24" s="158"/>
      <c r="I24" s="158"/>
      <c r="J24" s="158"/>
    </row>
    <row r="25" spans="1:10" collapsed="1">
      <c r="A25" s="84"/>
      <c r="B25" s="111" t="str">
        <f>'Räntor och valutor'!A2</f>
        <v>Räntor och valutor</v>
      </c>
      <c r="C25" s="111"/>
    </row>
    <row r="26" spans="1:10" s="138" customFormat="1" ht="13">
      <c r="A26" s="85"/>
      <c r="B26" s="110" t="s">
        <v>465</v>
      </c>
      <c r="C26" s="110"/>
    </row>
    <row r="27" spans="1:10" collapsed="1">
      <c r="A27" s="84"/>
      <c r="B27" s="109" t="str">
        <f>Skattebaser!A2</f>
        <v>Skattebaser</v>
      </c>
      <c r="C27" s="109"/>
    </row>
    <row r="28" spans="1:10">
      <c r="A28" s="84"/>
      <c r="B28" s="110" t="s">
        <v>468</v>
      </c>
      <c r="C28" s="110"/>
    </row>
    <row r="29" spans="1:10" collapsed="1">
      <c r="A29" s="84"/>
      <c r="B29" s="109" t="str">
        <f>'Statsskuld och Maastrichtskuld'!A2</f>
        <v>Statsskuld och Maastrichtskuld</v>
      </c>
      <c r="C29" s="109"/>
      <c r="D29" s="166" t="s">
        <v>563</v>
      </c>
    </row>
    <row r="30" spans="1:10" s="138" customFormat="1" ht="13">
      <c r="A30" s="85"/>
      <c r="B30" s="110" t="s">
        <v>560</v>
      </c>
      <c r="C30" s="110"/>
    </row>
    <row r="31" spans="1:10" collapsed="1">
      <c r="A31" s="84"/>
      <c r="B31" s="204" t="str">
        <f>'Statens budget utgifter mm'!A2</f>
        <v>Utgifter på statens budget samt ålderspensionssystemet</v>
      </c>
      <c r="C31" s="111"/>
    </row>
    <row r="32" spans="1:10" s="138" customFormat="1" ht="13">
      <c r="A32" s="85"/>
      <c r="B32" s="110" t="s">
        <v>501</v>
      </c>
      <c r="C32" s="110"/>
    </row>
    <row r="33" spans="1:3" collapsed="1">
      <c r="A33" s="84"/>
      <c r="B33" s="109" t="str">
        <f>Utgiftstak!A2</f>
        <v>Utgiftstak och förändringar av dessa</v>
      </c>
      <c r="C33" s="109"/>
    </row>
    <row r="34" spans="1:3" s="138" customFormat="1" ht="13">
      <c r="A34" s="85"/>
      <c r="B34" s="110" t="s">
        <v>466</v>
      </c>
      <c r="C34" s="110"/>
    </row>
    <row r="35" spans="1:3">
      <c r="A35" s="84"/>
      <c r="B35" s="109" t="str">
        <f>Volymer!A2</f>
        <v>Volymer</v>
      </c>
      <c r="C35" s="109"/>
    </row>
    <row r="36" spans="1:3">
      <c r="A36" s="84"/>
      <c r="B36" s="110" t="s">
        <v>467</v>
      </c>
      <c r="C36" s="110"/>
    </row>
    <row r="37" spans="1:3">
      <c r="A37" s="84"/>
      <c r="B37" s="84"/>
      <c r="C37" s="84"/>
    </row>
    <row r="38" spans="1:3">
      <c r="A38" s="77" t="s">
        <v>787</v>
      </c>
      <c r="B38" s="84"/>
      <c r="C38" s="84"/>
    </row>
    <row r="39" spans="1:3">
      <c r="A39" s="84"/>
      <c r="B39" s="84"/>
      <c r="C39" s="84"/>
    </row>
    <row r="40" spans="1:3">
      <c r="A40" s="84"/>
      <c r="B40" s="84"/>
      <c r="C40" s="84"/>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69" customWidth="1"/>
    <col min="2" max="2" width="44.26953125" style="69" customWidth="1"/>
    <col min="3" max="14" width="7.7265625" style="69" hidden="1" customWidth="1" outlineLevel="1"/>
    <col min="15" max="15" width="7.7265625" style="69" customWidth="1" collapsed="1"/>
    <col min="16" max="21" width="7.7265625" style="69" customWidth="1"/>
    <col min="22" max="22" width="3.1796875" style="69" customWidth="1"/>
    <col min="23" max="26" width="7.7265625" style="69" customWidth="1"/>
    <col min="27" max="27" width="3.1796875" style="69" customWidth="1"/>
    <col min="28" max="28" width="7.7265625" style="69" customWidth="1"/>
    <col min="29" max="29" width="3.1796875" style="98" customWidth="1"/>
    <col min="30" max="33" width="9.81640625" style="69" customWidth="1"/>
    <col min="34" max="16384" width="9.1796875" style="69"/>
  </cols>
  <sheetData>
    <row r="1" spans="1:50" ht="12" customHeight="1">
      <c r="A1" s="60" t="s">
        <v>400</v>
      </c>
      <c r="B1" s="68"/>
      <c r="C1" s="68"/>
      <c r="D1" s="68"/>
      <c r="E1" s="68"/>
      <c r="F1" s="68"/>
      <c r="G1" s="68"/>
      <c r="H1" s="68"/>
      <c r="I1" s="68"/>
      <c r="J1" s="68"/>
      <c r="K1" s="68"/>
      <c r="L1" s="68"/>
      <c r="M1" s="68"/>
      <c r="N1" s="68"/>
      <c r="O1" s="68"/>
      <c r="P1" s="68"/>
      <c r="Q1" s="68"/>
      <c r="R1" s="68"/>
      <c r="S1" s="68"/>
      <c r="T1" s="68"/>
      <c r="U1" s="68"/>
      <c r="W1" s="68"/>
      <c r="X1" s="68"/>
      <c r="Y1" s="68"/>
      <c r="Z1" s="68"/>
      <c r="AB1" s="68"/>
      <c r="AD1" s="68"/>
      <c r="AE1" s="68"/>
      <c r="AF1" s="68"/>
      <c r="AG1" s="68"/>
    </row>
    <row r="2" spans="1:50" ht="15.5">
      <c r="A2" s="35" t="s">
        <v>498</v>
      </c>
      <c r="B2" s="35"/>
      <c r="C2" s="36"/>
      <c r="D2" s="36"/>
      <c r="E2" s="36"/>
      <c r="F2" s="36"/>
      <c r="G2" s="36"/>
      <c r="H2" s="36"/>
      <c r="I2" s="36"/>
      <c r="J2" s="36"/>
      <c r="K2" s="36"/>
      <c r="L2" s="36"/>
      <c r="M2" s="36"/>
      <c r="N2" s="36"/>
      <c r="O2" s="35"/>
      <c r="P2" s="36"/>
      <c r="Q2" s="36"/>
      <c r="R2" s="36"/>
      <c r="S2" s="36"/>
      <c r="T2" s="36"/>
      <c r="U2" s="36"/>
      <c r="W2" s="35"/>
      <c r="X2" s="35"/>
      <c r="Y2" s="35"/>
      <c r="Z2" s="35"/>
      <c r="AB2" s="36"/>
      <c r="AC2" s="150"/>
      <c r="AD2" s="36"/>
      <c r="AE2" s="36"/>
      <c r="AF2" s="36"/>
      <c r="AG2" s="36"/>
    </row>
    <row r="3" spans="1:50" ht="12" customHeight="1">
      <c r="A3" s="36" t="s">
        <v>55</v>
      </c>
      <c r="B3" s="36"/>
      <c r="C3" s="36"/>
      <c r="D3" s="36"/>
      <c r="E3" s="36"/>
      <c r="F3" s="36"/>
      <c r="G3" s="36"/>
      <c r="H3" s="36"/>
      <c r="I3" s="36"/>
      <c r="J3" s="36"/>
      <c r="K3" s="36"/>
      <c r="L3" s="36"/>
      <c r="M3" s="36"/>
      <c r="N3" s="36"/>
      <c r="O3" s="36"/>
      <c r="P3" s="36"/>
      <c r="Q3" s="36"/>
      <c r="R3" s="36"/>
      <c r="S3" s="36"/>
      <c r="T3" s="36"/>
      <c r="U3" s="36"/>
      <c r="V3" s="98"/>
      <c r="W3" s="36"/>
      <c r="X3" s="36"/>
      <c r="Y3" s="36"/>
      <c r="Z3" s="36"/>
      <c r="AA3" s="98"/>
      <c r="AB3" s="288"/>
      <c r="AC3" s="321"/>
      <c r="AD3" s="322"/>
      <c r="AE3" s="322"/>
      <c r="AF3" s="322"/>
      <c r="AG3" s="322"/>
    </row>
    <row r="4" spans="1:50" ht="12" customHeight="1">
      <c r="A4" s="232"/>
      <c r="B4" s="232"/>
      <c r="C4" s="233" t="s">
        <v>1</v>
      </c>
      <c r="D4" s="233" t="s">
        <v>1</v>
      </c>
      <c r="E4" s="233" t="s">
        <v>1</v>
      </c>
      <c r="F4" s="233" t="s">
        <v>1</v>
      </c>
      <c r="G4" s="233" t="s">
        <v>1</v>
      </c>
      <c r="H4" s="233" t="s">
        <v>1</v>
      </c>
      <c r="I4" s="233" t="s">
        <v>1</v>
      </c>
      <c r="J4" s="233" t="s">
        <v>1</v>
      </c>
      <c r="K4" s="233" t="s">
        <v>1</v>
      </c>
      <c r="L4" s="233" t="s">
        <v>1</v>
      </c>
      <c r="M4" s="233" t="s">
        <v>1</v>
      </c>
      <c r="N4" s="233" t="s">
        <v>1</v>
      </c>
      <c r="O4" s="233" t="s">
        <v>1</v>
      </c>
      <c r="P4" s="233" t="s">
        <v>1</v>
      </c>
      <c r="Q4" s="233" t="s">
        <v>1</v>
      </c>
      <c r="R4" s="233" t="s">
        <v>172</v>
      </c>
      <c r="S4" s="233" t="s">
        <v>172</v>
      </c>
      <c r="T4" s="233" t="s">
        <v>172</v>
      </c>
      <c r="U4" s="233" t="s">
        <v>172</v>
      </c>
      <c r="V4" s="98"/>
      <c r="W4" s="677"/>
      <c r="X4" s="504" t="s">
        <v>180</v>
      </c>
      <c r="Y4" s="504"/>
      <c r="Z4" s="504"/>
      <c r="AA4" s="98"/>
      <c r="AB4" s="225" t="s">
        <v>807</v>
      </c>
      <c r="AC4" s="323"/>
      <c r="AD4" s="504"/>
      <c r="AE4" s="677" t="s">
        <v>808</v>
      </c>
      <c r="AF4" s="504"/>
      <c r="AG4" s="504"/>
    </row>
    <row r="5" spans="1:50" ht="12" customHeight="1" thickBot="1">
      <c r="A5" s="234" t="s">
        <v>74</v>
      </c>
      <c r="B5" s="234" t="s">
        <v>75</v>
      </c>
      <c r="C5" s="235">
        <v>2006</v>
      </c>
      <c r="D5" s="235">
        <v>2007</v>
      </c>
      <c r="E5" s="235">
        <v>2008</v>
      </c>
      <c r="F5" s="235">
        <v>2009</v>
      </c>
      <c r="G5" s="235">
        <v>2010</v>
      </c>
      <c r="H5" s="235">
        <v>2011</v>
      </c>
      <c r="I5" s="235">
        <v>2012</v>
      </c>
      <c r="J5" s="235">
        <v>2013</v>
      </c>
      <c r="K5" s="235">
        <v>2014</v>
      </c>
      <c r="L5" s="235">
        <v>2015</v>
      </c>
      <c r="M5" s="235">
        <v>2016</v>
      </c>
      <c r="N5" s="235">
        <v>2017</v>
      </c>
      <c r="O5" s="235">
        <v>2018</v>
      </c>
      <c r="P5" s="235">
        <v>2019</v>
      </c>
      <c r="Q5" s="235">
        <v>2020</v>
      </c>
      <c r="R5" s="235">
        <v>2021</v>
      </c>
      <c r="S5" s="235">
        <v>2022</v>
      </c>
      <c r="T5" s="235">
        <v>2023</v>
      </c>
      <c r="U5" s="235">
        <v>2024</v>
      </c>
      <c r="V5" s="98"/>
      <c r="W5" s="235">
        <v>2021</v>
      </c>
      <c r="X5" s="235">
        <v>2022</v>
      </c>
      <c r="Y5" s="235">
        <v>2023</v>
      </c>
      <c r="Z5" s="235">
        <v>2024</v>
      </c>
      <c r="AA5" s="98"/>
      <c r="AB5" s="235">
        <v>2021</v>
      </c>
      <c r="AC5" s="324"/>
      <c r="AD5" s="235">
        <v>2021</v>
      </c>
      <c r="AE5" s="235">
        <v>2022</v>
      </c>
      <c r="AF5" s="235">
        <v>2023</v>
      </c>
      <c r="AG5" s="235">
        <v>2024</v>
      </c>
    </row>
    <row r="6" spans="1:50" ht="12" customHeight="1">
      <c r="A6" s="37"/>
      <c r="B6" s="38"/>
      <c r="C6" s="36"/>
      <c r="D6" s="36"/>
      <c r="E6" s="36"/>
      <c r="F6" s="36"/>
      <c r="G6" s="36"/>
      <c r="H6" s="36"/>
      <c r="I6" s="36"/>
      <c r="J6" s="36"/>
      <c r="K6" s="46"/>
      <c r="L6" s="46"/>
      <c r="M6" s="36"/>
      <c r="N6" s="36"/>
      <c r="O6" s="36"/>
      <c r="P6" s="36"/>
      <c r="Q6" s="36"/>
      <c r="R6" s="36"/>
      <c r="S6" s="36"/>
      <c r="T6" s="36"/>
      <c r="U6" s="36"/>
      <c r="V6" s="98"/>
      <c r="W6" s="288"/>
      <c r="X6" s="288"/>
      <c r="Y6" s="288"/>
      <c r="Z6" s="288"/>
      <c r="AA6" s="98"/>
      <c r="AB6" s="322"/>
      <c r="AC6" s="321"/>
      <c r="AD6" s="288"/>
      <c r="AE6" s="288"/>
      <c r="AF6" s="288"/>
      <c r="AG6" s="288"/>
    </row>
    <row r="7" spans="1:50" ht="12" customHeight="1">
      <c r="A7" s="39" t="s">
        <v>76</v>
      </c>
      <c r="B7" s="40" t="s">
        <v>77</v>
      </c>
      <c r="C7" s="236">
        <v>10.87017103809</v>
      </c>
      <c r="D7" s="236">
        <v>10.878060545450001</v>
      </c>
      <c r="E7" s="236">
        <v>11.24994946064</v>
      </c>
      <c r="F7" s="236">
        <v>12.43865984828</v>
      </c>
      <c r="G7" s="236">
        <v>11.954336462680001</v>
      </c>
      <c r="H7" s="236">
        <v>11.475050944969999</v>
      </c>
      <c r="I7" s="236">
        <v>11.8511144161</v>
      </c>
      <c r="J7" s="236">
        <v>12.102477645680001</v>
      </c>
      <c r="K7" s="236">
        <v>13.203625215280001</v>
      </c>
      <c r="L7" s="236">
        <v>12.58992304433</v>
      </c>
      <c r="M7" s="236">
        <v>12.99135491383</v>
      </c>
      <c r="N7" s="236">
        <v>13.654491512610001</v>
      </c>
      <c r="O7" s="236">
        <v>14.62354978528</v>
      </c>
      <c r="P7" s="236">
        <v>14.96830637415</v>
      </c>
      <c r="Q7" s="236">
        <v>15.749040581319999</v>
      </c>
      <c r="R7" s="236">
        <v>16.51280659931</v>
      </c>
      <c r="S7" s="236">
        <v>16.581728814929999</v>
      </c>
      <c r="T7" s="236">
        <v>16.617112917969994</v>
      </c>
      <c r="U7" s="236">
        <v>16.211550099059998</v>
      </c>
      <c r="V7" s="248"/>
      <c r="W7" s="236">
        <v>0.20421074996998978</v>
      </c>
      <c r="X7" s="236">
        <v>4.9549263899974823E-3</v>
      </c>
      <c r="Y7" s="236">
        <v>9.6328091999626163E-4</v>
      </c>
      <c r="Z7" s="236">
        <v>7.2718308999824525E-4</v>
      </c>
      <c r="AA7" s="249"/>
      <c r="AB7" s="237">
        <v>15.907564000000001</v>
      </c>
      <c r="AC7" s="250"/>
      <c r="AD7" s="236">
        <v>-0.41408740068999861</v>
      </c>
      <c r="AE7" s="236">
        <v>0.41964681492999839</v>
      </c>
      <c r="AF7" s="236">
        <v>-5.3501082030004504E-2</v>
      </c>
      <c r="AG7" s="236">
        <v>0.34988009905999756</v>
      </c>
      <c r="AI7" s="258"/>
      <c r="AJ7" s="259"/>
      <c r="AK7" s="98"/>
      <c r="AM7" s="208"/>
      <c r="AN7" s="208"/>
      <c r="AO7" s="208"/>
      <c r="AP7" s="208"/>
      <c r="AQ7" s="208"/>
      <c r="AR7" s="208"/>
      <c r="AT7" s="208"/>
      <c r="AU7" s="208"/>
      <c r="AV7" s="208"/>
      <c r="AW7" s="208"/>
      <c r="AX7" s="208"/>
    </row>
    <row r="8" spans="1:50" ht="12" customHeight="1">
      <c r="A8" s="39" t="s">
        <v>78</v>
      </c>
      <c r="B8" s="40" t="s">
        <v>79</v>
      </c>
      <c r="C8" s="236">
        <v>11.562590575149999</v>
      </c>
      <c r="D8" s="236">
        <v>10.923565829700001</v>
      </c>
      <c r="E8" s="236">
        <v>11.093842036809999</v>
      </c>
      <c r="F8" s="236">
        <v>11.71882097158</v>
      </c>
      <c r="G8" s="236">
        <v>11.845851361819999</v>
      </c>
      <c r="H8" s="236">
        <v>12.60720636187</v>
      </c>
      <c r="I8" s="236">
        <v>13.215868696020001</v>
      </c>
      <c r="J8" s="236">
        <v>15.809519512350001</v>
      </c>
      <c r="K8" s="236">
        <v>13.858828777280001</v>
      </c>
      <c r="L8" s="236">
        <v>14.17743252777</v>
      </c>
      <c r="M8" s="236">
        <v>14.769067289790001</v>
      </c>
      <c r="N8" s="236">
        <v>15.00476843177</v>
      </c>
      <c r="O8" s="236">
        <v>15.65648644397</v>
      </c>
      <c r="P8" s="236">
        <v>16.596300498969999</v>
      </c>
      <c r="Q8" s="236">
        <v>17.002918798580001</v>
      </c>
      <c r="R8" s="236">
        <v>17.086448343579999</v>
      </c>
      <c r="S8" s="236">
        <v>17.508423978139998</v>
      </c>
      <c r="T8" s="236">
        <v>17.923050126660002</v>
      </c>
      <c r="U8" s="236">
        <v>18.210325077749999</v>
      </c>
      <c r="V8" s="248"/>
      <c r="W8" s="236">
        <v>1.3439278700002671E-2</v>
      </c>
      <c r="X8" s="236">
        <v>-1.6183548470001221E-2</v>
      </c>
      <c r="Y8" s="236">
        <v>-1.7229009000015259E-3</v>
      </c>
      <c r="Z8" s="236">
        <v>-9.2572061999893185E-4</v>
      </c>
      <c r="AA8" s="249"/>
      <c r="AB8" s="237">
        <v>17.501843999999998</v>
      </c>
      <c r="AC8" s="250"/>
      <c r="AD8" s="236">
        <v>-0.17250965642000007</v>
      </c>
      <c r="AE8" s="236">
        <v>-9.5659021860000609E-2</v>
      </c>
      <c r="AF8" s="236">
        <v>-4.6347873340000151E-2</v>
      </c>
      <c r="AG8" s="236">
        <v>-2.4389922250000001E-2</v>
      </c>
      <c r="AI8" s="258"/>
      <c r="AJ8" s="259"/>
      <c r="AK8" s="260"/>
      <c r="AM8" s="208"/>
      <c r="AN8" s="208"/>
      <c r="AO8" s="208"/>
      <c r="AP8" s="208"/>
      <c r="AQ8" s="208"/>
      <c r="AR8" s="208"/>
      <c r="AT8" s="208"/>
      <c r="AU8" s="208"/>
      <c r="AV8" s="208"/>
      <c r="AW8" s="208"/>
      <c r="AX8" s="208"/>
    </row>
    <row r="9" spans="1:50" ht="12" customHeight="1">
      <c r="A9" s="39" t="s">
        <v>80</v>
      </c>
      <c r="B9" s="40" t="s">
        <v>81</v>
      </c>
      <c r="C9" s="236">
        <v>9.0110606926100001</v>
      </c>
      <c r="D9" s="236">
        <v>9.6701000198300004</v>
      </c>
      <c r="E9" s="236">
        <v>9.4456159856799999</v>
      </c>
      <c r="F9" s="236">
        <v>9.434321326200001</v>
      </c>
      <c r="G9" s="236">
        <v>9.3852894146899999</v>
      </c>
      <c r="H9" s="236">
        <v>9.91025115403</v>
      </c>
      <c r="I9" s="236">
        <v>10.27243790781</v>
      </c>
      <c r="J9" s="236">
        <v>10.388138716219999</v>
      </c>
      <c r="K9" s="236">
        <v>10.38366555981</v>
      </c>
      <c r="L9" s="236">
        <v>10.75359877731</v>
      </c>
      <c r="M9" s="236">
        <v>10.83980434864</v>
      </c>
      <c r="N9" s="236">
        <v>11.011371161549999</v>
      </c>
      <c r="O9" s="236">
        <v>11.44595173992</v>
      </c>
      <c r="P9" s="236">
        <v>11.52027012141</v>
      </c>
      <c r="Q9" s="236">
        <v>12.054610776819999</v>
      </c>
      <c r="R9" s="236">
        <v>12.835658853389996</v>
      </c>
      <c r="S9" s="236">
        <v>12.477135409890002</v>
      </c>
      <c r="T9" s="236">
        <v>12.63776383175</v>
      </c>
      <c r="U9" s="236">
        <v>12.793508767360001</v>
      </c>
      <c r="V9" s="249"/>
      <c r="W9" s="236">
        <v>0.14000000000999452</v>
      </c>
      <c r="X9" s="236">
        <v>2.029338739999771E-3</v>
      </c>
      <c r="Y9" s="236">
        <v>1.4949914340000153E-2</v>
      </c>
      <c r="Z9" s="236">
        <v>1.4619717149999618E-2</v>
      </c>
      <c r="AA9" s="249"/>
      <c r="AB9" s="237">
        <v>12.413921</v>
      </c>
      <c r="AC9" s="250"/>
      <c r="AD9" s="236">
        <v>3.7108853389995575E-2</v>
      </c>
      <c r="AE9" s="236">
        <v>-2.5598590109998702E-2</v>
      </c>
      <c r="AF9" s="236">
        <v>8.0556831750000002E-2</v>
      </c>
      <c r="AG9" s="236">
        <v>0.15479176736000061</v>
      </c>
      <c r="AI9" s="258"/>
      <c r="AJ9" s="259"/>
      <c r="AK9" s="260"/>
      <c r="AL9" s="98"/>
      <c r="AM9" s="260"/>
      <c r="AN9" s="208"/>
      <c r="AO9" s="208"/>
      <c r="AP9" s="208"/>
      <c r="AQ9" s="208"/>
      <c r="AR9" s="208"/>
      <c r="AT9" s="208"/>
      <c r="AU9" s="208"/>
      <c r="AV9" s="208"/>
      <c r="AW9" s="208"/>
      <c r="AX9" s="208"/>
    </row>
    <row r="10" spans="1:50" ht="12" customHeight="1">
      <c r="A10" s="39" t="s">
        <v>82</v>
      </c>
      <c r="B10" s="40" t="s">
        <v>83</v>
      </c>
      <c r="C10" s="236">
        <v>28.505404636209999</v>
      </c>
      <c r="D10" s="236">
        <v>30.627237103900001</v>
      </c>
      <c r="E10" s="236">
        <v>32.692665971750003</v>
      </c>
      <c r="F10" s="236">
        <v>33.644512950509998</v>
      </c>
      <c r="G10" s="236">
        <v>35.48613636244</v>
      </c>
      <c r="H10" s="236">
        <v>37.16403848449</v>
      </c>
      <c r="I10" s="236">
        <v>38.213115722809995</v>
      </c>
      <c r="J10" s="236">
        <v>39.297215791480006</v>
      </c>
      <c r="K10" s="236">
        <v>40.193843352660004</v>
      </c>
      <c r="L10" s="236">
        <v>40.428740300080001</v>
      </c>
      <c r="M10" s="236">
        <v>42.288553054190004</v>
      </c>
      <c r="N10" s="236">
        <v>44.064394158109998</v>
      </c>
      <c r="O10" s="236">
        <v>45.937136296719999</v>
      </c>
      <c r="P10" s="236">
        <v>49.383410822640002</v>
      </c>
      <c r="Q10" s="236">
        <v>53.027190612050006</v>
      </c>
      <c r="R10" s="236">
        <v>56.693466603970009</v>
      </c>
      <c r="S10" s="236">
        <v>59.555024905759993</v>
      </c>
      <c r="T10" s="236">
        <v>60.563696126890008</v>
      </c>
      <c r="U10" s="236">
        <v>61.38705996873999</v>
      </c>
      <c r="V10" s="249"/>
      <c r="W10" s="236">
        <v>0.13075154758995056</v>
      </c>
      <c r="X10" s="236">
        <v>5.1824365799987795E-2</v>
      </c>
      <c r="Y10" s="236">
        <v>0.17879207568000793</v>
      </c>
      <c r="Z10" s="236">
        <v>0.31611661403998564</v>
      </c>
      <c r="AA10" s="249"/>
      <c r="AB10" s="237">
        <v>56.430577</v>
      </c>
      <c r="AC10" s="250"/>
      <c r="AD10" s="236">
        <v>3.4124603970008847E-2</v>
      </c>
      <c r="AE10" s="236">
        <v>1.3392289057599944</v>
      </c>
      <c r="AF10" s="236">
        <v>1.4978281268900071</v>
      </c>
      <c r="AG10" s="236">
        <v>1.6800249687399902</v>
      </c>
      <c r="AI10" s="258"/>
      <c r="AJ10" s="682"/>
      <c r="AK10" s="682"/>
      <c r="AL10" s="682"/>
      <c r="AM10" s="682"/>
      <c r="AN10" s="208"/>
      <c r="AO10" s="208"/>
      <c r="AP10" s="208"/>
      <c r="AQ10" s="208"/>
      <c r="AR10" s="208"/>
      <c r="AT10" s="208"/>
      <c r="AU10" s="208"/>
      <c r="AV10" s="208"/>
      <c r="AW10" s="208"/>
      <c r="AX10" s="208"/>
    </row>
    <row r="11" spans="1:50" ht="12" customHeight="1">
      <c r="A11" s="39" t="s">
        <v>84</v>
      </c>
      <c r="B11" s="40" t="s">
        <v>85</v>
      </c>
      <c r="C11" s="236">
        <v>1.4256389213599998</v>
      </c>
      <c r="D11" s="236">
        <v>1.5855956233399999</v>
      </c>
      <c r="E11" s="236">
        <v>1.75049710806</v>
      </c>
      <c r="F11" s="236">
        <v>1.81527980349</v>
      </c>
      <c r="G11" s="236">
        <v>1.9977472970999999</v>
      </c>
      <c r="H11" s="236">
        <v>1.8921524471600002</v>
      </c>
      <c r="I11" s="236">
        <v>1.5499209108800001</v>
      </c>
      <c r="J11" s="236">
        <v>1.8264014130399999</v>
      </c>
      <c r="K11" s="236">
        <v>1.66243745632</v>
      </c>
      <c r="L11" s="236">
        <v>1.9339722594100002</v>
      </c>
      <c r="M11" s="236">
        <v>2.07046818239</v>
      </c>
      <c r="N11" s="236">
        <v>1.9533613348199999</v>
      </c>
      <c r="O11" s="236">
        <v>1.89301289182</v>
      </c>
      <c r="P11" s="236">
        <v>2.3372722555799998</v>
      </c>
      <c r="Q11" s="236">
        <v>2.07044061146</v>
      </c>
      <c r="R11" s="236">
        <v>1.9849696521400007</v>
      </c>
      <c r="S11" s="236">
        <v>2.0000884872500002</v>
      </c>
      <c r="T11" s="236">
        <v>2.0028177747000004</v>
      </c>
      <c r="U11" s="236">
        <v>2.00797914763</v>
      </c>
      <c r="V11" s="249"/>
      <c r="W11" s="236">
        <v>-2.9647022099995612E-3</v>
      </c>
      <c r="X11" s="236">
        <v>-2.4802797500000002E-3</v>
      </c>
      <c r="Y11" s="236">
        <v>-2.5649709199995993E-3</v>
      </c>
      <c r="Z11" s="236">
        <v>-2.5937079500000476E-3</v>
      </c>
      <c r="AA11" s="249"/>
      <c r="AB11" s="237">
        <v>1.9992650000000001</v>
      </c>
      <c r="AC11" s="250"/>
      <c r="AD11" s="236">
        <v>1.7725652140000582E-2</v>
      </c>
      <c r="AE11" s="236">
        <v>-1.288051275E-2</v>
      </c>
      <c r="AF11" s="236">
        <v>-1.3599225299999714E-2</v>
      </c>
      <c r="AG11" s="236">
        <v>-1.3115852369999886E-2</v>
      </c>
      <c r="AI11" s="258"/>
      <c r="AJ11" s="259"/>
      <c r="AK11" s="260"/>
      <c r="AL11" s="98"/>
      <c r="AM11" s="260"/>
      <c r="AN11" s="208"/>
      <c r="AO11" s="208"/>
      <c r="AP11" s="208"/>
      <c r="AQ11" s="208"/>
      <c r="AR11" s="208"/>
      <c r="AT11" s="208"/>
      <c r="AU11" s="208"/>
      <c r="AV11" s="208"/>
      <c r="AW11" s="208"/>
      <c r="AX11" s="208"/>
    </row>
    <row r="12" spans="1:50" ht="12" customHeight="1">
      <c r="A12" s="39" t="s">
        <v>86</v>
      </c>
      <c r="B12" s="40" t="s">
        <v>87</v>
      </c>
      <c r="C12" s="236">
        <v>43.986524119679999</v>
      </c>
      <c r="D12" s="236">
        <v>46.529933976370003</v>
      </c>
      <c r="E12" s="236">
        <v>43.029607667180002</v>
      </c>
      <c r="F12" s="236">
        <v>42.106475257070002</v>
      </c>
      <c r="G12" s="236">
        <v>45.665235668129995</v>
      </c>
      <c r="H12" s="236">
        <v>44.153481799949994</v>
      </c>
      <c r="I12" s="236">
        <v>45.46172954112</v>
      </c>
      <c r="J12" s="236">
        <v>45.410453147330003</v>
      </c>
      <c r="K12" s="236">
        <v>47.97767235013</v>
      </c>
      <c r="L12" s="236">
        <v>48.270537387749997</v>
      </c>
      <c r="M12" s="236">
        <v>49.366132212449997</v>
      </c>
      <c r="N12" s="236">
        <v>50.383242560150002</v>
      </c>
      <c r="O12" s="236">
        <v>53.487461518089994</v>
      </c>
      <c r="P12" s="236">
        <v>60.571696145779995</v>
      </c>
      <c r="Q12" s="236">
        <v>63.09236492846</v>
      </c>
      <c r="R12" s="236">
        <v>71.164073040550022</v>
      </c>
      <c r="S12" s="236">
        <v>76.016604666490011</v>
      </c>
      <c r="T12" s="236">
        <v>81.486635258549981</v>
      </c>
      <c r="U12" s="236">
        <v>88.984497528090003</v>
      </c>
      <c r="V12" s="249"/>
      <c r="W12" s="236">
        <v>-0.17820051521998595</v>
      </c>
      <c r="X12" s="236">
        <v>-0.33191614242999268</v>
      </c>
      <c r="Y12" s="236">
        <v>-0.95501652290000916</v>
      </c>
      <c r="Z12" s="236">
        <v>-1.3234395171000062</v>
      </c>
      <c r="AA12" s="249"/>
      <c r="AB12" s="237">
        <v>71.153369999999995</v>
      </c>
      <c r="AC12" s="250"/>
      <c r="AD12" s="236">
        <v>-0.18914295944998169</v>
      </c>
      <c r="AE12" s="236">
        <v>2.8313666490005492E-2</v>
      </c>
      <c r="AF12" s="236">
        <v>-0.54882474145001225</v>
      </c>
      <c r="AG12" s="236">
        <v>-0.97022147191000363</v>
      </c>
      <c r="AI12" s="258"/>
      <c r="AJ12" s="259"/>
      <c r="AK12" s="260"/>
      <c r="AM12" s="208"/>
      <c r="AN12" s="208"/>
      <c r="AO12" s="208"/>
      <c r="AP12" s="208"/>
      <c r="AQ12" s="208"/>
      <c r="AR12" s="208"/>
      <c r="AT12" s="208"/>
      <c r="AU12" s="208"/>
      <c r="AV12" s="208"/>
      <c r="AW12" s="208"/>
      <c r="AX12" s="208"/>
    </row>
    <row r="13" spans="1:50" ht="12" customHeight="1">
      <c r="A13" s="39" t="s">
        <v>88</v>
      </c>
      <c r="B13" s="40" t="s">
        <v>89</v>
      </c>
      <c r="C13" s="236">
        <v>25.893475483650001</v>
      </c>
      <c r="D13" s="236">
        <v>25.441208248959999</v>
      </c>
      <c r="E13" s="236">
        <v>27.45280110046</v>
      </c>
      <c r="F13" s="236">
        <v>29.600316785439997</v>
      </c>
      <c r="G13" s="236">
        <v>26.66888183228</v>
      </c>
      <c r="H13" s="236">
        <v>29.19860991202</v>
      </c>
      <c r="I13" s="236">
        <v>30.197122765020001</v>
      </c>
      <c r="J13" s="236">
        <v>30.77555896182</v>
      </c>
      <c r="K13" s="236">
        <v>31.027324202939997</v>
      </c>
      <c r="L13" s="236">
        <v>32.21312054242</v>
      </c>
      <c r="M13" s="236">
        <v>31.970706488480001</v>
      </c>
      <c r="N13" s="236">
        <v>36.706672013830001</v>
      </c>
      <c r="O13" s="236">
        <v>42.813467477490001</v>
      </c>
      <c r="P13" s="236">
        <v>44.240274860120003</v>
      </c>
      <c r="Q13" s="236">
        <v>46.524762054070003</v>
      </c>
      <c r="R13" s="236">
        <v>46.799988098760004</v>
      </c>
      <c r="S13" s="236">
        <v>51.953098734329998</v>
      </c>
      <c r="T13" s="236">
        <v>51.90914755299999</v>
      </c>
      <c r="U13" s="236">
        <v>54.153482398370002</v>
      </c>
      <c r="V13" s="249"/>
      <c r="W13" s="236">
        <v>1.000213623046875E-11</v>
      </c>
      <c r="X13" s="236">
        <v>0.62014561747000119</v>
      </c>
      <c r="Y13" s="236">
        <v>0.46370613472999572</v>
      </c>
      <c r="Z13" s="236">
        <v>0.31329276219000246</v>
      </c>
      <c r="AA13" s="249"/>
      <c r="AB13" s="237">
        <v>46.828601999999997</v>
      </c>
      <c r="AC13" s="250"/>
      <c r="AD13" s="236">
        <v>-0.33047090123999784</v>
      </c>
      <c r="AE13" s="236">
        <v>1.4229237343300019</v>
      </c>
      <c r="AF13" s="236">
        <v>-0.3102354470000076</v>
      </c>
      <c r="AG13" s="236">
        <v>0.15099639837000275</v>
      </c>
      <c r="AI13" s="258"/>
      <c r="AJ13" s="259"/>
      <c r="AK13" s="260"/>
      <c r="AM13" s="208"/>
      <c r="AN13" s="208"/>
      <c r="AO13" s="208"/>
      <c r="AP13" s="208"/>
      <c r="AQ13" s="208"/>
      <c r="AR13" s="208"/>
      <c r="AT13" s="208"/>
      <c r="AU13" s="208"/>
      <c r="AV13" s="208"/>
      <c r="AW13" s="208"/>
      <c r="AX13" s="208"/>
    </row>
    <row r="14" spans="1:50" ht="12" customHeight="1">
      <c r="A14" s="39" t="s">
        <v>90</v>
      </c>
      <c r="B14" s="40" t="s">
        <v>91</v>
      </c>
      <c r="C14" s="236">
        <v>4.6834720706699997</v>
      </c>
      <c r="D14" s="236">
        <v>5.2949757255900005</v>
      </c>
      <c r="E14" s="236">
        <v>6.1343943133699996</v>
      </c>
      <c r="F14" s="236">
        <v>6.5210454662500004</v>
      </c>
      <c r="G14" s="236">
        <v>7.0921215234099995</v>
      </c>
      <c r="H14" s="236">
        <v>7.5721166601699998</v>
      </c>
      <c r="I14" s="236">
        <v>8.2476987018900001</v>
      </c>
      <c r="J14" s="236">
        <v>9.8701124352900003</v>
      </c>
      <c r="K14" s="236">
        <v>12.55115075842</v>
      </c>
      <c r="L14" s="236">
        <v>18.72536559836</v>
      </c>
      <c r="M14" s="236">
        <v>41.251383633269995</v>
      </c>
      <c r="N14" s="236">
        <v>40.033513119949994</v>
      </c>
      <c r="O14" s="236">
        <v>19.623582435340001</v>
      </c>
      <c r="P14" s="236">
        <v>11.84713420432</v>
      </c>
      <c r="Q14" s="236">
        <v>9.5788393428200003</v>
      </c>
      <c r="R14" s="236">
        <v>8.98476328894</v>
      </c>
      <c r="S14" s="236">
        <v>8.4498549683499977</v>
      </c>
      <c r="T14" s="236">
        <v>8.2435548491699997</v>
      </c>
      <c r="U14" s="236">
        <v>8.2902206939000003</v>
      </c>
      <c r="V14" s="249"/>
      <c r="W14" s="236">
        <v>5.9272132440006259E-2</v>
      </c>
      <c r="X14" s="236">
        <v>1.813968790999794E-2</v>
      </c>
      <c r="Y14" s="236">
        <v>2.1204273069999696E-2</v>
      </c>
      <c r="Z14" s="236">
        <v>3.0070866820000649E-2</v>
      </c>
      <c r="AA14" s="249"/>
      <c r="AB14" s="237">
        <v>9.2683850000000003</v>
      </c>
      <c r="AC14" s="250"/>
      <c r="AD14" s="236">
        <v>-1.7203711059999467E-2</v>
      </c>
      <c r="AE14" s="236">
        <v>-0.59235003165000155</v>
      </c>
      <c r="AF14" s="236">
        <v>-1.0252301508299999</v>
      </c>
      <c r="AG14" s="236">
        <v>-1.0386553060999995</v>
      </c>
      <c r="AI14" s="258"/>
      <c r="AJ14" s="259"/>
      <c r="AK14" s="260"/>
      <c r="AM14" s="208"/>
      <c r="AN14" s="208"/>
      <c r="AO14" s="208"/>
      <c r="AP14" s="208"/>
      <c r="AQ14" s="208"/>
      <c r="AR14" s="208"/>
      <c r="AT14" s="208"/>
      <c r="AU14" s="208"/>
      <c r="AV14" s="208"/>
      <c r="AW14" s="208"/>
      <c r="AX14" s="208"/>
    </row>
    <row r="15" spans="1:50" ht="12" customHeight="1">
      <c r="A15" s="39" t="s">
        <v>92</v>
      </c>
      <c r="B15" s="40" t="s">
        <v>93</v>
      </c>
      <c r="C15" s="236">
        <v>42.175864794059997</v>
      </c>
      <c r="D15" s="236">
        <v>46.66521421825</v>
      </c>
      <c r="E15" s="236">
        <v>49.131003056419999</v>
      </c>
      <c r="F15" s="236">
        <v>53.064772398660004</v>
      </c>
      <c r="G15" s="236">
        <v>56.014726261900002</v>
      </c>
      <c r="H15" s="236">
        <v>56.53847320042</v>
      </c>
      <c r="I15" s="236">
        <v>58.689941502609997</v>
      </c>
      <c r="J15" s="236">
        <v>58.994268330839994</v>
      </c>
      <c r="K15" s="236">
        <v>61.589040852720004</v>
      </c>
      <c r="L15" s="236">
        <v>64.97855593029</v>
      </c>
      <c r="M15" s="236">
        <v>63.371263878720001</v>
      </c>
      <c r="N15" s="236">
        <v>67.41113500985</v>
      </c>
      <c r="O15" s="236">
        <v>78.41831770028999</v>
      </c>
      <c r="P15" s="236">
        <v>79.591950136860007</v>
      </c>
      <c r="Q15" s="236">
        <v>101.77434256799</v>
      </c>
      <c r="R15" s="236">
        <v>137.30571401640992</v>
      </c>
      <c r="S15" s="236">
        <v>95.629978162910007</v>
      </c>
      <c r="T15" s="236">
        <v>88.48761220536997</v>
      </c>
      <c r="U15" s="236">
        <v>87.670367236020013</v>
      </c>
      <c r="V15" s="249"/>
      <c r="W15" s="236">
        <v>10.056666109089951</v>
      </c>
      <c r="X15" s="236">
        <v>0.11644583316999817</v>
      </c>
      <c r="Y15" s="236">
        <v>5.9752705849990845E-2</v>
      </c>
      <c r="Z15" s="236">
        <v>2.6042220860046386E-2</v>
      </c>
      <c r="AA15" s="249"/>
      <c r="AB15" s="237">
        <v>101.94190399999999</v>
      </c>
      <c r="AC15" s="250"/>
      <c r="AD15" s="236">
        <v>4.0164460164099269</v>
      </c>
      <c r="AE15" s="236">
        <v>0.97477616291000369</v>
      </c>
      <c r="AF15" s="236">
        <v>0.88191620536996462</v>
      </c>
      <c r="AG15" s="236">
        <v>0.15834423602001954</v>
      </c>
      <c r="AI15" s="258"/>
      <c r="AJ15" s="259"/>
      <c r="AK15" s="260"/>
      <c r="AM15" s="208"/>
      <c r="AN15" s="208"/>
      <c r="AO15" s="208"/>
      <c r="AP15" s="208"/>
      <c r="AQ15" s="208"/>
      <c r="AR15" s="208"/>
      <c r="AT15" s="208"/>
      <c r="AU15" s="208"/>
      <c r="AV15" s="208"/>
      <c r="AW15" s="208"/>
      <c r="AX15" s="208"/>
    </row>
    <row r="16" spans="1:50" ht="12" customHeight="1">
      <c r="A16" s="39" t="s">
        <v>94</v>
      </c>
      <c r="B16" s="40" t="s">
        <v>95</v>
      </c>
      <c r="C16" s="236">
        <v>125.68326520239</v>
      </c>
      <c r="D16" s="236">
        <v>119.4643676293</v>
      </c>
      <c r="E16" s="236">
        <v>115.86223002174999</v>
      </c>
      <c r="F16" s="236">
        <v>109.96907280062</v>
      </c>
      <c r="G16" s="236">
        <v>99.933056228289999</v>
      </c>
      <c r="H16" s="236">
        <v>95.800135084220003</v>
      </c>
      <c r="I16" s="236">
        <v>94.852700926789993</v>
      </c>
      <c r="J16" s="236">
        <v>96.394498643600002</v>
      </c>
      <c r="K16" s="236">
        <v>99.036241801199992</v>
      </c>
      <c r="L16" s="236">
        <v>102.60309930203</v>
      </c>
      <c r="M16" s="236">
        <v>105.61363292069001</v>
      </c>
      <c r="N16" s="236">
        <v>101.86816484805</v>
      </c>
      <c r="O16" s="236">
        <v>99.680970999780001</v>
      </c>
      <c r="P16" s="236">
        <v>97.872053080100002</v>
      </c>
      <c r="Q16" s="236">
        <v>117.89877125957001</v>
      </c>
      <c r="R16" s="236">
        <v>111.58315315672999</v>
      </c>
      <c r="S16" s="236">
        <v>91.736401553980002</v>
      </c>
      <c r="T16" s="236">
        <v>92.497494027019982</v>
      </c>
      <c r="U16" s="236">
        <v>94.489964644969987</v>
      </c>
      <c r="V16" s="249"/>
      <c r="W16" s="236">
        <v>5.454146211359955</v>
      </c>
      <c r="X16" s="236">
        <v>-0.35558194447999575</v>
      </c>
      <c r="Y16" s="236">
        <v>0.37241832965998839</v>
      </c>
      <c r="Z16" s="236">
        <v>0.52274945655998228</v>
      </c>
      <c r="AA16" s="249"/>
      <c r="AB16" s="237">
        <v>98.410399999999996</v>
      </c>
      <c r="AC16" s="250"/>
      <c r="AD16" s="236">
        <v>1.8775691567299957</v>
      </c>
      <c r="AE16" s="236">
        <v>-0.8279644460200043</v>
      </c>
      <c r="AF16" s="236">
        <v>0.21825302701998903</v>
      </c>
      <c r="AG16" s="236">
        <v>0.16410664496998595</v>
      </c>
      <c r="AI16" s="258"/>
      <c r="AJ16" s="259"/>
      <c r="AK16" s="260"/>
      <c r="AM16" s="208"/>
      <c r="AN16" s="208"/>
      <c r="AO16" s="208"/>
      <c r="AP16" s="208"/>
      <c r="AQ16" s="208"/>
      <c r="AR16" s="208"/>
      <c r="AT16" s="208"/>
      <c r="AU16" s="208"/>
      <c r="AV16" s="208"/>
      <c r="AW16" s="208"/>
      <c r="AX16" s="208"/>
    </row>
    <row r="17" spans="1:50" ht="12" customHeight="1">
      <c r="A17" s="39" t="s">
        <v>96</v>
      </c>
      <c r="B17" s="40" t="s">
        <v>97</v>
      </c>
      <c r="C17" s="236">
        <v>45.018678170320001</v>
      </c>
      <c r="D17" s="236">
        <v>43.738051939999998</v>
      </c>
      <c r="E17" s="236">
        <v>42.591288235279997</v>
      </c>
      <c r="F17" s="236">
        <v>42.304425758629996</v>
      </c>
      <c r="G17" s="236">
        <v>41.47318348228</v>
      </c>
      <c r="H17" s="236">
        <v>41.590095474150004</v>
      </c>
      <c r="I17" s="236">
        <v>41.341742957919998</v>
      </c>
      <c r="J17" s="236">
        <v>39.985421946460001</v>
      </c>
      <c r="K17" s="236">
        <v>39.312891573839998</v>
      </c>
      <c r="L17" s="236">
        <v>38.135918547089993</v>
      </c>
      <c r="M17" s="236">
        <v>35.928171853169999</v>
      </c>
      <c r="N17" s="236">
        <v>34.657673737849997</v>
      </c>
      <c r="O17" s="236">
        <v>34.771247300410003</v>
      </c>
      <c r="P17" s="236">
        <v>34.48578004494</v>
      </c>
      <c r="Q17" s="236">
        <v>36.652254086319999</v>
      </c>
      <c r="R17" s="236">
        <v>37.775899999980005</v>
      </c>
      <c r="S17" s="236">
        <v>40.437199999999997</v>
      </c>
      <c r="T17" s="236">
        <v>39.274999999999999</v>
      </c>
      <c r="U17" s="236">
        <v>38.450099999999999</v>
      </c>
      <c r="V17" s="249"/>
      <c r="W17" s="236">
        <v>3.1999999899902346E-3</v>
      </c>
      <c r="X17" s="236">
        <v>4.9700000000000001E-2</v>
      </c>
      <c r="Y17" s="236">
        <v>0.14319999999999999</v>
      </c>
      <c r="Z17" s="236">
        <v>0.11700000000000001</v>
      </c>
      <c r="AA17" s="249"/>
      <c r="AB17" s="237">
        <v>37.715888</v>
      </c>
      <c r="AC17" s="250"/>
      <c r="AD17" s="236">
        <v>5.8310999980003358E-2</v>
      </c>
      <c r="AE17" s="236">
        <v>-0.283028</v>
      </c>
      <c r="AF17" s="236">
        <v>3.1313000000000001E-2</v>
      </c>
      <c r="AG17" s="236">
        <v>2.2931E-2</v>
      </c>
      <c r="AI17" s="258"/>
      <c r="AJ17" s="259"/>
      <c r="AK17" s="260"/>
      <c r="AM17" s="208"/>
      <c r="AN17" s="208"/>
      <c r="AO17" s="208"/>
      <c r="AP17" s="208"/>
      <c r="AQ17" s="208"/>
      <c r="AR17" s="208"/>
      <c r="AT17" s="208"/>
      <c r="AU17" s="208"/>
      <c r="AV17" s="208"/>
      <c r="AW17" s="208"/>
      <c r="AX17" s="208"/>
    </row>
    <row r="18" spans="1:50" ht="12" customHeight="1">
      <c r="A18" s="39" t="s">
        <v>98</v>
      </c>
      <c r="B18" s="40" t="s">
        <v>99</v>
      </c>
      <c r="C18" s="236">
        <v>63.663534480529997</v>
      </c>
      <c r="D18" s="236">
        <v>64.944810549829995</v>
      </c>
      <c r="E18" s="236">
        <v>66.392862334100002</v>
      </c>
      <c r="F18" s="236">
        <v>68.080231817730009</v>
      </c>
      <c r="G18" s="236">
        <v>70.17742186756</v>
      </c>
      <c r="H18" s="236">
        <v>71.994202546699995</v>
      </c>
      <c r="I18" s="236">
        <v>75.57943924656</v>
      </c>
      <c r="J18" s="236">
        <v>78.532970127479999</v>
      </c>
      <c r="K18" s="236">
        <v>80.809298836919993</v>
      </c>
      <c r="L18" s="236">
        <v>82.930539821289997</v>
      </c>
      <c r="M18" s="236">
        <v>86.106093456179991</v>
      </c>
      <c r="N18" s="236">
        <v>88.659925532199992</v>
      </c>
      <c r="O18" s="236">
        <v>95.208195877199998</v>
      </c>
      <c r="P18" s="236">
        <v>97.315352585080007</v>
      </c>
      <c r="Q18" s="236">
        <v>99.939004573259993</v>
      </c>
      <c r="R18" s="236">
        <v>100.82891974872</v>
      </c>
      <c r="S18" s="236">
        <v>104.62890646186999</v>
      </c>
      <c r="T18" s="236">
        <v>106.05405655788999</v>
      </c>
      <c r="U18" s="236">
        <v>107.69802206874</v>
      </c>
      <c r="V18" s="249"/>
      <c r="W18" s="236">
        <v>-0.1445921593400421</v>
      </c>
      <c r="X18" s="236">
        <v>-0.60976780008001708</v>
      </c>
      <c r="Y18" s="236">
        <v>-0.74601562392999266</v>
      </c>
      <c r="Z18" s="236">
        <v>-0.90420688735998533</v>
      </c>
      <c r="AA18" s="249"/>
      <c r="AB18" s="237">
        <v>103.578007</v>
      </c>
      <c r="AC18" s="250"/>
      <c r="AD18" s="236">
        <v>-1.9306982512799988</v>
      </c>
      <c r="AE18" s="236">
        <v>-0.3975755381300049</v>
      </c>
      <c r="AF18" s="236">
        <v>-0.3825154421100006</v>
      </c>
      <c r="AG18" s="236">
        <v>-0.7045289312599945</v>
      </c>
      <c r="AI18" s="258"/>
      <c r="AJ18" s="259"/>
      <c r="AK18" s="260"/>
      <c r="AM18" s="208"/>
      <c r="AN18" s="208"/>
      <c r="AO18" s="208"/>
      <c r="AP18" s="208"/>
      <c r="AQ18" s="208"/>
      <c r="AR18" s="208"/>
      <c r="AT18" s="208"/>
      <c r="AU18" s="208"/>
      <c r="AV18" s="208"/>
      <c r="AW18" s="208"/>
      <c r="AX18" s="208"/>
    </row>
    <row r="19" spans="1:50" ht="12" customHeight="1">
      <c r="A19" s="39" t="s">
        <v>100</v>
      </c>
      <c r="B19" s="40" t="s">
        <v>576</v>
      </c>
      <c r="C19" s="236">
        <v>5.2183148081000006</v>
      </c>
      <c r="D19" s="236">
        <v>6.3315063398799998</v>
      </c>
      <c r="E19" s="236">
        <v>5.7833626779499996</v>
      </c>
      <c r="F19" s="236">
        <v>5.3321288030200007</v>
      </c>
      <c r="G19" s="236">
        <v>5.1915629494499997</v>
      </c>
      <c r="H19" s="236">
        <v>4.7048936349200003</v>
      </c>
      <c r="I19" s="236">
        <v>5.89800606879</v>
      </c>
      <c r="J19" s="236">
        <v>7.1680693915799996</v>
      </c>
      <c r="K19" s="236">
        <v>9.5395910637500005</v>
      </c>
      <c r="L19" s="236">
        <v>11.675561234670001</v>
      </c>
      <c r="M19" s="236">
        <v>14.97353317726</v>
      </c>
      <c r="N19" s="236">
        <v>18.575778093290001</v>
      </c>
      <c r="O19" s="236">
        <v>17.29259901835</v>
      </c>
      <c r="P19" s="236">
        <v>13.379817336030001</v>
      </c>
      <c r="Q19" s="236">
        <v>8.5159955850800007</v>
      </c>
      <c r="R19" s="236">
        <v>6.9120496640500004</v>
      </c>
      <c r="S19" s="236">
        <v>5.9390186527899989</v>
      </c>
      <c r="T19" s="236">
        <v>5.53233902854</v>
      </c>
      <c r="U19" s="236">
        <v>5.5529479314899994</v>
      </c>
      <c r="V19" s="249"/>
      <c r="W19" s="236">
        <v>0.26040938622000026</v>
      </c>
      <c r="X19" s="236">
        <v>0.12250399107999993</v>
      </c>
      <c r="Y19" s="236">
        <v>4.4194528020000456E-2</v>
      </c>
      <c r="Z19" s="236">
        <v>-1.4612660200000764E-2</v>
      </c>
      <c r="AA19" s="249"/>
      <c r="AB19" s="237">
        <v>7.7907409999999997</v>
      </c>
      <c r="AC19" s="250"/>
      <c r="AD19" s="236">
        <v>-0.10641033594999981</v>
      </c>
      <c r="AE19" s="236">
        <v>-0.327682347210001</v>
      </c>
      <c r="AF19" s="236">
        <v>-0.77419197146000007</v>
      </c>
      <c r="AG19" s="236">
        <v>-0.54345306851000019</v>
      </c>
      <c r="AI19" s="258"/>
      <c r="AJ19" s="259"/>
      <c r="AK19" s="260"/>
      <c r="AM19" s="208"/>
      <c r="AN19" s="208"/>
      <c r="AO19" s="208"/>
      <c r="AP19" s="208"/>
      <c r="AQ19" s="208"/>
      <c r="AR19" s="208"/>
      <c r="AT19" s="208"/>
      <c r="AU19" s="208"/>
      <c r="AV19" s="208"/>
      <c r="AW19" s="208"/>
      <c r="AX19" s="208"/>
    </row>
    <row r="20" spans="1:50" ht="12" customHeight="1">
      <c r="A20" s="39" t="s">
        <v>101</v>
      </c>
      <c r="B20" s="40" t="s">
        <v>102</v>
      </c>
      <c r="C20" s="236">
        <v>67.43651910362999</v>
      </c>
      <c r="D20" s="236">
        <v>52.789441002519993</v>
      </c>
      <c r="E20" s="236">
        <v>47.02855406394</v>
      </c>
      <c r="F20" s="236">
        <v>60.619538663889998</v>
      </c>
      <c r="G20" s="236">
        <v>68.555788205970003</v>
      </c>
      <c r="H20" s="236">
        <v>63.548286228449996</v>
      </c>
      <c r="I20" s="236">
        <v>67.487919174650003</v>
      </c>
      <c r="J20" s="236">
        <v>71.389206618469998</v>
      </c>
      <c r="K20" s="236">
        <v>69.585676952740002</v>
      </c>
      <c r="L20" s="236">
        <v>68.657476265249997</v>
      </c>
      <c r="M20" s="236">
        <v>76.757231623899997</v>
      </c>
      <c r="N20" s="236">
        <v>76.914215466360005</v>
      </c>
      <c r="O20" s="236">
        <v>78.78554319716001</v>
      </c>
      <c r="P20" s="236">
        <v>76.970742164279997</v>
      </c>
      <c r="Q20" s="236">
        <v>87.154016085639995</v>
      </c>
      <c r="R20" s="236">
        <v>97.641921312240001</v>
      </c>
      <c r="S20" s="236">
        <v>91.469798064429995</v>
      </c>
      <c r="T20" s="236">
        <v>85.190613506429983</v>
      </c>
      <c r="U20" s="236">
        <v>83.417328311819986</v>
      </c>
      <c r="V20" s="249"/>
      <c r="W20" s="236">
        <v>0.30155475625990297</v>
      </c>
      <c r="X20" s="236">
        <v>-1.7414807826200103</v>
      </c>
      <c r="Y20" s="236">
        <v>-1.2485261374300232</v>
      </c>
      <c r="Z20" s="236">
        <v>-2.9212459905100099</v>
      </c>
      <c r="AA20" s="249"/>
      <c r="AB20" s="237">
        <v>105.72431899999999</v>
      </c>
      <c r="AC20" s="250"/>
      <c r="AD20" s="236">
        <v>-4.1209956877599945</v>
      </c>
      <c r="AE20" s="236">
        <v>-2.4986979355700072</v>
      </c>
      <c r="AF20" s="236">
        <v>1.5384485064299773</v>
      </c>
      <c r="AG20" s="236">
        <v>2.1663013118199919</v>
      </c>
      <c r="AI20" s="258"/>
      <c r="AJ20" s="259"/>
      <c r="AK20" s="260"/>
      <c r="AM20" s="208"/>
      <c r="AN20" s="208"/>
      <c r="AO20" s="208"/>
      <c r="AP20" s="208"/>
      <c r="AQ20" s="208"/>
      <c r="AR20" s="208"/>
      <c r="AT20" s="208"/>
      <c r="AU20" s="208"/>
      <c r="AV20" s="208"/>
      <c r="AW20" s="208"/>
      <c r="AX20" s="208"/>
    </row>
    <row r="21" spans="1:50" ht="12" customHeight="1">
      <c r="A21" s="39" t="s">
        <v>103</v>
      </c>
      <c r="B21" s="40" t="s">
        <v>104</v>
      </c>
      <c r="C21" s="236">
        <v>20.551241914110001</v>
      </c>
      <c r="D21" s="236">
        <v>19.73411605882</v>
      </c>
      <c r="E21" s="236">
        <v>19.496549960779998</v>
      </c>
      <c r="F21" s="236">
        <v>21.430359099459999</v>
      </c>
      <c r="G21" s="236">
        <v>22.580303477290002</v>
      </c>
      <c r="H21" s="236">
        <v>21.813311372759998</v>
      </c>
      <c r="I21" s="236">
        <v>21.067515905049998</v>
      </c>
      <c r="J21" s="236">
        <v>20.566933022930002</v>
      </c>
      <c r="K21" s="236">
        <v>19.953364635770001</v>
      </c>
      <c r="L21" s="236">
        <v>19.216302029669997</v>
      </c>
      <c r="M21" s="236">
        <v>19.486110676359999</v>
      </c>
      <c r="N21" s="236">
        <v>19.670735380580002</v>
      </c>
      <c r="O21" s="236">
        <v>21.118277140269999</v>
      </c>
      <c r="P21" s="236">
        <v>22.815194271740001</v>
      </c>
      <c r="Q21" s="236">
        <v>25.059720299289999</v>
      </c>
      <c r="R21" s="236">
        <v>27.076732104200005</v>
      </c>
      <c r="S21" s="236">
        <v>26.727706396490003</v>
      </c>
      <c r="T21" s="236">
        <v>26.383336912280004</v>
      </c>
      <c r="U21" s="236">
        <v>26.359982593130002</v>
      </c>
      <c r="V21" s="249"/>
      <c r="W21" s="236">
        <v>-7.4755757889999386E-2</v>
      </c>
      <c r="X21" s="236">
        <v>-0.37593823811999894</v>
      </c>
      <c r="Y21" s="236">
        <v>-1.9987555369998931E-2</v>
      </c>
      <c r="Z21" s="236">
        <v>-0.41194031583999635</v>
      </c>
      <c r="AA21" s="249"/>
      <c r="AB21" s="237">
        <v>28.313110999999999</v>
      </c>
      <c r="AC21" s="250"/>
      <c r="AD21" s="236">
        <v>-0.37682789579999543</v>
      </c>
      <c r="AE21" s="236">
        <v>-0.20198160350999833</v>
      </c>
      <c r="AF21" s="236">
        <v>7.2100912280002594E-2</v>
      </c>
      <c r="AG21" s="236">
        <v>-0.10665740686999893</v>
      </c>
      <c r="AI21" s="258"/>
      <c r="AJ21" s="259"/>
      <c r="AK21" s="260"/>
      <c r="AM21" s="208"/>
      <c r="AN21" s="208"/>
      <c r="AO21" s="208"/>
      <c r="AP21" s="208"/>
      <c r="AQ21" s="208"/>
      <c r="AR21" s="208"/>
      <c r="AT21" s="208"/>
      <c r="AU21" s="208"/>
      <c r="AV21" s="208"/>
      <c r="AW21" s="208"/>
      <c r="AX21" s="208"/>
    </row>
    <row r="22" spans="1:50" ht="12" customHeight="1">
      <c r="A22" s="39" t="s">
        <v>105</v>
      </c>
      <c r="B22" s="40" t="s">
        <v>106</v>
      </c>
      <c r="C22" s="236">
        <v>46.103286102070001</v>
      </c>
      <c r="D22" s="236">
        <v>41.814350793999999</v>
      </c>
      <c r="E22" s="236">
        <v>44.160119652199995</v>
      </c>
      <c r="F22" s="236">
        <v>48.879449293530001</v>
      </c>
      <c r="G22" s="236">
        <v>53.256438913510003</v>
      </c>
      <c r="H22" s="236">
        <v>53.571988024509999</v>
      </c>
      <c r="I22" s="236">
        <v>53.686879991609999</v>
      </c>
      <c r="J22" s="236">
        <v>56.338769912179998</v>
      </c>
      <c r="K22" s="236">
        <v>59.262701450990001</v>
      </c>
      <c r="L22" s="236">
        <v>62.801785378449999</v>
      </c>
      <c r="M22" s="236">
        <v>66.025947018539995</v>
      </c>
      <c r="N22" s="236">
        <v>71.098263704490009</v>
      </c>
      <c r="O22" s="236">
        <v>76.001999811850013</v>
      </c>
      <c r="P22" s="236">
        <v>78.526836920280005</v>
      </c>
      <c r="Q22" s="236">
        <v>82.958159509509997</v>
      </c>
      <c r="R22" s="236">
        <v>91.402305681979641</v>
      </c>
      <c r="S22" s="236">
        <v>89.176683609209988</v>
      </c>
      <c r="T22" s="236">
        <v>88.05341249995999</v>
      </c>
      <c r="U22" s="236">
        <v>88.96933516416</v>
      </c>
      <c r="V22" s="249"/>
      <c r="W22" s="236">
        <v>1.3359739332398071</v>
      </c>
      <c r="X22" s="236">
        <v>0.32358756828997803</v>
      </c>
      <c r="Y22" s="236">
        <v>0.3414134993799896</v>
      </c>
      <c r="Z22" s="236">
        <v>0.37340907579000854</v>
      </c>
      <c r="AA22" s="249"/>
      <c r="AB22" s="237">
        <v>92.077788999999996</v>
      </c>
      <c r="AC22" s="250"/>
      <c r="AD22" s="236">
        <v>-0.12809231802035523</v>
      </c>
      <c r="AE22" s="236">
        <v>-1.7221373907900086</v>
      </c>
      <c r="AF22" s="236">
        <v>-1.5900945000400086</v>
      </c>
      <c r="AG22" s="236">
        <v>-1.3178538358399963</v>
      </c>
      <c r="AI22" s="258"/>
      <c r="AJ22" s="259"/>
      <c r="AK22" s="260"/>
      <c r="AM22" s="208"/>
      <c r="AN22" s="208"/>
      <c r="AO22" s="208"/>
      <c r="AP22" s="208"/>
      <c r="AQ22" s="208"/>
      <c r="AR22" s="208"/>
      <c r="AT22" s="208"/>
      <c r="AU22" s="208"/>
      <c r="AV22" s="208"/>
      <c r="AW22" s="208"/>
      <c r="AX22" s="208"/>
    </row>
    <row r="23" spans="1:50" ht="12" customHeight="1">
      <c r="A23" s="39" t="s">
        <v>107</v>
      </c>
      <c r="B23" s="40" t="s">
        <v>108</v>
      </c>
      <c r="C23" s="236">
        <v>9.5852043257599995</v>
      </c>
      <c r="D23" s="236">
        <v>10.09142885456</v>
      </c>
      <c r="E23" s="236">
        <v>10.117010725350001</v>
      </c>
      <c r="F23" s="236">
        <v>10.2692295233</v>
      </c>
      <c r="G23" s="236">
        <v>11.337850593739999</v>
      </c>
      <c r="H23" s="236">
        <v>12.089132387819999</v>
      </c>
      <c r="I23" s="236">
        <v>12.46792584486</v>
      </c>
      <c r="J23" s="236">
        <v>12.875660041610001</v>
      </c>
      <c r="K23" s="236">
        <v>12.983529868040002</v>
      </c>
      <c r="L23" s="236">
        <v>13.435831947440001</v>
      </c>
      <c r="M23" s="236">
        <v>14.071554582680001</v>
      </c>
      <c r="N23" s="236">
        <v>14.47549551571</v>
      </c>
      <c r="O23" s="236">
        <v>16.008102137319998</v>
      </c>
      <c r="P23" s="236">
        <v>15.828199309690001</v>
      </c>
      <c r="Q23" s="236">
        <v>20.416644594930002</v>
      </c>
      <c r="R23" s="236">
        <v>22.633073344200007</v>
      </c>
      <c r="S23" s="236">
        <v>16.257944431159999</v>
      </c>
      <c r="T23" s="236">
        <v>15.836675922899998</v>
      </c>
      <c r="U23" s="236">
        <v>15.700487689619999</v>
      </c>
      <c r="V23" s="249"/>
      <c r="W23" s="236">
        <v>4.031282233690014</v>
      </c>
      <c r="X23" s="236">
        <v>-1.604277830001831E-3</v>
      </c>
      <c r="Y23" s="236">
        <v>3.8644446499977113E-3</v>
      </c>
      <c r="Z23" s="236">
        <v>2.5398534099998473E-3</v>
      </c>
      <c r="AA23" s="249"/>
      <c r="AB23" s="237">
        <v>17.790875</v>
      </c>
      <c r="AC23" s="250"/>
      <c r="AD23" s="236">
        <v>1.5159393442000084</v>
      </c>
      <c r="AE23" s="236">
        <v>-8.314856884000206E-2</v>
      </c>
      <c r="AF23" s="236">
        <v>-8.2121077100002285E-2</v>
      </c>
      <c r="AG23" s="236">
        <v>-8.2673310380001072E-2</v>
      </c>
      <c r="AI23" s="258"/>
      <c r="AJ23" s="259"/>
      <c r="AK23" s="260"/>
      <c r="AM23" s="208"/>
      <c r="AN23" s="208"/>
      <c r="AO23" s="208"/>
      <c r="AP23" s="208"/>
      <c r="AQ23" s="208"/>
      <c r="AR23" s="208"/>
      <c r="AT23" s="208"/>
      <c r="AU23" s="208"/>
      <c r="AV23" s="208"/>
      <c r="AW23" s="208"/>
      <c r="AX23" s="208"/>
    </row>
    <row r="24" spans="1:50" ht="22.5" customHeight="1">
      <c r="A24" s="39" t="s">
        <v>109</v>
      </c>
      <c r="B24" s="40" t="s">
        <v>577</v>
      </c>
      <c r="C24" s="236">
        <v>2.9356813965100002</v>
      </c>
      <c r="D24" s="236">
        <v>2.4234609999000001</v>
      </c>
      <c r="E24" s="236">
        <v>2.0746197283900001</v>
      </c>
      <c r="F24" s="236">
        <v>1.9056756793699998</v>
      </c>
      <c r="G24" s="236">
        <v>1.55918820361</v>
      </c>
      <c r="H24" s="236">
        <v>1.1099875911700001</v>
      </c>
      <c r="I24" s="236">
        <v>0.98068768610000001</v>
      </c>
      <c r="J24" s="236">
        <v>0.99941561667000001</v>
      </c>
      <c r="K24" s="236">
        <v>1.07639788823</v>
      </c>
      <c r="L24" s="236">
        <v>1.0708950154299999</v>
      </c>
      <c r="M24" s="236">
        <v>3.0590446990300002</v>
      </c>
      <c r="N24" s="236">
        <v>3.8026354355</v>
      </c>
      <c r="O24" s="236">
        <v>4.6156099480800004</v>
      </c>
      <c r="P24" s="236">
        <v>3.0522699161599998</v>
      </c>
      <c r="Q24" s="236">
        <v>3.7793842901999999</v>
      </c>
      <c r="R24" s="236">
        <v>4.6350961155599997</v>
      </c>
      <c r="S24" s="236">
        <v>4.3357840682999989</v>
      </c>
      <c r="T24" s="236">
        <v>3.7994181126500006</v>
      </c>
      <c r="U24" s="236">
        <v>3.8166205794399994</v>
      </c>
      <c r="V24" s="249"/>
      <c r="W24" s="236">
        <v>-4.9221828960001948E-2</v>
      </c>
      <c r="X24" s="236">
        <v>-0.16649028534000015</v>
      </c>
      <c r="Y24" s="236">
        <v>-0.35040190170999957</v>
      </c>
      <c r="Z24" s="236">
        <v>-0.35004154390000009</v>
      </c>
      <c r="AA24" s="249"/>
      <c r="AB24" s="237">
        <v>5.5786790000000002</v>
      </c>
      <c r="AC24" s="250"/>
      <c r="AD24" s="236">
        <v>-0.86890388444000055</v>
      </c>
      <c r="AE24" s="236">
        <v>-3.2190499317000008</v>
      </c>
      <c r="AF24" s="236">
        <v>-3.4340168873499994</v>
      </c>
      <c r="AG24" s="236">
        <v>-2.7810494205600005</v>
      </c>
      <c r="AI24" s="258"/>
      <c r="AJ24" s="259"/>
      <c r="AK24" s="260"/>
      <c r="AM24" s="208"/>
      <c r="AN24" s="208"/>
      <c r="AO24" s="208"/>
      <c r="AP24" s="208"/>
      <c r="AQ24" s="208"/>
      <c r="AR24" s="208"/>
      <c r="AT24" s="208"/>
      <c r="AU24" s="208"/>
      <c r="AV24" s="208"/>
      <c r="AW24" s="208"/>
      <c r="AX24" s="208"/>
    </row>
    <row r="25" spans="1:50" ht="12" customHeight="1">
      <c r="A25" s="39" t="s">
        <v>110</v>
      </c>
      <c r="B25" s="40" t="s">
        <v>111</v>
      </c>
      <c r="C25" s="236">
        <v>3.33189661255</v>
      </c>
      <c r="D25" s="236">
        <v>2.87853148052</v>
      </c>
      <c r="E25" s="236">
        <v>2.7985686556</v>
      </c>
      <c r="F25" s="236">
        <v>3.2038280569399999</v>
      </c>
      <c r="G25" s="236">
        <v>3.1785316433599999</v>
      </c>
      <c r="H25" s="236">
        <v>3.2221477057899999</v>
      </c>
      <c r="I25" s="236">
        <v>3.4075436996599997</v>
      </c>
      <c r="J25" s="236">
        <v>3.2700346179899999</v>
      </c>
      <c r="K25" s="236">
        <v>2.8785300459399998</v>
      </c>
      <c r="L25" s="236">
        <v>2.2427486502499998</v>
      </c>
      <c r="M25" s="236">
        <v>2.613843659</v>
      </c>
      <c r="N25" s="236">
        <v>2.8082951374899996</v>
      </c>
      <c r="O25" s="236">
        <v>3.5764390427900001</v>
      </c>
      <c r="P25" s="236">
        <v>3.3161780653099999</v>
      </c>
      <c r="Q25" s="236">
        <v>3.1836139886999999</v>
      </c>
      <c r="R25" s="236">
        <v>3.4549999999199992</v>
      </c>
      <c r="S25" s="236">
        <v>4.484</v>
      </c>
      <c r="T25" s="236">
        <v>4.3250000000000002</v>
      </c>
      <c r="U25" s="236">
        <v>3.2</v>
      </c>
      <c r="V25" s="249"/>
      <c r="W25" s="236">
        <v>-4.5000000000000477E-2</v>
      </c>
      <c r="X25" s="236">
        <v>0.1</v>
      </c>
      <c r="Y25" s="236">
        <v>-0.05</v>
      </c>
      <c r="Z25" s="236">
        <v>0</v>
      </c>
      <c r="AA25" s="249"/>
      <c r="AB25" s="237">
        <v>4.1734249999999999</v>
      </c>
      <c r="AC25" s="250"/>
      <c r="AD25" s="236">
        <v>-0.33775700008000087</v>
      </c>
      <c r="AE25" s="236">
        <v>-0.25142500000000001</v>
      </c>
      <c r="AF25" s="236">
        <v>0.184085</v>
      </c>
      <c r="AG25" s="236">
        <v>7.8599000000000002E-2</v>
      </c>
      <c r="AI25" s="258"/>
      <c r="AJ25" s="259"/>
      <c r="AK25" s="260"/>
      <c r="AM25" s="208"/>
      <c r="AN25" s="208"/>
      <c r="AO25" s="208"/>
      <c r="AP25" s="208"/>
      <c r="AQ25" s="208"/>
      <c r="AR25" s="208"/>
      <c r="AT25" s="208"/>
      <c r="AU25" s="208"/>
      <c r="AV25" s="208"/>
      <c r="AW25" s="208"/>
      <c r="AX25" s="208"/>
    </row>
    <row r="26" spans="1:50" ht="12" customHeight="1">
      <c r="A26" s="39" t="s">
        <v>112</v>
      </c>
      <c r="B26" s="40" t="s">
        <v>113</v>
      </c>
      <c r="C26" s="236">
        <v>4.8215032602500001</v>
      </c>
      <c r="D26" s="236">
        <v>4.3119887430500006</v>
      </c>
      <c r="E26" s="236">
        <v>4.6665497274700005</v>
      </c>
      <c r="F26" s="236">
        <v>5.16131041574</v>
      </c>
      <c r="G26" s="236">
        <v>5.1614060314200003</v>
      </c>
      <c r="H26" s="236">
        <v>5.0686250249700002</v>
      </c>
      <c r="I26" s="236">
        <v>4.83096636351</v>
      </c>
      <c r="J26" s="236">
        <v>4.8068510463900003</v>
      </c>
      <c r="K26" s="236">
        <v>5.0851023139799993</v>
      </c>
      <c r="L26" s="236">
        <v>5.9384073961299997</v>
      </c>
      <c r="M26" s="236">
        <v>7.2988360006400006</v>
      </c>
      <c r="N26" s="236">
        <v>7.7801020456000005</v>
      </c>
      <c r="O26" s="236">
        <v>10.43813278677</v>
      </c>
      <c r="P26" s="236">
        <v>9.4464374918500003</v>
      </c>
      <c r="Q26" s="236">
        <v>10.95049720139</v>
      </c>
      <c r="R26" s="236">
        <v>13.993753195579995</v>
      </c>
      <c r="S26" s="236">
        <v>13.952654750979999</v>
      </c>
      <c r="T26" s="236">
        <v>11.053747971069997</v>
      </c>
      <c r="U26" s="236">
        <v>10.729549894700002</v>
      </c>
      <c r="V26" s="249"/>
      <c r="W26" s="236">
        <v>0.13845466221001052</v>
      </c>
      <c r="X26" s="236">
        <v>0.4611569041100006</v>
      </c>
      <c r="Y26" s="236">
        <v>0.13898342922999762</v>
      </c>
      <c r="Z26" s="236">
        <v>0.1512442893899994</v>
      </c>
      <c r="AA26" s="249"/>
      <c r="AB26" s="237">
        <v>16.202213</v>
      </c>
      <c r="AC26" s="250"/>
      <c r="AD26" s="236">
        <v>-2.0338528044200057</v>
      </c>
      <c r="AE26" s="236">
        <v>-1.6878252490200005</v>
      </c>
      <c r="AF26" s="236">
        <v>-0.37998602893000222</v>
      </c>
      <c r="AG26" s="236">
        <v>-4.8503105299999238E-2</v>
      </c>
      <c r="AI26" s="258"/>
      <c r="AJ26" s="259"/>
      <c r="AK26" s="260"/>
      <c r="AM26" s="208"/>
      <c r="AN26" s="208"/>
      <c r="AO26" s="208"/>
      <c r="AP26" s="208"/>
      <c r="AQ26" s="208"/>
      <c r="AR26" s="208"/>
      <c r="AT26" s="208"/>
      <c r="AU26" s="208"/>
      <c r="AV26" s="208"/>
      <c r="AW26" s="208"/>
      <c r="AX26" s="208"/>
    </row>
    <row r="27" spans="1:50" ht="12" customHeight="1">
      <c r="A27" s="39" t="s">
        <v>114</v>
      </c>
      <c r="B27" s="40" t="s">
        <v>115</v>
      </c>
      <c r="C27" s="236">
        <v>1.60326746149</v>
      </c>
      <c r="D27" s="236">
        <v>2.1719328831799998</v>
      </c>
      <c r="E27" s="236">
        <v>2.0792732364300002</v>
      </c>
      <c r="F27" s="236">
        <v>3.0452241230900001</v>
      </c>
      <c r="G27" s="236">
        <v>2.7044576889499998</v>
      </c>
      <c r="H27" s="236">
        <v>2.9179665073600001</v>
      </c>
      <c r="I27" s="236">
        <v>2.7130474005900003</v>
      </c>
      <c r="J27" s="236">
        <v>2.6133523786900001</v>
      </c>
      <c r="K27" s="236">
        <v>2.8582562335300001</v>
      </c>
      <c r="L27" s="236">
        <v>2.2907256023899998</v>
      </c>
      <c r="M27" s="236">
        <v>2.7213310582199997</v>
      </c>
      <c r="N27" s="236">
        <v>2.9918393030900003</v>
      </c>
      <c r="O27" s="236">
        <v>3.5036971605900002</v>
      </c>
      <c r="P27" s="236">
        <v>2.2144454645199998</v>
      </c>
      <c r="Q27" s="236">
        <v>3.3342810215199998</v>
      </c>
      <c r="R27" s="236">
        <v>3.7700000000400005</v>
      </c>
      <c r="S27" s="236">
        <v>3.9984699609700001</v>
      </c>
      <c r="T27" s="236">
        <v>2.5471848423799996</v>
      </c>
      <c r="U27" s="236">
        <v>2.4376444463499998</v>
      </c>
      <c r="V27" s="249"/>
      <c r="W27" s="236">
        <v>0.12195158463000107</v>
      </c>
      <c r="X27" s="236">
        <v>0.43500000001000022</v>
      </c>
      <c r="Y27" s="236">
        <v>-9.4868365140000341E-2</v>
      </c>
      <c r="Z27" s="236">
        <v>-0.19936083312000036</v>
      </c>
      <c r="AA27" s="249"/>
      <c r="AB27" s="237">
        <v>4.5141289999999996</v>
      </c>
      <c r="AC27" s="250"/>
      <c r="AD27" s="236">
        <v>-0.96309299995999953</v>
      </c>
      <c r="AE27" s="236">
        <v>0.32113796097000025</v>
      </c>
      <c r="AF27" s="236">
        <v>7.3709842379999641E-2</v>
      </c>
      <c r="AG27" s="236">
        <v>-8.5087553650000092E-2</v>
      </c>
      <c r="AI27" s="258"/>
      <c r="AJ27" s="259"/>
      <c r="AK27" s="260"/>
      <c r="AM27" s="208"/>
      <c r="AN27" s="208"/>
      <c r="AO27" s="208"/>
      <c r="AP27" s="208"/>
      <c r="AQ27" s="208"/>
      <c r="AR27" s="208"/>
      <c r="AT27" s="208"/>
      <c r="AU27" s="208"/>
      <c r="AV27" s="208"/>
      <c r="AW27" s="208"/>
      <c r="AX27" s="208"/>
    </row>
    <row r="28" spans="1:50" ht="12" customHeight="1">
      <c r="A28" s="39" t="s">
        <v>116</v>
      </c>
      <c r="B28" s="40" t="s">
        <v>117</v>
      </c>
      <c r="C28" s="236">
        <v>30.95532002145</v>
      </c>
      <c r="D28" s="236">
        <v>44.289845556860001</v>
      </c>
      <c r="E28" s="236">
        <v>61.483546415889997</v>
      </c>
      <c r="F28" s="236">
        <v>40.572765151540004</v>
      </c>
      <c r="G28" s="236">
        <v>39.78431669791</v>
      </c>
      <c r="H28" s="236">
        <v>38.709855668529997</v>
      </c>
      <c r="I28" s="236">
        <v>42.833726950269998</v>
      </c>
      <c r="J28" s="236">
        <v>43.617608389499999</v>
      </c>
      <c r="K28" s="236">
        <v>45.92340016672</v>
      </c>
      <c r="L28" s="236">
        <v>47.197491852319999</v>
      </c>
      <c r="M28" s="236">
        <v>50.033395153999997</v>
      </c>
      <c r="N28" s="236">
        <v>53.22335690792</v>
      </c>
      <c r="O28" s="236">
        <v>56.593970790440004</v>
      </c>
      <c r="P28" s="236">
        <v>58.603867596129994</v>
      </c>
      <c r="Q28" s="236">
        <v>65.167085556209997</v>
      </c>
      <c r="R28" s="236">
        <v>76.078949405429981</v>
      </c>
      <c r="S28" s="236">
        <v>69.802586171160002</v>
      </c>
      <c r="T28" s="236">
        <v>70.61034985469</v>
      </c>
      <c r="U28" s="236">
        <v>71.063234786579997</v>
      </c>
      <c r="V28" s="249"/>
      <c r="W28" s="236">
        <v>2.4014367853001097</v>
      </c>
      <c r="X28" s="236">
        <v>0.41721848568000791</v>
      </c>
      <c r="Y28" s="236">
        <v>0.59382649263999943</v>
      </c>
      <c r="Z28" s="236">
        <v>0.49639478233000184</v>
      </c>
      <c r="AA28" s="249"/>
      <c r="AB28" s="237">
        <v>73.916227000000006</v>
      </c>
      <c r="AC28" s="250"/>
      <c r="AD28" s="236">
        <v>1.1000114054299774</v>
      </c>
      <c r="AE28" s="236">
        <v>-1.6538438288399964</v>
      </c>
      <c r="AF28" s="236">
        <v>-0.32090514530999759</v>
      </c>
      <c r="AG28" s="236">
        <v>1.3473007865800017</v>
      </c>
      <c r="AI28" s="258"/>
      <c r="AJ28" s="259"/>
      <c r="AK28" s="260"/>
      <c r="AM28" s="208"/>
      <c r="AN28" s="208"/>
      <c r="AO28" s="208"/>
      <c r="AP28" s="208"/>
      <c r="AQ28" s="208"/>
      <c r="AR28" s="208"/>
      <c r="AT28" s="208"/>
      <c r="AU28" s="208"/>
      <c r="AV28" s="208"/>
      <c r="AW28" s="208"/>
      <c r="AX28" s="208"/>
    </row>
    <row r="29" spans="1:50" ht="12" customHeight="1">
      <c r="A29" s="39" t="s">
        <v>118</v>
      </c>
      <c r="B29" s="40" t="s">
        <v>119</v>
      </c>
      <c r="C29" s="236">
        <v>20.985160827360001</v>
      </c>
      <c r="D29" s="236">
        <v>15.478380745659999</v>
      </c>
      <c r="E29" s="236">
        <v>16.50806983487</v>
      </c>
      <c r="F29" s="236">
        <v>16.368579253459998</v>
      </c>
      <c r="G29" s="236">
        <v>17.447406608630001</v>
      </c>
      <c r="H29" s="236">
        <v>16.37159929856</v>
      </c>
      <c r="I29" s="236">
        <v>16.386708057450001</v>
      </c>
      <c r="J29" s="236">
        <v>16.00630151411</v>
      </c>
      <c r="K29" s="236">
        <v>16.202570580269999</v>
      </c>
      <c r="L29" s="236">
        <v>13.39756087109</v>
      </c>
      <c r="M29" s="236">
        <v>15.898340347969999</v>
      </c>
      <c r="N29" s="236">
        <v>17.225167405259999</v>
      </c>
      <c r="O29" s="236">
        <v>19.596982992759997</v>
      </c>
      <c r="P29" s="236">
        <v>20.783531557630003</v>
      </c>
      <c r="Q29" s="236">
        <v>20.019831659349997</v>
      </c>
      <c r="R29" s="236">
        <v>20.779103710080001</v>
      </c>
      <c r="S29" s="236">
        <v>20.054009322980004</v>
      </c>
      <c r="T29" s="236">
        <v>15.493587802260002</v>
      </c>
      <c r="U29" s="236">
        <v>14.00972747202</v>
      </c>
      <c r="V29" s="249"/>
      <c r="W29" s="236">
        <v>0.63160523866999818</v>
      </c>
      <c r="X29" s="236">
        <v>-0.24221050422999574</v>
      </c>
      <c r="Y29" s="236">
        <v>0.45693784571000101</v>
      </c>
      <c r="Z29" s="236">
        <v>0.47972194591000178</v>
      </c>
      <c r="AA29" s="249"/>
      <c r="AB29" s="237">
        <v>22.581344000000001</v>
      </c>
      <c r="AC29" s="250"/>
      <c r="AD29" s="236">
        <v>-0.96952328991999814</v>
      </c>
      <c r="AE29" s="236">
        <v>-0.79367167701999664</v>
      </c>
      <c r="AF29" s="236">
        <v>-0.72484419773999786</v>
      </c>
      <c r="AG29" s="236">
        <v>-2.8169015279799994</v>
      </c>
      <c r="AI29" s="258"/>
      <c r="AJ29" s="259"/>
      <c r="AK29" s="260"/>
      <c r="AM29" s="208"/>
      <c r="AN29" s="208"/>
      <c r="AO29" s="208"/>
      <c r="AP29" s="208"/>
      <c r="AQ29" s="208"/>
      <c r="AR29" s="208"/>
      <c r="AT29" s="208"/>
      <c r="AU29" s="208"/>
      <c r="AV29" s="208"/>
      <c r="AW29" s="208"/>
      <c r="AX29" s="208"/>
    </row>
    <row r="30" spans="1:50" ht="12" customHeight="1">
      <c r="A30" s="39" t="s">
        <v>120</v>
      </c>
      <c r="B30" s="40" t="s">
        <v>121</v>
      </c>
      <c r="C30" s="236">
        <v>3.89185121029</v>
      </c>
      <c r="D30" s="236">
        <v>4.2297533712400002</v>
      </c>
      <c r="E30" s="236">
        <v>12.73869756521</v>
      </c>
      <c r="F30" s="236">
        <v>6.5398154264599997</v>
      </c>
      <c r="G30" s="236">
        <v>8.4783797618199994</v>
      </c>
      <c r="H30" s="236">
        <v>5.3442914355600006</v>
      </c>
      <c r="I30" s="236">
        <v>5.8824801921899992</v>
      </c>
      <c r="J30" s="236">
        <v>5.2479508685100003</v>
      </c>
      <c r="K30" s="236">
        <v>5.4390219200800001</v>
      </c>
      <c r="L30" s="236">
        <v>5.4752503966699999</v>
      </c>
      <c r="M30" s="236">
        <v>5.8909297844999999</v>
      </c>
      <c r="N30" s="236">
        <v>6.4155974533500002</v>
      </c>
      <c r="O30" s="236">
        <v>7.4644715038100005</v>
      </c>
      <c r="P30" s="236">
        <v>7.3036275475600005</v>
      </c>
      <c r="Q30" s="236">
        <v>60.406538991609999</v>
      </c>
      <c r="R30" s="236">
        <v>36.703068617000014</v>
      </c>
      <c r="S30" s="236">
        <v>7.8553443076799994</v>
      </c>
      <c r="T30" s="236">
        <v>7.2285567848300003</v>
      </c>
      <c r="U30" s="236">
        <v>7.082919852509999</v>
      </c>
      <c r="V30" s="249"/>
      <c r="W30" s="236">
        <v>1.660901031230011</v>
      </c>
      <c r="X30" s="236">
        <v>-0.12256630317999935</v>
      </c>
      <c r="Y30" s="236">
        <v>1.3718021010001183E-2</v>
      </c>
      <c r="Z30" s="236">
        <v>-0.11917071378999805</v>
      </c>
      <c r="AA30" s="249"/>
      <c r="AB30" s="237">
        <v>15.355252999999999</v>
      </c>
      <c r="AC30" s="250"/>
      <c r="AD30" s="236">
        <v>-55.633433382999982</v>
      </c>
      <c r="AE30" s="236">
        <v>-0.30594469232000066</v>
      </c>
      <c r="AF30" s="236">
        <v>-0.13494321517000007</v>
      </c>
      <c r="AG30" s="236">
        <v>-0.41260314749000071</v>
      </c>
      <c r="AI30" s="258"/>
      <c r="AJ30" s="259"/>
      <c r="AK30" s="260"/>
      <c r="AM30" s="208"/>
      <c r="AN30" s="208"/>
      <c r="AO30" s="208"/>
      <c r="AP30" s="208"/>
      <c r="AQ30" s="208"/>
      <c r="AR30" s="208"/>
      <c r="AT30" s="208"/>
      <c r="AU30" s="208"/>
      <c r="AV30" s="208"/>
      <c r="AW30" s="208"/>
      <c r="AX30" s="208"/>
    </row>
    <row r="31" spans="1:50" ht="12" customHeight="1">
      <c r="A31" s="39" t="s">
        <v>122</v>
      </c>
      <c r="B31" s="40" t="s">
        <v>123</v>
      </c>
      <c r="C31" s="236">
        <v>60.246437461769993</v>
      </c>
      <c r="D31" s="236">
        <v>72.974528215119989</v>
      </c>
      <c r="E31" s="236">
        <v>64.76990506976999</v>
      </c>
      <c r="F31" s="236">
        <v>81.589162969820009</v>
      </c>
      <c r="G31" s="236">
        <v>75.691249534999997</v>
      </c>
      <c r="H31" s="236">
        <v>88.023356368999998</v>
      </c>
      <c r="I31" s="236">
        <v>85.138297887999997</v>
      </c>
      <c r="J31" s="236">
        <v>88.914664956999999</v>
      </c>
      <c r="K31" s="236">
        <v>93.599096815999999</v>
      </c>
      <c r="L31" s="236">
        <v>102.036640152</v>
      </c>
      <c r="M31" s="236">
        <v>93.349623307000002</v>
      </c>
      <c r="N31" s="236">
        <v>105.565837046</v>
      </c>
      <c r="O31" s="236">
        <v>111.4091702795</v>
      </c>
      <c r="P31" s="236">
        <v>120.051757825</v>
      </c>
      <c r="Q31" s="236">
        <v>157.96437188100001</v>
      </c>
      <c r="R31" s="236">
        <v>153.48510454904002</v>
      </c>
      <c r="S31" s="236">
        <v>148.586104549</v>
      </c>
      <c r="T31" s="236">
        <v>140.87285454900001</v>
      </c>
      <c r="U31" s="236">
        <v>140.619854549</v>
      </c>
      <c r="V31" s="249"/>
      <c r="W31" s="236">
        <v>-1.2059798600158691E-3</v>
      </c>
      <c r="X31" s="236">
        <v>-1.2059799999999999E-3</v>
      </c>
      <c r="Y31" s="236">
        <v>-1.2059799999999999E-3</v>
      </c>
      <c r="Z31" s="236">
        <v>-1.2059799999999999E-3</v>
      </c>
      <c r="AA31" s="249"/>
      <c r="AB31" s="237">
        <v>153.45204899999999</v>
      </c>
      <c r="AC31" s="250"/>
      <c r="AD31" s="236">
        <v>3.3055549040008542E-2</v>
      </c>
      <c r="AE31" s="236">
        <v>3.3055548999999997E-2</v>
      </c>
      <c r="AF31" s="236">
        <v>3.3055548999999997E-2</v>
      </c>
      <c r="AG31" s="236">
        <v>-9.3944450999999998E-2</v>
      </c>
      <c r="AI31" s="258"/>
      <c r="AJ31" s="259"/>
      <c r="AK31" s="260"/>
      <c r="AM31" s="208"/>
      <c r="AN31" s="208"/>
      <c r="AO31" s="208"/>
      <c r="AP31" s="208"/>
      <c r="AQ31" s="208"/>
      <c r="AR31" s="208"/>
      <c r="AT31" s="208"/>
      <c r="AU31" s="208"/>
      <c r="AV31" s="208"/>
      <c r="AW31" s="208"/>
      <c r="AX31" s="208"/>
    </row>
    <row r="32" spans="1:50" ht="12" customHeight="1">
      <c r="A32" s="39" t="s">
        <v>124</v>
      </c>
      <c r="B32" s="40" t="s">
        <v>125</v>
      </c>
      <c r="C32" s="236">
        <v>49.472278751080005</v>
      </c>
      <c r="D32" s="236">
        <v>47.254756197669998</v>
      </c>
      <c r="E32" s="236">
        <v>48.205801927460001</v>
      </c>
      <c r="F32" s="236">
        <v>36.462535056610001</v>
      </c>
      <c r="G32" s="236">
        <v>23.361194614080002</v>
      </c>
      <c r="H32" s="236">
        <v>34.491259071209996</v>
      </c>
      <c r="I32" s="236">
        <v>27.381079358119997</v>
      </c>
      <c r="J32" s="236">
        <v>16.774230064089998</v>
      </c>
      <c r="K32" s="236">
        <v>3.3254958169000002</v>
      </c>
      <c r="L32" s="236">
        <v>21.93591196821</v>
      </c>
      <c r="M32" s="236">
        <v>1.7429046188599999</v>
      </c>
      <c r="N32" s="236">
        <v>10.568717273420001</v>
      </c>
      <c r="O32" s="236">
        <v>13.60267400116</v>
      </c>
      <c r="P32" s="236">
        <v>22.173825842189999</v>
      </c>
      <c r="Q32" s="236">
        <v>19.59163034841</v>
      </c>
      <c r="R32" s="236">
        <v>-5.4140652164000009</v>
      </c>
      <c r="S32" s="236">
        <v>10.087214767059999</v>
      </c>
      <c r="T32" s="236">
        <v>10.088642260719999</v>
      </c>
      <c r="U32" s="236">
        <v>9</v>
      </c>
      <c r="V32" s="249"/>
      <c r="W32" s="236">
        <v>3.4999351712700015</v>
      </c>
      <c r="X32" s="236">
        <v>1.0020650025100002</v>
      </c>
      <c r="Y32" s="236">
        <v>1.0020737401299991</v>
      </c>
      <c r="Z32" s="236">
        <v>1</v>
      </c>
      <c r="AA32" s="249"/>
      <c r="AB32" s="237">
        <v>0.16520000000000001</v>
      </c>
      <c r="AC32" s="250"/>
      <c r="AD32" s="236">
        <v>-0.47956521640000055</v>
      </c>
      <c r="AE32" s="236">
        <v>2.9320147670599996</v>
      </c>
      <c r="AF32" s="236">
        <v>5.9334422607199997</v>
      </c>
      <c r="AG32" s="236">
        <v>3.8448000000000002</v>
      </c>
      <c r="AI32" s="258"/>
      <c r="AJ32" s="259"/>
      <c r="AK32" s="260"/>
      <c r="AM32" s="208"/>
      <c r="AN32" s="208"/>
      <c r="AO32" s="208"/>
      <c r="AP32" s="208"/>
      <c r="AQ32" s="208"/>
      <c r="AR32" s="208"/>
      <c r="AT32" s="208"/>
      <c r="AU32" s="208"/>
      <c r="AV32" s="208"/>
      <c r="AW32" s="208"/>
      <c r="AX32" s="208"/>
    </row>
    <row r="33" spans="1:50" ht="12" customHeight="1">
      <c r="A33" s="39" t="s">
        <v>126</v>
      </c>
      <c r="B33" s="40" t="s">
        <v>127</v>
      </c>
      <c r="C33" s="236">
        <v>25.920171424389999</v>
      </c>
      <c r="D33" s="236">
        <v>26.63454229073</v>
      </c>
      <c r="E33" s="236">
        <v>31.52583010619</v>
      </c>
      <c r="F33" s="236">
        <v>19.1921696717</v>
      </c>
      <c r="G33" s="236">
        <v>30.406698946900001</v>
      </c>
      <c r="H33" s="236">
        <v>30.595641747130003</v>
      </c>
      <c r="I33" s="236">
        <v>31.451946758910001</v>
      </c>
      <c r="J33" s="236">
        <v>37.412066812510005</v>
      </c>
      <c r="K33" s="236">
        <v>41.552980038839998</v>
      </c>
      <c r="L33" s="236">
        <v>44.231503564910007</v>
      </c>
      <c r="M33" s="236">
        <v>30.349733632470002</v>
      </c>
      <c r="N33" s="236">
        <v>24.224479357220002</v>
      </c>
      <c r="O33" s="236">
        <v>34.95998658085</v>
      </c>
      <c r="P33" s="236">
        <v>37.682942205750003</v>
      </c>
      <c r="Q33" s="236">
        <v>47.192807015620005</v>
      </c>
      <c r="R33" s="236">
        <v>56.221657356699993</v>
      </c>
      <c r="S33" s="236">
        <v>36.559982153440004</v>
      </c>
      <c r="T33" s="236">
        <v>45.384298681170002</v>
      </c>
      <c r="U33" s="236">
        <v>46.113795620489995</v>
      </c>
      <c r="V33" s="249"/>
      <c r="W33" s="236">
        <v>-0.51515169888001255</v>
      </c>
      <c r="X33" s="236">
        <v>-0.10752343922999573</v>
      </c>
      <c r="Y33" s="236">
        <v>-0.33026019890000152</v>
      </c>
      <c r="Z33" s="236">
        <v>-4.2807230080001833E-2</v>
      </c>
      <c r="AA33" s="249"/>
      <c r="AB33" s="237">
        <v>45.037438999999999</v>
      </c>
      <c r="AC33" s="250"/>
      <c r="AD33" s="236">
        <v>8.9816433566999887</v>
      </c>
      <c r="AE33" s="236">
        <v>-8.3520188465599983</v>
      </c>
      <c r="AF33" s="236">
        <v>2.2271606811699982</v>
      </c>
      <c r="AG33" s="236">
        <v>0.99869862048999791</v>
      </c>
      <c r="AI33" s="258"/>
      <c r="AJ33" s="259"/>
      <c r="AK33" s="260"/>
      <c r="AM33" s="208"/>
      <c r="AN33" s="208"/>
      <c r="AO33" s="208"/>
      <c r="AP33" s="208"/>
      <c r="AQ33" s="208"/>
      <c r="AR33" s="208"/>
      <c r="AT33" s="208"/>
      <c r="AU33" s="208"/>
      <c r="AV33" s="208"/>
      <c r="AW33" s="208"/>
      <c r="AX33" s="208"/>
    </row>
    <row r="34" spans="1:50" ht="12" customHeight="1">
      <c r="A34" s="39"/>
      <c r="B34" s="40" t="s">
        <v>221</v>
      </c>
      <c r="C34" s="251"/>
      <c r="D34" s="251"/>
      <c r="E34" s="251"/>
      <c r="F34" s="251"/>
      <c r="G34" s="251"/>
      <c r="H34" s="251"/>
      <c r="I34" s="251"/>
      <c r="J34" s="251"/>
      <c r="K34" s="251"/>
      <c r="L34" s="251"/>
      <c r="M34" s="251"/>
      <c r="N34" s="251"/>
      <c r="O34" s="251"/>
      <c r="P34" s="251"/>
      <c r="Q34" s="251"/>
      <c r="R34" s="251"/>
      <c r="S34" s="251"/>
      <c r="T34" s="251"/>
      <c r="U34" s="251"/>
      <c r="V34" s="249"/>
      <c r="W34" s="251"/>
      <c r="X34" s="251"/>
      <c r="Y34" s="251"/>
      <c r="Z34" s="251"/>
      <c r="AA34" s="249"/>
      <c r="AB34" s="237">
        <v>-7.7660739999999997</v>
      </c>
      <c r="AC34" s="250"/>
      <c r="AD34" s="236"/>
      <c r="AE34" s="236">
        <v>1.7460519999999999</v>
      </c>
      <c r="AF34" s="236">
        <v>-0.54642199999999996</v>
      </c>
      <c r="AG34" s="236">
        <v>2.6406459999999998</v>
      </c>
      <c r="AI34" s="258"/>
      <c r="AJ34" s="259"/>
      <c r="AK34" s="260"/>
      <c r="AT34" s="208"/>
      <c r="AU34" s="208"/>
      <c r="AV34" s="208"/>
      <c r="AW34" s="208"/>
      <c r="AX34" s="208"/>
    </row>
    <row r="35" spans="1:50" ht="12" customHeight="1">
      <c r="A35" s="39"/>
      <c r="B35" s="41" t="s">
        <v>128</v>
      </c>
      <c r="C35" s="238">
        <v>765.53781486552998</v>
      </c>
      <c r="D35" s="238">
        <v>769.17168494423004</v>
      </c>
      <c r="E35" s="238">
        <v>790.26321663900001</v>
      </c>
      <c r="F35" s="238">
        <v>781.26970637239003</v>
      </c>
      <c r="G35" s="238">
        <v>786.38876163421992</v>
      </c>
      <c r="H35" s="238">
        <v>801.47815613788998</v>
      </c>
      <c r="I35" s="238">
        <v>811.08756463529005</v>
      </c>
      <c r="J35" s="238">
        <v>827.38815192381992</v>
      </c>
      <c r="K35" s="238">
        <v>840.87173652930005</v>
      </c>
      <c r="L35" s="238">
        <v>889.34489636300998</v>
      </c>
      <c r="M35" s="238">
        <v>900.83899157222993</v>
      </c>
      <c r="N35" s="238">
        <v>940.74922894602003</v>
      </c>
      <c r="O35" s="238">
        <v>988.52703685800998</v>
      </c>
      <c r="P35" s="238">
        <v>1012.87947464407</v>
      </c>
      <c r="Q35" s="238">
        <v>1191.0591182211799</v>
      </c>
      <c r="R35" s="238">
        <v>1228.9296112420993</v>
      </c>
      <c r="S35" s="238">
        <v>1126.2617473495502</v>
      </c>
      <c r="T35" s="238">
        <v>1110.0979599578498</v>
      </c>
      <c r="U35" s="238">
        <v>1118.4205065219398</v>
      </c>
      <c r="V35" s="249"/>
      <c r="W35" s="238">
        <v>29.43409816951964</v>
      </c>
      <c r="X35" s="238">
        <v>-0.3501778046000395</v>
      </c>
      <c r="Y35" s="238">
        <v>4.9428557819938657E-2</v>
      </c>
      <c r="Z35" s="238">
        <v>-2.4476223329299707</v>
      </c>
      <c r="AA35" s="249"/>
      <c r="AB35" s="239">
        <v>1158.0564460000001</v>
      </c>
      <c r="AC35" s="252"/>
      <c r="AD35" s="238">
        <v>-51.400632757900397</v>
      </c>
      <c r="AE35" s="238">
        <v>-14.115333650450014</v>
      </c>
      <c r="AF35" s="238">
        <v>2.4040909578499052</v>
      </c>
      <c r="AG35" s="238">
        <v>2.7177825219399949</v>
      </c>
      <c r="AI35" s="261"/>
      <c r="AJ35" s="259"/>
      <c r="AK35" s="98"/>
      <c r="AM35" s="208"/>
      <c r="AN35" s="208"/>
      <c r="AO35" s="208"/>
      <c r="AP35" s="208"/>
      <c r="AQ35" s="208"/>
      <c r="AR35" s="208"/>
      <c r="AT35" s="208"/>
      <c r="AU35" s="208"/>
      <c r="AV35" s="208"/>
      <c r="AW35" s="208"/>
      <c r="AX35" s="208"/>
    </row>
    <row r="36" spans="1:50" ht="12" customHeight="1">
      <c r="A36" s="39"/>
      <c r="B36" s="41" t="s">
        <v>129</v>
      </c>
      <c r="C36" s="238">
        <v>716.06553611444997</v>
      </c>
      <c r="D36" s="238">
        <v>721.91692874656007</v>
      </c>
      <c r="E36" s="238">
        <v>742.05741471153999</v>
      </c>
      <c r="F36" s="238">
        <v>744.80717131578001</v>
      </c>
      <c r="G36" s="238">
        <v>763.02756702014005</v>
      </c>
      <c r="H36" s="238">
        <v>766.98689706668006</v>
      </c>
      <c r="I36" s="238">
        <v>783.70648527717003</v>
      </c>
      <c r="J36" s="238">
        <v>810.61392185973</v>
      </c>
      <c r="K36" s="238">
        <v>837.54624071240005</v>
      </c>
      <c r="L36" s="238">
        <v>867.40898439480009</v>
      </c>
      <c r="M36" s="238">
        <v>899.09608695336999</v>
      </c>
      <c r="N36" s="238">
        <v>930.18051167260001</v>
      </c>
      <c r="O36" s="238">
        <v>974.92436285684994</v>
      </c>
      <c r="P36" s="238">
        <v>990.70564880187999</v>
      </c>
      <c r="Q36" s="238">
        <v>1171.4674878727701</v>
      </c>
      <c r="R36" s="238">
        <v>1234.3436764584992</v>
      </c>
      <c r="S36" s="238">
        <v>1116.1745325824902</v>
      </c>
      <c r="T36" s="238">
        <v>1100.00931769713</v>
      </c>
      <c r="U36" s="238">
        <v>1109.4205065219398</v>
      </c>
      <c r="V36" s="249"/>
      <c r="W36" s="238">
        <v>25.934162998249636</v>
      </c>
      <c r="X36" s="238">
        <v>-1.3522428071100396</v>
      </c>
      <c r="Y36" s="238">
        <v>-0.95264518231006046</v>
      </c>
      <c r="Z36" s="238">
        <v>-3.4476223329299707</v>
      </c>
      <c r="AA36" s="249"/>
      <c r="AB36" s="239">
        <v>1157.9710459999999</v>
      </c>
      <c r="AC36" s="252"/>
      <c r="AD36" s="238">
        <v>-50.921067541500399</v>
      </c>
      <c r="AE36" s="238">
        <v>-17.139148417510015</v>
      </c>
      <c r="AF36" s="238">
        <v>-3.6211513028700941</v>
      </c>
      <c r="AG36" s="238">
        <v>-1.2188174780600052</v>
      </c>
      <c r="AH36" s="94"/>
      <c r="AI36" s="261"/>
      <c r="AJ36" s="259"/>
      <c r="AK36" s="98"/>
      <c r="AM36" s="208"/>
      <c r="AN36" s="208"/>
      <c r="AO36" s="208"/>
      <c r="AP36" s="208"/>
      <c r="AQ36" s="208"/>
      <c r="AR36" s="208"/>
      <c r="AT36" s="208"/>
      <c r="AU36" s="208"/>
      <c r="AV36" s="208"/>
      <c r="AW36" s="208"/>
      <c r="AX36" s="208"/>
    </row>
    <row r="37" spans="1:50" ht="12" customHeight="1">
      <c r="A37" s="39" t="s">
        <v>132</v>
      </c>
      <c r="B37" s="40" t="s">
        <v>133</v>
      </c>
      <c r="C37" s="236">
        <v>27.50156999979</v>
      </c>
      <c r="D37" s="236">
        <v>-4.3396856870000002</v>
      </c>
      <c r="E37" s="236">
        <v>-27.900737189000001</v>
      </c>
      <c r="F37" s="236">
        <v>104.673530656</v>
      </c>
      <c r="G37" s="236">
        <v>-9.2246739430000009</v>
      </c>
      <c r="H37" s="236">
        <v>1.600421777</v>
      </c>
      <c r="I37" s="236">
        <v>1.0091734838799999</v>
      </c>
      <c r="J37" s="236">
        <v>96.22508194016001</v>
      </c>
      <c r="K37" s="236">
        <v>22.023357465299998</v>
      </c>
      <c r="L37" s="236">
        <v>10.0942160445</v>
      </c>
      <c r="M37" s="236">
        <v>14.764354802209999</v>
      </c>
      <c r="N37" s="236">
        <v>-2.94519493042</v>
      </c>
      <c r="O37" s="236">
        <v>1.97764402467</v>
      </c>
      <c r="P37" s="236">
        <v>-66.892152343749999</v>
      </c>
      <c r="Q37" s="236">
        <v>21.283094226759999</v>
      </c>
      <c r="R37" s="236">
        <v>-44.387277099990001</v>
      </c>
      <c r="S37" s="236">
        <v>-60.910903842550006</v>
      </c>
      <c r="T37" s="236">
        <v>-54.801723325430004</v>
      </c>
      <c r="U37" s="236">
        <v>9.5299911806299988</v>
      </c>
      <c r="V37" s="249"/>
      <c r="W37" s="236">
        <v>-0.65952359979999542</v>
      </c>
      <c r="X37" s="236">
        <v>0.60585935704999538</v>
      </c>
      <c r="Y37" s="236">
        <v>1.2363757625</v>
      </c>
      <c r="Z37" s="236">
        <v>0.97634766186999888</v>
      </c>
      <c r="AA37" s="249"/>
      <c r="AB37" s="237">
        <v>14.881024829999999</v>
      </c>
      <c r="AC37" s="250"/>
      <c r="AD37" s="236">
        <v>-1.4226791649899979</v>
      </c>
      <c r="AE37" s="236">
        <v>1.106550420449997</v>
      </c>
      <c r="AF37" s="236">
        <v>-1.0703746674300003</v>
      </c>
      <c r="AG37" s="236">
        <v>-0.84277135937000081</v>
      </c>
      <c r="AH37" s="94"/>
      <c r="AI37" s="258"/>
      <c r="AJ37" s="259"/>
      <c r="AK37" s="98"/>
      <c r="AL37" s="94"/>
      <c r="AM37" s="94"/>
      <c r="AN37" s="208"/>
      <c r="AO37" s="208"/>
      <c r="AP37" s="208"/>
      <c r="AQ37" s="208"/>
      <c r="AR37" s="208"/>
      <c r="AT37" s="208"/>
      <c r="AU37" s="208"/>
      <c r="AV37" s="208"/>
      <c r="AW37" s="208"/>
      <c r="AX37" s="208"/>
    </row>
    <row r="38" spans="1:50" ht="12" customHeight="1">
      <c r="A38" s="39" t="s">
        <v>130</v>
      </c>
      <c r="B38" s="40" t="s">
        <v>131</v>
      </c>
      <c r="C38" s="236">
        <v>-1.0975907863900001</v>
      </c>
      <c r="D38" s="236">
        <v>-4.3254313354100002</v>
      </c>
      <c r="E38" s="236">
        <v>3.7132572239699999</v>
      </c>
      <c r="F38" s="236">
        <v>-0.27003911392000002</v>
      </c>
      <c r="G38" s="236">
        <v>3.40864847885</v>
      </c>
      <c r="H38" s="236">
        <v>1.5371999319</v>
      </c>
      <c r="I38" s="236">
        <v>0.38370346455000004</v>
      </c>
      <c r="J38" s="236">
        <v>-2.2052979343099999</v>
      </c>
      <c r="K38" s="236">
        <v>-0.49142560504000005</v>
      </c>
      <c r="L38" s="236">
        <v>-7.2597068979600001</v>
      </c>
      <c r="M38" s="236">
        <v>1.7924520966300002</v>
      </c>
      <c r="N38" s="236">
        <v>1.8144876645399999</v>
      </c>
      <c r="O38" s="236">
        <v>1.5517236073499998</v>
      </c>
      <c r="P38" s="236">
        <v>-2.3888472518000001</v>
      </c>
      <c r="Q38" s="236">
        <v>6.7732791150100002</v>
      </c>
      <c r="R38" s="236">
        <v>-3.7850307790600013</v>
      </c>
      <c r="S38" s="236">
        <v>0.37083734027999998</v>
      </c>
      <c r="T38" s="236">
        <v>0.37083734027999998</v>
      </c>
      <c r="U38" s="236">
        <v>0.37083734027999998</v>
      </c>
      <c r="V38" s="249"/>
      <c r="W38" s="236">
        <v>-2.0000457763671874E-11</v>
      </c>
      <c r="X38" s="236">
        <v>0</v>
      </c>
      <c r="Y38" s="236">
        <v>0</v>
      </c>
      <c r="Z38" s="236">
        <v>0</v>
      </c>
      <c r="AA38" s="249"/>
      <c r="AB38" s="237">
        <v>0.27800429300000001</v>
      </c>
      <c r="AC38" s="250"/>
      <c r="AD38" s="236">
        <v>-3.5000000060001375E-2</v>
      </c>
      <c r="AE38" s="236">
        <v>2.7999997138977048E-10</v>
      </c>
      <c r="AF38" s="236">
        <v>2.7999997138977048E-10</v>
      </c>
      <c r="AG38" s="236">
        <v>2.7999997138977048E-10</v>
      </c>
      <c r="AH38" s="94"/>
      <c r="AI38" s="258"/>
      <c r="AJ38" s="259"/>
      <c r="AK38" s="98"/>
      <c r="AL38" s="94"/>
      <c r="AM38" s="94"/>
      <c r="AN38" s="208"/>
      <c r="AO38" s="208"/>
      <c r="AP38" s="208"/>
      <c r="AQ38" s="208"/>
      <c r="AR38" s="208"/>
      <c r="AT38" s="208"/>
      <c r="AU38" s="208"/>
      <c r="AV38" s="208"/>
      <c r="AW38" s="208"/>
      <c r="AX38" s="208"/>
    </row>
    <row r="39" spans="1:50" ht="12" customHeight="1">
      <c r="A39" s="42"/>
      <c r="B39" s="42" t="s">
        <v>134</v>
      </c>
      <c r="C39" s="240">
        <v>791.94179407893</v>
      </c>
      <c r="D39" s="240">
        <v>760.50656792181996</v>
      </c>
      <c r="E39" s="240">
        <v>766.07573667397003</v>
      </c>
      <c r="F39" s="240">
        <v>885.67319791446994</v>
      </c>
      <c r="G39" s="240">
        <v>780.5727361700699</v>
      </c>
      <c r="H39" s="240">
        <v>804.61577784679002</v>
      </c>
      <c r="I39" s="240">
        <v>812.48044158371999</v>
      </c>
      <c r="J39" s="240">
        <v>921.40793592967009</v>
      </c>
      <c r="K39" s="240">
        <v>862.40366838956004</v>
      </c>
      <c r="L39" s="240">
        <v>892.17940550955007</v>
      </c>
      <c r="M39" s="240">
        <v>917.39579847106995</v>
      </c>
      <c r="N39" s="240">
        <v>939.61852168014002</v>
      </c>
      <c r="O39" s="240">
        <v>992.05640449002999</v>
      </c>
      <c r="P39" s="240">
        <v>943.59847504852007</v>
      </c>
      <c r="Q39" s="240">
        <v>1219.11549156295</v>
      </c>
      <c r="R39" s="240">
        <v>1180.7573033630492</v>
      </c>
      <c r="S39" s="240">
        <v>1065.7216808472804</v>
      </c>
      <c r="T39" s="240">
        <v>1055.6670739726999</v>
      </c>
      <c r="U39" s="240">
        <v>1128.3213350428498</v>
      </c>
      <c r="V39" s="249"/>
      <c r="W39" s="240">
        <v>28.774574569699642</v>
      </c>
      <c r="X39" s="240">
        <v>0.25568155244995594</v>
      </c>
      <c r="Y39" s="240">
        <v>1.2858043203199387</v>
      </c>
      <c r="Z39" s="240">
        <v>-1.4712746710599718</v>
      </c>
      <c r="AA39" s="249"/>
      <c r="AB39" s="239">
        <v>1173.215475123</v>
      </c>
      <c r="AC39" s="253"/>
      <c r="AD39" s="241">
        <v>-52.858311922950399</v>
      </c>
      <c r="AE39" s="241">
        <v>-13.008783229720017</v>
      </c>
      <c r="AF39" s="241">
        <v>1.3337162906999045</v>
      </c>
      <c r="AG39" s="241">
        <v>1.8750111628499937</v>
      </c>
      <c r="AH39" s="94"/>
      <c r="AI39" s="262"/>
      <c r="AJ39" s="259"/>
      <c r="AK39" s="98"/>
      <c r="AM39" s="208"/>
      <c r="AN39" s="208"/>
      <c r="AO39" s="208"/>
      <c r="AP39" s="208"/>
      <c r="AQ39" s="208"/>
      <c r="AR39" s="208"/>
      <c r="AT39" s="208"/>
      <c r="AU39" s="208"/>
      <c r="AV39" s="208"/>
      <c r="AW39" s="208"/>
      <c r="AX39" s="208"/>
    </row>
    <row r="40" spans="1:50" ht="12" customHeight="1">
      <c r="A40" s="39" t="s">
        <v>495</v>
      </c>
      <c r="B40" s="160" t="s">
        <v>496</v>
      </c>
      <c r="C40" s="242">
        <v>179.137849991</v>
      </c>
      <c r="D40" s="242">
        <v>188.226999788</v>
      </c>
      <c r="E40" s="242">
        <v>201.38588454699999</v>
      </c>
      <c r="F40" s="242">
        <v>219.80170375899999</v>
      </c>
      <c r="G40" s="242">
        <v>222.89709949300001</v>
      </c>
      <c r="H40" s="242">
        <v>222.003445806</v>
      </c>
      <c r="I40" s="242">
        <v>238.47817521799999</v>
      </c>
      <c r="J40" s="242">
        <v>256.70263902911</v>
      </c>
      <c r="K40" s="242">
        <v>257.98776007332003</v>
      </c>
      <c r="L40" s="242">
        <v>267.46619134245003</v>
      </c>
      <c r="M40" s="242">
        <v>285.35679253590996</v>
      </c>
      <c r="N40" s="242">
        <v>299.10314827171999</v>
      </c>
      <c r="O40" s="242">
        <v>307.35565335658004</v>
      </c>
      <c r="P40" s="242">
        <v>317.62772390882003</v>
      </c>
      <c r="Q40" s="242">
        <v>329.36469073984</v>
      </c>
      <c r="R40" s="242">
        <v>335.40099999999001</v>
      </c>
      <c r="S40" s="242">
        <v>349.42</v>
      </c>
      <c r="T40" s="242">
        <v>355.98</v>
      </c>
      <c r="U40" s="242">
        <v>362.2946</v>
      </c>
      <c r="V40" s="249"/>
      <c r="W40" s="242">
        <v>-0.18000000000000682</v>
      </c>
      <c r="X40" s="242">
        <v>1.1299999999999955</v>
      </c>
      <c r="Y40" s="242">
        <v>-0.54899999999997817</v>
      </c>
      <c r="Z40" s="242">
        <v>-0.91100000000000136</v>
      </c>
      <c r="AA40" s="249"/>
      <c r="AB40" s="254"/>
      <c r="AC40" s="253"/>
      <c r="AD40" s="242">
        <v>-0.21900000000999853</v>
      </c>
      <c r="AE40" s="242">
        <v>6.0390000000000441</v>
      </c>
      <c r="AF40" s="242">
        <v>3.3460000000000036</v>
      </c>
      <c r="AG40" s="242">
        <v>2.2936000000000263</v>
      </c>
      <c r="AH40" s="94"/>
      <c r="AI40" s="263"/>
      <c r="AJ40" s="259"/>
      <c r="AK40" s="98"/>
      <c r="AM40" s="208"/>
      <c r="AN40" s="208"/>
      <c r="AO40" s="208"/>
      <c r="AP40" s="208"/>
      <c r="AQ40" s="208"/>
      <c r="AR40" s="208"/>
      <c r="AT40" s="208"/>
      <c r="AU40" s="208"/>
      <c r="AV40" s="208"/>
      <c r="AW40" s="208"/>
      <c r="AX40" s="208"/>
    </row>
    <row r="41" spans="1:50" ht="12" customHeight="1">
      <c r="A41" s="41"/>
      <c r="B41" s="41" t="s">
        <v>504</v>
      </c>
      <c r="C41" s="243">
        <v>895.20338610544991</v>
      </c>
      <c r="D41" s="243">
        <v>910.14392853456002</v>
      </c>
      <c r="E41" s="243">
        <v>943.44329925854004</v>
      </c>
      <c r="F41" s="243">
        <v>964.60887507478003</v>
      </c>
      <c r="G41" s="243">
        <v>985.9246665131401</v>
      </c>
      <c r="H41" s="243">
        <v>988.99034287268</v>
      </c>
      <c r="I41" s="243">
        <v>1022.18466049517</v>
      </c>
      <c r="J41" s="243">
        <v>1067.3165608888401</v>
      </c>
      <c r="K41" s="243">
        <v>1095.5340007857201</v>
      </c>
      <c r="L41" s="243">
        <v>1134.8751757372502</v>
      </c>
      <c r="M41" s="243">
        <v>1184.4528794892799</v>
      </c>
      <c r="N41" s="243">
        <v>1229.2836599443199</v>
      </c>
      <c r="O41" s="243">
        <v>1282.2800162134299</v>
      </c>
      <c r="P41" s="243">
        <v>1308.3333727107001</v>
      </c>
      <c r="Q41" s="243">
        <v>1500.8321786126101</v>
      </c>
      <c r="R41" s="243">
        <v>1569.7446764584902</v>
      </c>
      <c r="S41" s="243">
        <v>1465.59453258249</v>
      </c>
      <c r="T41" s="243">
        <v>1455.98931769713</v>
      </c>
      <c r="U41" s="243">
        <v>1471.7151065219398</v>
      </c>
      <c r="V41" s="249"/>
      <c r="W41" s="243">
        <v>25.754162998250024</v>
      </c>
      <c r="X41" s="243">
        <v>-0.22224280711009214</v>
      </c>
      <c r="Y41" s="243">
        <v>-1.5016451823098578</v>
      </c>
      <c r="Z41" s="243">
        <v>-4.3586223329302243</v>
      </c>
      <c r="AA41" s="249"/>
      <c r="AB41" s="255"/>
      <c r="AC41" s="253"/>
      <c r="AD41" s="243">
        <v>-51.14006754150995</v>
      </c>
      <c r="AE41" s="243">
        <v>-11.10014841751007</v>
      </c>
      <c r="AF41" s="243">
        <v>-0.27515130286997191</v>
      </c>
      <c r="AG41" s="243">
        <v>1.0747825219398806</v>
      </c>
      <c r="AH41" s="94"/>
      <c r="AI41" s="262"/>
      <c r="AJ41" s="259"/>
      <c r="AK41" s="98"/>
      <c r="AM41" s="208"/>
      <c r="AN41" s="208"/>
      <c r="AO41" s="208"/>
      <c r="AP41" s="208"/>
      <c r="AQ41" s="208"/>
      <c r="AR41" s="208"/>
      <c r="AT41" s="208"/>
      <c r="AU41" s="208"/>
      <c r="AV41" s="208"/>
      <c r="AW41" s="208"/>
      <c r="AX41" s="208"/>
    </row>
    <row r="42" spans="1:50" ht="12" customHeight="1">
      <c r="A42" s="42"/>
      <c r="B42" s="161" t="s">
        <v>499</v>
      </c>
      <c r="C42" s="244">
        <v>11.796613894550092</v>
      </c>
      <c r="D42" s="244">
        <v>27.856071465439982</v>
      </c>
      <c r="E42" s="244">
        <v>13.556700741459963</v>
      </c>
      <c r="F42" s="244">
        <v>24.39112492521997</v>
      </c>
      <c r="G42" s="244">
        <v>38.075333486859904</v>
      </c>
      <c r="H42" s="244">
        <v>74.009657127319997</v>
      </c>
      <c r="I42" s="244">
        <v>61.815339504830035</v>
      </c>
      <c r="J42" s="244">
        <v>27.683439111159942</v>
      </c>
      <c r="K42" s="244">
        <v>11.465999214279918</v>
      </c>
      <c r="L42" s="244">
        <v>23.124824262749826</v>
      </c>
      <c r="M42" s="244">
        <v>30.547120510720106</v>
      </c>
      <c r="N42" s="244">
        <v>44.716340055680121</v>
      </c>
      <c r="O42" s="244">
        <v>54.719983786570083</v>
      </c>
      <c r="P42" s="244">
        <v>42.666627289299868</v>
      </c>
      <c r="Q42" s="244">
        <v>242.16782138738995</v>
      </c>
      <c r="R42" s="244">
        <v>125.25532354150982</v>
      </c>
      <c r="S42" s="244">
        <v>168.40546741750995</v>
      </c>
      <c r="T42" s="244">
        <v>83.010682302870009</v>
      </c>
      <c r="U42" s="244">
        <v>123.28489347806021</v>
      </c>
      <c r="V42" s="249"/>
      <c r="W42" s="244">
        <v>-25.754162998249967</v>
      </c>
      <c r="X42" s="244">
        <v>0.22224280710997846</v>
      </c>
      <c r="Y42" s="244">
        <v>1.5016451823098578</v>
      </c>
      <c r="Z42" s="244">
        <v>123.28489347806021</v>
      </c>
      <c r="AA42" s="249"/>
      <c r="AB42" s="256"/>
      <c r="AC42" s="253"/>
      <c r="AD42" s="244">
        <v>51.140067541510007</v>
      </c>
      <c r="AE42" s="244">
        <v>11.100148417510127</v>
      </c>
      <c r="AF42" s="244">
        <v>0.27515130286997191</v>
      </c>
      <c r="AG42" s="244">
        <v>-1.0747825219398237</v>
      </c>
      <c r="AH42" s="94"/>
      <c r="AI42" s="263"/>
      <c r="AJ42" s="259"/>
      <c r="AK42" s="98"/>
      <c r="AM42" s="208"/>
      <c r="AN42" s="208"/>
      <c r="AO42" s="208"/>
      <c r="AP42" s="208"/>
      <c r="AQ42" s="208"/>
      <c r="AR42" s="208"/>
      <c r="AT42" s="208"/>
      <c r="AU42" s="208"/>
      <c r="AV42" s="208"/>
      <c r="AW42" s="208"/>
      <c r="AX42" s="208"/>
    </row>
    <row r="43" spans="1:50" ht="12" customHeight="1">
      <c r="A43" s="69" t="s">
        <v>756</v>
      </c>
      <c r="L43" s="94"/>
      <c r="M43" s="94"/>
      <c r="N43" s="94"/>
      <c r="W43" s="249"/>
      <c r="X43" s="249"/>
      <c r="Y43" s="249"/>
      <c r="Z43" s="249"/>
      <c r="AB43" s="99" t="s">
        <v>809</v>
      </c>
      <c r="AI43" s="208"/>
    </row>
    <row r="44" spans="1:50" ht="12" customHeight="1">
      <c r="O44" s="94"/>
      <c r="P44" s="94"/>
      <c r="Q44" s="94"/>
      <c r="R44" s="94"/>
      <c r="S44" s="94"/>
      <c r="T44" s="94"/>
      <c r="U44" s="94"/>
      <c r="AB44" s="99"/>
    </row>
    <row r="45" spans="1:50" ht="15.75" customHeight="1">
      <c r="A45" s="35" t="s">
        <v>376</v>
      </c>
      <c r="B45" s="35"/>
      <c r="C45" s="36"/>
      <c r="D45" s="36"/>
      <c r="E45" s="36"/>
      <c r="F45" s="36"/>
      <c r="G45" s="36"/>
      <c r="H45" s="36"/>
      <c r="I45" s="36"/>
      <c r="J45" s="36"/>
      <c r="K45" s="36"/>
      <c r="L45" s="36"/>
      <c r="M45" s="36"/>
      <c r="N45" s="36"/>
      <c r="O45" s="36"/>
      <c r="P45" s="36"/>
      <c r="Q45" s="36"/>
      <c r="R45" s="36"/>
      <c r="S45" s="36"/>
      <c r="T45" s="36"/>
      <c r="U45" s="36"/>
      <c r="W45" s="36"/>
      <c r="X45" s="36"/>
      <c r="Y45" s="36"/>
      <c r="Z45" s="36"/>
      <c r="AC45" s="150"/>
      <c r="AD45" s="94"/>
      <c r="AE45" s="94"/>
      <c r="AF45" s="94"/>
      <c r="AG45" s="94"/>
      <c r="AJ45" s="94"/>
      <c r="AK45" s="94"/>
      <c r="AL45" s="94"/>
      <c r="AM45" s="94"/>
    </row>
    <row r="46" spans="1:50" ht="12" customHeight="1">
      <c r="A46" s="36" t="s">
        <v>55</v>
      </c>
      <c r="B46" s="36"/>
      <c r="C46" s="36"/>
      <c r="D46" s="36"/>
      <c r="E46" s="36"/>
      <c r="F46" s="36"/>
      <c r="G46" s="36"/>
      <c r="H46" s="36"/>
      <c r="I46" s="36"/>
      <c r="J46" s="36"/>
      <c r="K46" s="36"/>
      <c r="L46" s="36"/>
      <c r="M46" s="36"/>
      <c r="N46" s="36"/>
      <c r="O46" s="36"/>
      <c r="P46" s="36"/>
      <c r="Q46" s="36"/>
      <c r="R46" s="36"/>
      <c r="S46" s="36"/>
      <c r="T46" s="36"/>
      <c r="U46" s="36"/>
      <c r="V46" s="98"/>
      <c r="W46" s="36"/>
      <c r="X46" s="36"/>
      <c r="Y46" s="36"/>
      <c r="Z46" s="36"/>
      <c r="AB46" s="149"/>
      <c r="AC46" s="150"/>
      <c r="AD46" s="94"/>
      <c r="AE46" s="94"/>
      <c r="AF46" s="94"/>
      <c r="AG46" s="94"/>
      <c r="AJ46" s="94"/>
      <c r="AK46" s="94"/>
      <c r="AL46" s="94"/>
      <c r="AM46" s="94"/>
    </row>
    <row r="47" spans="1:50" ht="12" customHeight="1">
      <c r="A47" s="232"/>
      <c r="B47" s="232"/>
      <c r="C47" s="233" t="s">
        <v>1</v>
      </c>
      <c r="D47" s="233" t="s">
        <v>1</v>
      </c>
      <c r="E47" s="233" t="s">
        <v>1</v>
      </c>
      <c r="F47" s="233" t="s">
        <v>1</v>
      </c>
      <c r="G47" s="233" t="s">
        <v>1</v>
      </c>
      <c r="H47" s="233" t="s">
        <v>1</v>
      </c>
      <c r="I47" s="233" t="s">
        <v>1</v>
      </c>
      <c r="J47" s="233" t="s">
        <v>1</v>
      </c>
      <c r="K47" s="233" t="s">
        <v>1</v>
      </c>
      <c r="L47" s="233" t="s">
        <v>1</v>
      </c>
      <c r="M47" s="233" t="s">
        <v>1</v>
      </c>
      <c r="N47" s="233" t="s">
        <v>1</v>
      </c>
      <c r="O47" s="233" t="s">
        <v>1</v>
      </c>
      <c r="P47" s="233" t="s">
        <v>1</v>
      </c>
      <c r="Q47" s="233" t="s">
        <v>172</v>
      </c>
      <c r="R47" s="233" t="s">
        <v>172</v>
      </c>
      <c r="S47" s="233" t="s">
        <v>172</v>
      </c>
      <c r="T47" s="233" t="s">
        <v>172</v>
      </c>
      <c r="U47" s="233" t="s">
        <v>172</v>
      </c>
      <c r="V47" s="301"/>
      <c r="W47" s="504"/>
      <c r="X47" s="504" t="s">
        <v>180</v>
      </c>
      <c r="Y47" s="504"/>
      <c r="Z47" s="504"/>
      <c r="AJ47" s="94"/>
      <c r="AK47" s="94"/>
      <c r="AL47" s="94"/>
      <c r="AM47" s="94"/>
    </row>
    <row r="48" spans="1:50" ht="12" customHeight="1" thickBot="1">
      <c r="A48" s="234"/>
      <c r="B48" s="234" t="s">
        <v>377</v>
      </c>
      <c r="C48" s="235">
        <v>2006</v>
      </c>
      <c r="D48" s="235">
        <v>2007</v>
      </c>
      <c r="E48" s="235">
        <v>2008</v>
      </c>
      <c r="F48" s="235">
        <v>2009</v>
      </c>
      <c r="G48" s="235">
        <v>2010</v>
      </c>
      <c r="H48" s="235">
        <v>2011</v>
      </c>
      <c r="I48" s="235">
        <v>2012</v>
      </c>
      <c r="J48" s="235">
        <v>2013</v>
      </c>
      <c r="K48" s="235">
        <v>2014</v>
      </c>
      <c r="L48" s="235">
        <v>2015</v>
      </c>
      <c r="M48" s="235">
        <v>2016</v>
      </c>
      <c r="N48" s="235">
        <v>2017</v>
      </c>
      <c r="O48" s="235">
        <v>2018</v>
      </c>
      <c r="P48" s="235">
        <v>2019</v>
      </c>
      <c r="Q48" s="235">
        <v>2020</v>
      </c>
      <c r="R48" s="235">
        <v>2021</v>
      </c>
      <c r="S48" s="235">
        <v>2022</v>
      </c>
      <c r="T48" s="235">
        <v>2023</v>
      </c>
      <c r="U48" s="235">
        <v>2024</v>
      </c>
      <c r="V48" s="301"/>
      <c r="W48" s="235">
        <v>2021</v>
      </c>
      <c r="X48" s="235">
        <v>2022</v>
      </c>
      <c r="Y48" s="235">
        <v>2023</v>
      </c>
      <c r="Z48" s="235">
        <v>2024</v>
      </c>
      <c r="AC48" s="69"/>
      <c r="AD48" s="94"/>
      <c r="AE48" s="94"/>
      <c r="AF48" s="94"/>
      <c r="AG48" s="94"/>
    </row>
    <row r="49" spans="1:29" ht="12" customHeight="1">
      <c r="A49" s="37"/>
      <c r="B49" s="38"/>
      <c r="C49" s="36"/>
      <c r="D49" s="36"/>
      <c r="E49" s="36"/>
      <c r="F49" s="36"/>
      <c r="G49" s="36"/>
      <c r="H49" s="36"/>
      <c r="I49" s="36"/>
      <c r="J49" s="36"/>
      <c r="K49" s="36"/>
      <c r="L49" s="288"/>
      <c r="M49" s="288"/>
      <c r="N49" s="288"/>
      <c r="O49" s="36"/>
      <c r="P49" s="36"/>
      <c r="Q49" s="36"/>
      <c r="R49" s="36"/>
      <c r="S49" s="36"/>
      <c r="T49" s="36"/>
      <c r="U49" s="36"/>
      <c r="V49" s="301"/>
      <c r="W49" s="36"/>
      <c r="X49" s="36"/>
      <c r="Y49" s="36"/>
      <c r="Z49" s="36"/>
      <c r="AC49" s="69"/>
    </row>
    <row r="50" spans="1:29" s="70" customFormat="1" ht="12" customHeight="1">
      <c r="A50" s="43"/>
      <c r="B50" s="44" t="s">
        <v>378</v>
      </c>
      <c r="C50" s="493">
        <v>503.786509177379</v>
      </c>
      <c r="D50" s="238">
        <v>510.29804601645009</v>
      </c>
      <c r="E50" s="238">
        <v>502.52913025854997</v>
      </c>
      <c r="F50" s="238">
        <v>523.91598212555016</v>
      </c>
      <c r="G50" s="238">
        <v>530.02537531537996</v>
      </c>
      <c r="H50" s="238">
        <v>536.21727046899002</v>
      </c>
      <c r="I50" s="238">
        <v>541.24754011485993</v>
      </c>
      <c r="J50" s="238">
        <v>562.37252281944973</v>
      </c>
      <c r="K50" s="238">
        <v>581.69192514667009</v>
      </c>
      <c r="L50" s="238">
        <v>605.7558485026799</v>
      </c>
      <c r="M50" s="238">
        <v>622.90612907219997</v>
      </c>
      <c r="N50" s="238">
        <v>647.41308015940956</v>
      </c>
      <c r="O50" s="238">
        <v>681.46320962272023</v>
      </c>
      <c r="P50" s="238">
        <v>685.37959284506007</v>
      </c>
      <c r="Q50" s="238">
        <v>837.69936469330014</v>
      </c>
      <c r="R50" s="238">
        <v>873.7985103143385</v>
      </c>
      <c r="S50" s="238">
        <v>761.9782017937747</v>
      </c>
      <c r="T50" s="238">
        <v>741.13287910003316</v>
      </c>
      <c r="U50" s="238">
        <v>741.78618597219349</v>
      </c>
      <c r="V50" s="315"/>
      <c r="W50" s="238">
        <v>22.069292555570012</v>
      </c>
      <c r="X50" s="238">
        <v>-1.9831390544327425</v>
      </c>
      <c r="Y50" s="238">
        <v>-0.7770358392864285</v>
      </c>
      <c r="Z50" s="238">
        <v>-1.8810727481124405</v>
      </c>
      <c r="AA50" s="69"/>
    </row>
    <row r="51" spans="1:29" s="70" customFormat="1" ht="12" customHeight="1">
      <c r="A51" s="43"/>
      <c r="B51" s="302" t="s">
        <v>696</v>
      </c>
      <c r="C51" s="493"/>
      <c r="D51" s="238"/>
      <c r="E51" s="238"/>
      <c r="F51" s="238"/>
      <c r="G51" s="238"/>
      <c r="H51" s="238"/>
      <c r="I51" s="238"/>
      <c r="J51" s="238"/>
      <c r="K51" s="238"/>
      <c r="L51" s="238"/>
      <c r="M51" s="238"/>
      <c r="N51" s="238"/>
      <c r="O51" s="238"/>
      <c r="P51" s="238"/>
      <c r="Q51" s="238"/>
      <c r="R51" s="238"/>
      <c r="S51" s="238"/>
      <c r="T51" s="238"/>
      <c r="U51" s="238"/>
      <c r="V51" s="315"/>
      <c r="W51" s="238"/>
      <c r="X51" s="238"/>
      <c r="Y51" s="238"/>
      <c r="Z51" s="238"/>
      <c r="AA51" s="69"/>
    </row>
    <row r="52" spans="1:29" ht="12" customHeight="1">
      <c r="A52" s="39"/>
      <c r="B52" s="245" t="s">
        <v>651</v>
      </c>
      <c r="C52" s="251">
        <v>283.47806439309028</v>
      </c>
      <c r="D52" s="236">
        <v>288.00332127775005</v>
      </c>
      <c r="E52" s="236">
        <v>278.24325580942997</v>
      </c>
      <c r="F52" s="236">
        <v>291.24758482843993</v>
      </c>
      <c r="G52" s="236">
        <v>288.03730219213003</v>
      </c>
      <c r="H52" s="236">
        <v>283.86811851483003</v>
      </c>
      <c r="I52" s="236">
        <v>290.42907353827991</v>
      </c>
      <c r="J52" s="236">
        <v>296.26846429967998</v>
      </c>
      <c r="K52" s="236">
        <v>300.64059818674991</v>
      </c>
      <c r="L52" s="236">
        <v>304.04991166459001</v>
      </c>
      <c r="M52" s="236">
        <v>303.30472527018998</v>
      </c>
      <c r="N52" s="236">
        <v>303.39337798003004</v>
      </c>
      <c r="O52" s="236">
        <v>312.44604365050992</v>
      </c>
      <c r="P52" s="236">
        <v>316.29829766923007</v>
      </c>
      <c r="Q52" s="236">
        <v>342.31484300198002</v>
      </c>
      <c r="R52" s="236">
        <v>351.42586495795427</v>
      </c>
      <c r="S52" s="236">
        <v>343.98445405492549</v>
      </c>
      <c r="T52" s="236">
        <v>338.28525461157557</v>
      </c>
      <c r="U52" s="236">
        <v>340.28066530377794</v>
      </c>
      <c r="V52" s="315"/>
      <c r="W52" s="236">
        <v>4.1021024102215327</v>
      </c>
      <c r="X52" s="236">
        <v>-2.2942348275590474</v>
      </c>
      <c r="Y52" s="236">
        <v>-0.80395867834221335</v>
      </c>
      <c r="Z52" s="236">
        <v>-1.0770077279885653</v>
      </c>
      <c r="AC52" s="69"/>
    </row>
    <row r="53" spans="1:29" ht="12" customHeight="1">
      <c r="A53" s="39"/>
      <c r="B53" s="245" t="s">
        <v>652</v>
      </c>
      <c r="C53" s="251">
        <v>104.00999119058642</v>
      </c>
      <c r="D53" s="236">
        <v>113.94991782029999</v>
      </c>
      <c r="E53" s="236">
        <v>108.76261969457997</v>
      </c>
      <c r="F53" s="236">
        <v>127.36352009982001</v>
      </c>
      <c r="G53" s="236">
        <v>126.41203637805003</v>
      </c>
      <c r="H53" s="236">
        <v>136.69525148293005</v>
      </c>
      <c r="I53" s="236">
        <v>133.83832363951001</v>
      </c>
      <c r="J53" s="236">
        <v>140.85121323601999</v>
      </c>
      <c r="K53" s="236">
        <v>148.98599060816997</v>
      </c>
      <c r="L53" s="236">
        <v>164.75955591405</v>
      </c>
      <c r="M53" s="236">
        <v>183.85075816385</v>
      </c>
      <c r="N53" s="236">
        <v>209.53594743809001</v>
      </c>
      <c r="O53" s="236">
        <v>213.27317197599996</v>
      </c>
      <c r="P53" s="236">
        <v>211.20417214530997</v>
      </c>
      <c r="Q53" s="236">
        <v>271.76301702591007</v>
      </c>
      <c r="R53" s="236">
        <v>298.29138195335605</v>
      </c>
      <c r="S53" s="236">
        <v>246.03873736167199</v>
      </c>
      <c r="T53" s="236">
        <v>229.07318759507044</v>
      </c>
      <c r="U53" s="236">
        <v>226.77512141080359</v>
      </c>
      <c r="V53" s="315"/>
      <c r="W53" s="236">
        <v>12.54278007523224</v>
      </c>
      <c r="X53" s="236">
        <v>0.61281577042267676</v>
      </c>
      <c r="Y53" s="236">
        <v>0.21514181267191004</v>
      </c>
      <c r="Z53" s="236">
        <v>-0.50380586545573691</v>
      </c>
      <c r="AC53" s="69"/>
    </row>
    <row r="54" spans="1:29" ht="12" customHeight="1">
      <c r="A54" s="39"/>
      <c r="B54" s="245" t="s">
        <v>653</v>
      </c>
      <c r="C54" s="251">
        <v>49.606114333976095</v>
      </c>
      <c r="D54" s="236">
        <v>49.128904230240003</v>
      </c>
      <c r="E54" s="236">
        <v>55.781876219189989</v>
      </c>
      <c r="F54" s="236">
        <v>46.178277532009993</v>
      </c>
      <c r="G54" s="236">
        <v>55.119342164600006</v>
      </c>
      <c r="H54" s="236">
        <v>57.558330084669997</v>
      </c>
      <c r="I54" s="236">
        <v>58.430169735939998</v>
      </c>
      <c r="J54" s="236">
        <v>65.490499855920007</v>
      </c>
      <c r="K54" s="236">
        <v>69.277201560869997</v>
      </c>
      <c r="L54" s="236">
        <v>75.868776561629986</v>
      </c>
      <c r="M54" s="236">
        <v>61.507249950290003</v>
      </c>
      <c r="N54" s="236">
        <v>58.559741476569997</v>
      </c>
      <c r="O54" s="236">
        <v>74.231538127139984</v>
      </c>
      <c r="P54" s="236">
        <v>78.956653281229976</v>
      </c>
      <c r="Q54" s="236">
        <v>89.342528393899997</v>
      </c>
      <c r="R54" s="236">
        <v>98.089061650576156</v>
      </c>
      <c r="S54" s="236">
        <v>82.153699377391831</v>
      </c>
      <c r="T54" s="236">
        <v>90.94222114878049</v>
      </c>
      <c r="U54" s="236">
        <v>93.470426130221114</v>
      </c>
      <c r="V54" s="315"/>
      <c r="W54" s="236">
        <v>-0.45911875152153986</v>
      </c>
      <c r="X54" s="236">
        <v>0.40890124448498177</v>
      </c>
      <c r="Y54" s="236">
        <v>4.8044624012915975E-2</v>
      </c>
      <c r="Z54" s="236">
        <v>0.21724391640296908</v>
      </c>
      <c r="AC54" s="69"/>
    </row>
    <row r="55" spans="1:29" ht="12" customHeight="1">
      <c r="A55" s="39"/>
      <c r="B55" s="245" t="s">
        <v>654</v>
      </c>
      <c r="C55" s="251">
        <v>36.216013719822094</v>
      </c>
      <c r="D55" s="236">
        <v>32.165065074029997</v>
      </c>
      <c r="E55" s="236">
        <v>32.648501068329999</v>
      </c>
      <c r="F55" s="236">
        <v>32.075193193340006</v>
      </c>
      <c r="G55" s="236">
        <v>33.611014948540003</v>
      </c>
      <c r="H55" s="236">
        <v>33.579362650909999</v>
      </c>
      <c r="I55" s="236">
        <v>33.690760839070002</v>
      </c>
      <c r="J55" s="236">
        <v>35.941940255390001</v>
      </c>
      <c r="K55" s="236">
        <v>36.98085455396</v>
      </c>
      <c r="L55" s="236">
        <v>34.036102537959998</v>
      </c>
      <c r="M55" s="236">
        <v>45.151018084389989</v>
      </c>
      <c r="N55" s="236">
        <v>47.135110092879998</v>
      </c>
      <c r="O55" s="236">
        <v>52.77269084692</v>
      </c>
      <c r="P55" s="236">
        <v>51.165022623870001</v>
      </c>
      <c r="Q55" s="236">
        <v>102.83902582731</v>
      </c>
      <c r="R55" s="236">
        <v>93.681108086097623</v>
      </c>
      <c r="S55" s="236">
        <v>57.640688358250209</v>
      </c>
      <c r="T55" s="236">
        <v>51.542589951522835</v>
      </c>
      <c r="U55" s="236">
        <v>49.18817933866449</v>
      </c>
      <c r="V55" s="315"/>
      <c r="W55" s="236">
        <v>5.7866498217652218</v>
      </c>
      <c r="X55" s="236">
        <v>-0.62704789383744586</v>
      </c>
      <c r="Y55" s="236">
        <v>-0.19765736450627819</v>
      </c>
      <c r="Z55" s="236">
        <v>-0.57733935804912528</v>
      </c>
      <c r="AC55" s="69"/>
    </row>
    <row r="56" spans="1:29" ht="12" customHeight="1">
      <c r="A56" s="39"/>
      <c r="B56" s="245" t="s">
        <v>697</v>
      </c>
      <c r="C56" s="251"/>
      <c r="D56" s="236">
        <v>3.30665991013</v>
      </c>
      <c r="E56" s="236">
        <v>3.3142783572199996</v>
      </c>
      <c r="F56" s="236">
        <v>3.4191143319399999</v>
      </c>
      <c r="G56" s="236">
        <v>3.7297890040600001</v>
      </c>
      <c r="H56" s="236">
        <v>3.7451617956500001</v>
      </c>
      <c r="I56" s="236">
        <v>3.84839339006</v>
      </c>
      <c r="J56" s="236">
        <v>4.0320721364400001</v>
      </c>
      <c r="K56" s="236">
        <v>4.4080256949200001</v>
      </c>
      <c r="L56" s="236">
        <v>4.5828486444499994</v>
      </c>
      <c r="M56" s="236">
        <v>4.3746464844800004</v>
      </c>
      <c r="N56" s="236">
        <v>5.1865712518400002</v>
      </c>
      <c r="O56" s="236">
        <v>6.1828708721499996</v>
      </c>
      <c r="P56" s="236">
        <v>6.0801118574200004</v>
      </c>
      <c r="Q56" s="236">
        <v>6.4409716642000001</v>
      </c>
      <c r="R56" s="236">
        <v>6.7437825962487175</v>
      </c>
      <c r="S56" s="236">
        <v>6.7259014756948252</v>
      </c>
      <c r="T56" s="236">
        <v>6.7316840055355831</v>
      </c>
      <c r="U56" s="236">
        <v>6.8234325792394435</v>
      </c>
      <c r="V56" s="315"/>
      <c r="W56" s="236">
        <v>4.4568797633629038E-2</v>
      </c>
      <c r="X56" s="236">
        <v>1.1083221249665291E-2</v>
      </c>
      <c r="Y56" s="236">
        <v>1.2152387030211076E-2</v>
      </c>
      <c r="Z56" s="236">
        <v>-1.6341301733113643E-3</v>
      </c>
      <c r="AC56" s="69"/>
    </row>
    <row r="57" spans="1:29" ht="12" customHeight="1">
      <c r="A57" s="39"/>
      <c r="B57" s="245" t="s">
        <v>73</v>
      </c>
      <c r="C57" s="251">
        <v>30.476325539904099</v>
      </c>
      <c r="D57" s="236">
        <v>23.744177703999998</v>
      </c>
      <c r="E57" s="236">
        <v>23.778599109799998</v>
      </c>
      <c r="F57" s="236">
        <v>23.632292140000001</v>
      </c>
      <c r="G57" s="236">
        <v>23.115890627999999</v>
      </c>
      <c r="H57" s="236">
        <v>20.77104594</v>
      </c>
      <c r="I57" s="236">
        <v>21.010818971999999</v>
      </c>
      <c r="J57" s="236">
        <v>19.788333036000001</v>
      </c>
      <c r="K57" s="236">
        <v>21.399254542000001</v>
      </c>
      <c r="L57" s="236">
        <v>22.458653179999999</v>
      </c>
      <c r="M57" s="236">
        <v>24.717731119</v>
      </c>
      <c r="N57" s="236">
        <v>23.602331920000001</v>
      </c>
      <c r="O57" s="236">
        <v>22.556894150000002</v>
      </c>
      <c r="P57" s="236">
        <v>21.675335268000001</v>
      </c>
      <c r="Q57" s="236">
        <v>24.998978780000002</v>
      </c>
      <c r="R57" s="236">
        <v>25.567311070105742</v>
      </c>
      <c r="S57" s="236">
        <v>25.43472116584001</v>
      </c>
      <c r="T57" s="236">
        <v>24.557941787548216</v>
      </c>
      <c r="U57" s="236">
        <v>25.248361209486685</v>
      </c>
      <c r="V57" s="315"/>
      <c r="W57" s="236">
        <v>5.231020223909056E-2</v>
      </c>
      <c r="X57" s="236">
        <v>-9.4656569193981174E-2</v>
      </c>
      <c r="Y57" s="236">
        <v>-5.0758620153053283E-2</v>
      </c>
      <c r="Z57" s="236">
        <v>6.147041715112686E-2</v>
      </c>
      <c r="AC57" s="69"/>
    </row>
    <row r="58" spans="1:29" s="70" customFormat="1" ht="12" customHeight="1">
      <c r="A58" s="43"/>
      <c r="B58" s="44" t="s">
        <v>69</v>
      </c>
      <c r="C58" s="493">
        <v>174.8371727583241</v>
      </c>
      <c r="D58" s="238">
        <v>162.29196516656987</v>
      </c>
      <c r="E58" s="238">
        <v>166.94864144135988</v>
      </c>
      <c r="F58" s="238">
        <v>183.27947318213006</v>
      </c>
      <c r="G58" s="238">
        <v>189.69741786283012</v>
      </c>
      <c r="H58" s="238">
        <v>193.4481453046001</v>
      </c>
      <c r="I58" s="238">
        <v>201.53550847098003</v>
      </c>
      <c r="J58" s="238">
        <v>208.44790044333001</v>
      </c>
      <c r="K58" s="238">
        <v>214.32023604339997</v>
      </c>
      <c r="L58" s="238">
        <v>221.44967616064011</v>
      </c>
      <c r="M58" s="238">
        <v>233.97018003380009</v>
      </c>
      <c r="N58" s="238">
        <v>238.80828939131013</v>
      </c>
      <c r="O58" s="238">
        <v>248.3213816759299</v>
      </c>
      <c r="P58" s="238">
        <v>253.50764162144984</v>
      </c>
      <c r="Q58" s="238">
        <v>265.85352543117</v>
      </c>
      <c r="R58" s="238">
        <v>294.54053420799369</v>
      </c>
      <c r="S58" s="238">
        <v>289.30612866567816</v>
      </c>
      <c r="T58" s="238">
        <v>290.90635675797074</v>
      </c>
      <c r="U58" s="238">
        <v>294.51177869851381</v>
      </c>
      <c r="V58" s="315"/>
      <c r="W58" s="238">
        <v>3.251985774942483</v>
      </c>
      <c r="X58" s="238">
        <v>0.81435550393927381</v>
      </c>
      <c r="Y58" s="238">
        <v>-0.10849626895908057</v>
      </c>
      <c r="Z58" s="238">
        <v>-1.287205646311973</v>
      </c>
      <c r="AA58" s="69"/>
    </row>
    <row r="59" spans="1:29" s="70" customFormat="1" ht="12" customHeight="1">
      <c r="A59" s="43"/>
      <c r="B59" s="302" t="s">
        <v>696</v>
      </c>
      <c r="C59" s="493"/>
      <c r="D59" s="238"/>
      <c r="E59" s="238"/>
      <c r="F59" s="238"/>
      <c r="G59" s="238"/>
      <c r="H59" s="238"/>
      <c r="I59" s="238"/>
      <c r="J59" s="238"/>
      <c r="K59" s="238"/>
      <c r="L59" s="238"/>
      <c r="M59" s="238"/>
      <c r="N59" s="238"/>
      <c r="O59" s="238"/>
      <c r="P59" s="238"/>
      <c r="Q59" s="238"/>
      <c r="R59" s="238"/>
      <c r="S59" s="238"/>
      <c r="T59" s="238"/>
      <c r="U59" s="238"/>
      <c r="V59" s="315"/>
      <c r="W59" s="238"/>
      <c r="X59" s="238"/>
      <c r="Y59" s="238"/>
      <c r="Z59" s="238"/>
      <c r="AA59" s="69"/>
    </row>
    <row r="60" spans="1:29" ht="12" customHeight="1">
      <c r="A60" s="39"/>
      <c r="B60" s="245" t="s">
        <v>655</v>
      </c>
      <c r="C60" s="251">
        <v>91.958423964178508</v>
      </c>
      <c r="D60" s="236">
        <v>95.101118143239987</v>
      </c>
      <c r="E60" s="236">
        <v>98.988561009710011</v>
      </c>
      <c r="F60" s="236">
        <v>103.85963890354</v>
      </c>
      <c r="G60" s="236">
        <v>105.28144722855998</v>
      </c>
      <c r="H60" s="236">
        <v>108.42147124288998</v>
      </c>
      <c r="I60" s="236">
        <v>112.34077818617997</v>
      </c>
      <c r="J60" s="236">
        <v>115.93558339505002</v>
      </c>
      <c r="K60" s="236">
        <v>119.92658594772</v>
      </c>
      <c r="L60" s="236">
        <v>122.04265608486999</v>
      </c>
      <c r="M60" s="236">
        <v>128.52942905922001</v>
      </c>
      <c r="N60" s="236">
        <v>135.38667045601002</v>
      </c>
      <c r="O60" s="236">
        <v>142.56067492851997</v>
      </c>
      <c r="P60" s="236">
        <v>148.38036331972998</v>
      </c>
      <c r="Q60" s="236">
        <v>158.99464613071001</v>
      </c>
      <c r="R60" s="236">
        <v>172.25648308784977</v>
      </c>
      <c r="S60" s="236">
        <v>171.05857547923739</v>
      </c>
      <c r="T60" s="236">
        <v>171.56462566603608</v>
      </c>
      <c r="U60" s="236">
        <v>173.44036743527562</v>
      </c>
      <c r="V60" s="315"/>
      <c r="W60" s="236">
        <v>1.0253025243035465</v>
      </c>
      <c r="X60" s="236">
        <v>0.21640748671761131</v>
      </c>
      <c r="Y60" s="236">
        <v>-3.623094518076491E-2</v>
      </c>
      <c r="Z60" s="236">
        <v>-0.18588542647938014</v>
      </c>
      <c r="AC60" s="69"/>
    </row>
    <row r="61" spans="1:29" ht="12" customHeight="1">
      <c r="A61" s="39"/>
      <c r="B61" s="245" t="s">
        <v>656</v>
      </c>
      <c r="C61" s="251">
        <v>42.282365182799161</v>
      </c>
      <c r="D61" s="236">
        <v>45.008288933819998</v>
      </c>
      <c r="E61" s="236">
        <v>44.958414043759987</v>
      </c>
      <c r="F61" s="236">
        <v>54.288741839460009</v>
      </c>
      <c r="G61" s="236">
        <v>58.254151194369967</v>
      </c>
      <c r="H61" s="236">
        <v>58.858627925010019</v>
      </c>
      <c r="I61" s="236">
        <v>62.355510745939988</v>
      </c>
      <c r="J61" s="236">
        <v>63.536032163430022</v>
      </c>
      <c r="K61" s="236">
        <v>64.193320678050014</v>
      </c>
      <c r="L61" s="236">
        <v>67.164259205360011</v>
      </c>
      <c r="M61" s="236">
        <v>69.656651240530024</v>
      </c>
      <c r="N61" s="236">
        <v>69.977728031200016</v>
      </c>
      <c r="O61" s="236">
        <v>72.993601761680054</v>
      </c>
      <c r="P61" s="236">
        <v>72.625810769549958</v>
      </c>
      <c r="Q61" s="236">
        <v>73.319363140730047</v>
      </c>
      <c r="R61" s="236">
        <v>83.860302227216494</v>
      </c>
      <c r="S61" s="236">
        <v>80.975433900611392</v>
      </c>
      <c r="T61" s="236">
        <v>81.704155195753884</v>
      </c>
      <c r="U61" s="236">
        <v>83.297034427526384</v>
      </c>
      <c r="V61" s="315"/>
      <c r="W61" s="236">
        <v>1.3511985579994419</v>
      </c>
      <c r="X61" s="236">
        <v>0.29442793239179466</v>
      </c>
      <c r="Y61" s="236">
        <v>-3.229728930661422E-2</v>
      </c>
      <c r="Z61" s="236">
        <v>-0.18215397654357146</v>
      </c>
      <c r="AC61" s="69"/>
    </row>
    <row r="62" spans="1:29" ht="12" customHeight="1">
      <c r="A62" s="39"/>
      <c r="B62" s="245" t="s">
        <v>657</v>
      </c>
      <c r="C62" s="251">
        <v>14.126129533567507</v>
      </c>
      <c r="D62" s="236">
        <v>15.340856542219999</v>
      </c>
      <c r="E62" s="236">
        <v>15.569029463320001</v>
      </c>
      <c r="F62" s="236">
        <v>16.120713743500001</v>
      </c>
      <c r="G62" s="236">
        <v>16.260076272749998</v>
      </c>
      <c r="H62" s="236">
        <v>16.326235779610002</v>
      </c>
      <c r="I62" s="236">
        <v>16.984478436410001</v>
      </c>
      <c r="J62" s="236">
        <v>17.33678723689</v>
      </c>
      <c r="K62" s="236">
        <v>18.723640264259998</v>
      </c>
      <c r="L62" s="236">
        <v>17.435645309249999</v>
      </c>
      <c r="M62" s="236">
        <v>17.994601598800003</v>
      </c>
      <c r="N62" s="236">
        <v>18.083046979719999</v>
      </c>
      <c r="O62" s="236">
        <v>19.26852375599</v>
      </c>
      <c r="P62" s="236">
        <v>20.076088215939993</v>
      </c>
      <c r="Q62" s="236">
        <v>21.256848967960003</v>
      </c>
      <c r="R62" s="236">
        <v>22.999357063654742</v>
      </c>
      <c r="S62" s="236">
        <v>22.970894131854948</v>
      </c>
      <c r="T62" s="236">
        <v>23.197277429906968</v>
      </c>
      <c r="U62" s="236">
        <v>23.388312009188756</v>
      </c>
      <c r="V62" s="315"/>
      <c r="W62" s="236">
        <v>0.14528639067552601</v>
      </c>
      <c r="X62" s="236">
        <v>1.8831473550504223E-2</v>
      </c>
      <c r="Y62" s="236">
        <v>-1.7004495274193798E-2</v>
      </c>
      <c r="Z62" s="236">
        <v>-3.9905623334307042E-2</v>
      </c>
      <c r="AC62" s="69"/>
    </row>
    <row r="63" spans="1:29" ht="12" customHeight="1">
      <c r="A63" s="39"/>
      <c r="B63" s="245" t="s">
        <v>658</v>
      </c>
      <c r="C63" s="251">
        <v>6.9054529719207993</v>
      </c>
      <c r="D63" s="236">
        <v>6.8417015472899996</v>
      </c>
      <c r="E63" s="236">
        <v>7.4326369245699997</v>
      </c>
      <c r="F63" s="236">
        <v>9.0103786956299992</v>
      </c>
      <c r="G63" s="236">
        <v>9.9017431671500002</v>
      </c>
      <c r="H63" s="236">
        <v>9.8418103570900008</v>
      </c>
      <c r="I63" s="236">
        <v>9.8547411024500011</v>
      </c>
      <c r="J63" s="236">
        <v>11.639497647959999</v>
      </c>
      <c r="K63" s="236">
        <v>11.476689153370002</v>
      </c>
      <c r="L63" s="236">
        <v>14.80711556116</v>
      </c>
      <c r="M63" s="236">
        <v>17.78949813525</v>
      </c>
      <c r="N63" s="236">
        <v>15.360843924379999</v>
      </c>
      <c r="O63" s="236">
        <v>13.498581229739999</v>
      </c>
      <c r="P63" s="236">
        <v>12.42537931623</v>
      </c>
      <c r="Q63" s="236">
        <v>12.282667191770001</v>
      </c>
      <c r="R63" s="236">
        <v>15.423247631032723</v>
      </c>
      <c r="S63" s="236">
        <v>14.299113903974485</v>
      </c>
      <c r="T63" s="236">
        <v>14.437023466273953</v>
      </c>
      <c r="U63" s="236">
        <v>14.382479826522934</v>
      </c>
      <c r="V63" s="315"/>
      <c r="W63" s="236">
        <v>0.73004786770695673</v>
      </c>
      <c r="X63" s="236">
        <v>0.28468861127943362</v>
      </c>
      <c r="Y63" s="236">
        <v>-2.2963539197361708E-2</v>
      </c>
      <c r="Z63" s="236">
        <v>-0.87926061995483706</v>
      </c>
      <c r="AC63" s="69"/>
    </row>
    <row r="64" spans="1:29" s="70" customFormat="1" ht="12" customHeight="1">
      <c r="A64" s="43"/>
      <c r="B64" s="44" t="s">
        <v>70</v>
      </c>
      <c r="C64" s="493">
        <v>25.8376789272567</v>
      </c>
      <c r="D64" s="238">
        <v>26.36643601055</v>
      </c>
      <c r="E64" s="238">
        <v>27.589372333060005</v>
      </c>
      <c r="F64" s="238">
        <v>26.97471914706</v>
      </c>
      <c r="G64" s="238">
        <v>27.07887957746</v>
      </c>
      <c r="H64" s="238">
        <v>24.077937607509998</v>
      </c>
      <c r="I64" s="238">
        <v>25.842885336929999</v>
      </c>
      <c r="J64" s="238">
        <v>25.149511402019996</v>
      </c>
      <c r="K64" s="238">
        <v>28.977786216520006</v>
      </c>
      <c r="L64" s="238">
        <v>28.766075063540001</v>
      </c>
      <c r="M64" s="238">
        <v>30.45570577006</v>
      </c>
      <c r="N64" s="238">
        <v>32.020714206820003</v>
      </c>
      <c r="O64" s="238">
        <v>33.591150767199998</v>
      </c>
      <c r="P64" s="238">
        <v>39.912831385220002</v>
      </c>
      <c r="Q64" s="238">
        <v>44.089431749079999</v>
      </c>
      <c r="R64" s="238">
        <v>50.881068529339721</v>
      </c>
      <c r="S64" s="238">
        <v>51.663277398714868</v>
      </c>
      <c r="T64" s="238">
        <v>54.844032056085787</v>
      </c>
      <c r="U64" s="238">
        <v>59.792866796169669</v>
      </c>
      <c r="V64" s="315"/>
      <c r="W64" s="238">
        <v>0.40244740039355842</v>
      </c>
      <c r="X64" s="238">
        <v>-0.1703913641801581</v>
      </c>
      <c r="Y64" s="238">
        <v>-9.8120384012795922E-2</v>
      </c>
      <c r="Z64" s="238">
        <v>-0.28136131029710459</v>
      </c>
    </row>
    <row r="65" spans="1:29" s="70" customFormat="1" ht="12" customHeight="1">
      <c r="A65" s="43"/>
      <c r="B65" s="44" t="s">
        <v>379</v>
      </c>
      <c r="C65" s="493">
        <v>61.076454004301098</v>
      </c>
      <c r="D65" s="238">
        <v>70.21523775064999</v>
      </c>
      <c r="E65" s="238">
        <v>93.196072606029986</v>
      </c>
      <c r="F65" s="238">
        <v>47.099531917609994</v>
      </c>
      <c r="G65" s="238">
        <v>39.587088878679999</v>
      </c>
      <c r="H65" s="238">
        <v>47.734802756649991</v>
      </c>
      <c r="I65" s="238">
        <v>42.461630712480002</v>
      </c>
      <c r="J65" s="238">
        <v>31.418217259149998</v>
      </c>
      <c r="K65" s="238">
        <v>15.881789122750002</v>
      </c>
      <c r="L65" s="238">
        <v>33.37329663629</v>
      </c>
      <c r="M65" s="238">
        <v>13.506976696000006</v>
      </c>
      <c r="N65" s="238">
        <v>22.507145188510002</v>
      </c>
      <c r="O65" s="238">
        <v>25.151294792249999</v>
      </c>
      <c r="P65" s="238">
        <v>34.079408792530003</v>
      </c>
      <c r="Q65" s="238">
        <v>43.416796347500011</v>
      </c>
      <c r="R65" s="238">
        <v>9.709498190383556</v>
      </c>
      <c r="S65" s="238">
        <v>23.314139491293187</v>
      </c>
      <c r="T65" s="238">
        <v>23.214692043745437</v>
      </c>
      <c r="U65" s="238">
        <v>22.329675054991338</v>
      </c>
      <c r="V65" s="315"/>
      <c r="W65" s="238">
        <v>3.7103724385693284</v>
      </c>
      <c r="X65" s="238">
        <v>0.9889971100190682</v>
      </c>
      <c r="Y65" s="238">
        <v>1.0330810501032872</v>
      </c>
      <c r="Z65" s="238">
        <v>1.0020173717610141</v>
      </c>
    </row>
    <row r="66" spans="1:29" s="70" customFormat="1" ht="12" customHeight="1">
      <c r="A66" s="43"/>
      <c r="B66" s="302" t="s">
        <v>696</v>
      </c>
      <c r="C66" s="493"/>
      <c r="D66" s="238"/>
      <c r="E66" s="238"/>
      <c r="F66" s="238"/>
      <c r="G66" s="238"/>
      <c r="H66" s="238"/>
      <c r="I66" s="238"/>
      <c r="J66" s="238"/>
      <c r="K66" s="238"/>
      <c r="L66" s="238"/>
      <c r="M66" s="238"/>
      <c r="N66" s="238"/>
      <c r="O66" s="238"/>
      <c r="P66" s="238"/>
      <c r="Q66" s="238"/>
      <c r="R66" s="238"/>
      <c r="S66" s="238"/>
      <c r="T66" s="238"/>
      <c r="U66" s="238"/>
      <c r="V66" s="315"/>
      <c r="W66" s="238"/>
      <c r="X66" s="238"/>
      <c r="Y66" s="238"/>
      <c r="Z66" s="238"/>
    </row>
    <row r="67" spans="1:29" ht="12" customHeight="1">
      <c r="A67" s="39"/>
      <c r="B67" s="245" t="s">
        <v>161</v>
      </c>
      <c r="C67" s="251">
        <v>54.952197367050296</v>
      </c>
      <c r="D67" s="236">
        <v>52.594672627729999</v>
      </c>
      <c r="E67" s="236">
        <v>39.573687666370006</v>
      </c>
      <c r="F67" s="236">
        <v>36.726614260860003</v>
      </c>
      <c r="G67" s="236">
        <v>29.086626470799999</v>
      </c>
      <c r="H67" s="236">
        <v>39.390454806530002</v>
      </c>
      <c r="I67" s="236">
        <v>31.698475367259999</v>
      </c>
      <c r="J67" s="236">
        <v>23.352303250759999</v>
      </c>
      <c r="K67" s="236">
        <v>5.5885580869600009</v>
      </c>
      <c r="L67" s="236">
        <v>23.293899076900001</v>
      </c>
      <c r="M67" s="236">
        <v>2.8562238456499998</v>
      </c>
      <c r="N67" s="236">
        <v>11.417411993709999</v>
      </c>
      <c r="O67" s="236">
        <v>14.21130806659</v>
      </c>
      <c r="P67" s="236">
        <v>22.720241971099998</v>
      </c>
      <c r="Q67" s="236">
        <v>19.995232064170001</v>
      </c>
      <c r="R67" s="236">
        <v>-4.9931422177791855</v>
      </c>
      <c r="S67" s="236">
        <v>10.41803871217506</v>
      </c>
      <c r="T67" s="236">
        <v>10.411845438345656</v>
      </c>
      <c r="U67" s="236">
        <v>9.5412079982509344</v>
      </c>
      <c r="V67" s="315"/>
      <c r="W67" s="236">
        <v>3.5047637175206892</v>
      </c>
      <c r="X67" s="236">
        <v>1.0008227986309033</v>
      </c>
      <c r="Y67" s="236">
        <v>1.0026747880127145</v>
      </c>
      <c r="Z67" s="236">
        <v>1.00254739567799</v>
      </c>
      <c r="AC67" s="69"/>
    </row>
    <row r="68" spans="1:29" ht="12" customHeight="1">
      <c r="A68" s="39"/>
      <c r="B68" s="245" t="s">
        <v>659</v>
      </c>
      <c r="C68" s="251">
        <v>6.1242566372507978</v>
      </c>
      <c r="D68" s="236">
        <v>17.620565122919999</v>
      </c>
      <c r="E68" s="236">
        <v>53.622384939660002</v>
      </c>
      <c r="F68" s="236">
        <v>10.372917656749994</v>
      </c>
      <c r="G68" s="236">
        <v>10.500462407879999</v>
      </c>
      <c r="H68" s="236">
        <v>8.3443479501199995</v>
      </c>
      <c r="I68" s="236">
        <v>10.763155345220001</v>
      </c>
      <c r="J68" s="236">
        <v>8.0659140083899992</v>
      </c>
      <c r="K68" s="236">
        <v>10.293231035790004</v>
      </c>
      <c r="L68" s="236">
        <v>10.079397559390001</v>
      </c>
      <c r="M68" s="236">
        <v>10.650752850350003</v>
      </c>
      <c r="N68" s="236">
        <v>11.089733194799999</v>
      </c>
      <c r="O68" s="236">
        <v>10.939986725659999</v>
      </c>
      <c r="P68" s="236">
        <v>11.35916682143</v>
      </c>
      <c r="Q68" s="236">
        <v>23.421564283330003</v>
      </c>
      <c r="R68" s="236">
        <v>14.702640408162745</v>
      </c>
      <c r="S68" s="236">
        <v>12.896100779118125</v>
      </c>
      <c r="T68" s="236">
        <v>12.802846605399782</v>
      </c>
      <c r="U68" s="236">
        <v>12.788467056740396</v>
      </c>
      <c r="V68" s="315"/>
      <c r="W68" s="236">
        <v>0.20560872104864167</v>
      </c>
      <c r="X68" s="236">
        <v>-1.1825688611829758E-2</v>
      </c>
      <c r="Y68" s="236">
        <v>3.0406262090575217E-2</v>
      </c>
      <c r="Z68" s="236">
        <v>-5.3002391698741917E-4</v>
      </c>
      <c r="AC68" s="69"/>
    </row>
    <row r="69" spans="1:29" s="70" customFormat="1" ht="12" customHeight="1">
      <c r="A69" s="42"/>
      <c r="B69" s="42" t="s">
        <v>128</v>
      </c>
      <c r="C69" s="494">
        <v>765.53781486726098</v>
      </c>
      <c r="D69" s="240">
        <v>769.17168494423004</v>
      </c>
      <c r="E69" s="240">
        <v>790.26321663899944</v>
      </c>
      <c r="F69" s="240">
        <v>781.26970637235013</v>
      </c>
      <c r="G69" s="240">
        <v>786.38876163434986</v>
      </c>
      <c r="H69" s="240">
        <v>801.47815613774947</v>
      </c>
      <c r="I69" s="240">
        <v>811.0875646352697</v>
      </c>
      <c r="J69" s="240">
        <v>827.38815192394998</v>
      </c>
      <c r="K69" s="240">
        <v>840.87173652933984</v>
      </c>
      <c r="L69" s="240">
        <v>889.34489636314981</v>
      </c>
      <c r="M69" s="240">
        <v>900.83899157205974</v>
      </c>
      <c r="N69" s="240">
        <v>940.74922894604993</v>
      </c>
      <c r="O69" s="240">
        <v>988.5270368581007</v>
      </c>
      <c r="P69" s="240">
        <v>1012.8794746442601</v>
      </c>
      <c r="Q69" s="240">
        <v>1191.0591182210499</v>
      </c>
      <c r="R69" s="240">
        <v>1228.9296112420561</v>
      </c>
      <c r="S69" s="240">
        <v>1126.2617473494606</v>
      </c>
      <c r="T69" s="240">
        <v>1110.0979599578352</v>
      </c>
      <c r="U69" s="240">
        <v>1118.4205065218682</v>
      </c>
      <c r="V69" s="315"/>
      <c r="W69" s="240">
        <v>29.434098169476293</v>
      </c>
      <c r="X69" s="240">
        <v>-0.35017780465464687</v>
      </c>
      <c r="Y69" s="240">
        <v>4.9428557845215208E-2</v>
      </c>
      <c r="Z69" s="240">
        <v>-2.4476223329606355</v>
      </c>
    </row>
    <row r="70" spans="1:29" ht="12" customHeight="1">
      <c r="B70" s="683" t="s">
        <v>671</v>
      </c>
      <c r="C70" s="94"/>
      <c r="D70" s="94"/>
      <c r="E70" s="94"/>
      <c r="F70" s="94"/>
      <c r="G70" s="94"/>
      <c r="H70" s="94"/>
      <c r="I70" s="94"/>
      <c r="J70" s="94"/>
      <c r="K70" s="94"/>
      <c r="L70" s="94"/>
      <c r="M70" s="94"/>
      <c r="N70" s="94"/>
      <c r="O70" s="94"/>
      <c r="P70" s="94"/>
      <c r="Q70" s="94"/>
      <c r="R70" s="94"/>
      <c r="S70" s="94"/>
      <c r="T70" s="94"/>
      <c r="U70" s="94"/>
      <c r="AC70" s="69"/>
    </row>
    <row r="71" spans="1:29" ht="12" customHeight="1">
      <c r="B71" s="684"/>
      <c r="AC71" s="69"/>
    </row>
    <row r="72" spans="1:29" ht="24.75" customHeight="1">
      <c r="B72" s="684"/>
      <c r="C72" s="95"/>
      <c r="D72" s="95"/>
      <c r="E72" s="95"/>
      <c r="F72" s="95"/>
      <c r="G72" s="95"/>
      <c r="H72" s="95"/>
      <c r="I72" s="95"/>
      <c r="J72" s="95"/>
      <c r="K72" s="95"/>
      <c r="L72" s="95"/>
      <c r="M72" s="95"/>
      <c r="N72" s="95"/>
      <c r="O72" s="95"/>
      <c r="P72" s="95"/>
      <c r="Q72" s="95"/>
      <c r="R72" s="95"/>
      <c r="S72" s="95"/>
      <c r="T72" s="95"/>
      <c r="U72" s="95"/>
    </row>
    <row r="73" spans="1:29" ht="12" customHeight="1">
      <c r="C73" s="94"/>
      <c r="D73" s="94"/>
      <c r="E73" s="94"/>
      <c r="F73" s="94"/>
      <c r="G73" s="94"/>
      <c r="H73" s="94"/>
      <c r="I73" s="94"/>
      <c r="J73" s="94"/>
      <c r="K73" s="94"/>
      <c r="L73" s="94"/>
      <c r="M73" s="94"/>
      <c r="N73" s="94"/>
      <c r="O73" s="94"/>
      <c r="P73" s="94"/>
      <c r="Q73" s="94"/>
      <c r="R73" s="94"/>
      <c r="S73" s="94"/>
      <c r="T73" s="94"/>
      <c r="U73" s="94"/>
    </row>
    <row r="74" spans="1:29">
      <c r="C74" s="94"/>
      <c r="D74" s="94"/>
      <c r="E74" s="94"/>
      <c r="F74" s="94"/>
      <c r="G74" s="94"/>
      <c r="H74" s="94"/>
      <c r="I74" s="94"/>
      <c r="J74" s="94"/>
      <c r="K74" s="94"/>
      <c r="L74" s="94"/>
      <c r="M74" s="94"/>
      <c r="N74" s="94"/>
      <c r="O74" s="94"/>
      <c r="P74" s="94"/>
      <c r="Q74" s="94"/>
      <c r="R74" s="94"/>
      <c r="S74" s="94"/>
      <c r="T74" s="94"/>
      <c r="U74" s="94"/>
    </row>
    <row r="75" spans="1:29">
      <c r="M75" s="94"/>
      <c r="N75" s="94"/>
      <c r="O75" s="94"/>
      <c r="P75" s="94"/>
      <c r="Q75" s="94"/>
      <c r="R75" s="94"/>
      <c r="S75" s="94"/>
      <c r="T75" s="94"/>
      <c r="U75" s="94"/>
    </row>
    <row r="77" spans="1:29">
      <c r="L77" s="94"/>
    </row>
    <row r="84" spans="1:50" ht="12" customHeight="1">
      <c r="A84" s="303"/>
      <c r="B84" s="304"/>
      <c r="C84" s="305"/>
      <c r="D84" s="305"/>
      <c r="E84" s="305"/>
      <c r="F84" s="305"/>
      <c r="G84" s="305"/>
      <c r="H84" s="305"/>
      <c r="I84" s="305"/>
      <c r="J84" s="305"/>
      <c r="K84" s="305"/>
      <c r="L84" s="306"/>
      <c r="M84" s="306"/>
      <c r="N84" s="306"/>
      <c r="O84" s="306"/>
      <c r="P84" s="306"/>
      <c r="Q84" s="306"/>
      <c r="R84" s="306"/>
      <c r="S84" s="306"/>
      <c r="T84" s="306"/>
      <c r="U84" s="306"/>
      <c r="V84" s="249"/>
      <c r="W84" s="306"/>
      <c r="X84" s="306"/>
      <c r="Y84" s="306"/>
      <c r="Z84" s="306"/>
      <c r="AA84" s="249"/>
      <c r="AB84" s="307"/>
      <c r="AC84" s="250"/>
      <c r="AD84" s="306"/>
      <c r="AE84" s="306"/>
      <c r="AF84" s="306"/>
      <c r="AG84" s="306"/>
      <c r="AH84" s="94"/>
      <c r="AI84" s="258"/>
      <c r="AJ84" s="259"/>
      <c r="AK84" s="98"/>
      <c r="AL84" s="94"/>
      <c r="AM84" s="94"/>
      <c r="AN84" s="208"/>
      <c r="AO84" s="208"/>
      <c r="AP84" s="208"/>
      <c r="AQ84" s="208"/>
      <c r="AR84" s="208"/>
      <c r="AT84" s="208"/>
      <c r="AU84" s="208"/>
      <c r="AV84" s="208"/>
      <c r="AW84" s="208"/>
      <c r="AX84" s="208"/>
    </row>
  </sheetData>
  <mergeCells count="2">
    <mergeCell ref="AJ10:AM10"/>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1" max="1048575" man="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zoomScaleNormal="100" workbookViewId="0">
      <pane xSplit="1" ySplit="5" topLeftCell="B6" activePane="bottomRight" state="frozen"/>
      <selection activeCell="T44" sqref="T44"/>
      <selection pane="topRight" activeCell="T44" sqref="T44"/>
      <selection pane="bottomLeft" activeCell="T44" sqref="T44"/>
      <selection pane="bottomRight" activeCell="A4" sqref="A4"/>
    </sheetView>
  </sheetViews>
  <sheetFormatPr defaultColWidth="9.1796875" defaultRowHeight="10" outlineLevelCol="1"/>
  <cols>
    <col min="1" max="1" width="50" style="61" customWidth="1"/>
    <col min="2" max="7" width="7.81640625" style="61" hidden="1" customWidth="1" outlineLevel="1"/>
    <col min="8" max="8" width="7.81640625" style="61" customWidth="1" collapsed="1"/>
    <col min="9" max="10" width="7.81640625" style="61" customWidth="1"/>
    <col min="11" max="11" width="8.54296875" style="61" customWidth="1"/>
    <col min="12" max="12" width="9" style="61" customWidth="1"/>
    <col min="13" max="13" width="9.1796875" style="61"/>
    <col min="14" max="14" width="9.1796875" style="61" customWidth="1"/>
    <col min="15" max="16384" width="9.1796875" style="61"/>
  </cols>
  <sheetData>
    <row r="1" spans="1:18" ht="12" customHeight="1">
      <c r="A1" s="64" t="s">
        <v>400</v>
      </c>
      <c r="B1" s="64"/>
      <c r="C1" s="64"/>
      <c r="D1" s="64"/>
      <c r="E1" s="63"/>
      <c r="F1" s="63"/>
      <c r="G1" s="63"/>
      <c r="H1" s="63"/>
      <c r="I1" s="63"/>
      <c r="J1" s="63"/>
      <c r="K1" s="63"/>
      <c r="L1" s="63"/>
      <c r="M1" s="63"/>
    </row>
    <row r="2" spans="1:18" ht="15.5">
      <c r="A2" s="124" t="s">
        <v>384</v>
      </c>
      <c r="B2" s="124"/>
      <c r="C2" s="124"/>
      <c r="D2" s="124"/>
      <c r="E2" s="63"/>
      <c r="F2" s="63"/>
      <c r="G2" s="63"/>
      <c r="H2" s="63"/>
      <c r="I2" s="63"/>
      <c r="J2" s="63"/>
      <c r="K2" s="63"/>
      <c r="L2" s="63"/>
      <c r="M2" s="63"/>
    </row>
    <row r="3" spans="1:18" ht="12" customHeight="1">
      <c r="A3" s="63" t="s">
        <v>215</v>
      </c>
      <c r="B3" s="63"/>
      <c r="C3" s="63"/>
      <c r="D3" s="63"/>
      <c r="E3" s="63"/>
      <c r="F3" s="63"/>
      <c r="G3" s="63"/>
      <c r="H3" s="63"/>
      <c r="I3" s="63"/>
      <c r="J3" s="63"/>
      <c r="K3" s="63"/>
      <c r="L3" s="63"/>
      <c r="M3" s="63"/>
    </row>
    <row r="4" spans="1:18" s="62" customFormat="1" ht="12" customHeight="1">
      <c r="A4" s="224"/>
      <c r="B4" s="225" t="s">
        <v>1</v>
      </c>
      <c r="C4" s="225" t="s">
        <v>1</v>
      </c>
      <c r="D4" s="225" t="s">
        <v>1</v>
      </c>
      <c r="E4" s="225" t="s">
        <v>1</v>
      </c>
      <c r="F4" s="225" t="s">
        <v>1</v>
      </c>
      <c r="G4" s="225" t="s">
        <v>1</v>
      </c>
      <c r="H4" s="225" t="s">
        <v>1</v>
      </c>
      <c r="I4" s="225" t="s">
        <v>1</v>
      </c>
      <c r="J4" s="225" t="s">
        <v>1</v>
      </c>
      <c r="K4" s="225" t="s">
        <v>172</v>
      </c>
      <c r="L4" s="225" t="s">
        <v>332</v>
      </c>
      <c r="M4" s="225" t="s">
        <v>172</v>
      </c>
    </row>
    <row r="5" spans="1:18" s="62" customFormat="1" ht="12" customHeight="1" thickBot="1">
      <c r="A5" s="226" t="s">
        <v>469</v>
      </c>
      <c r="B5" s="227">
        <v>2012</v>
      </c>
      <c r="C5" s="227">
        <v>2013</v>
      </c>
      <c r="D5" s="227">
        <v>2014</v>
      </c>
      <c r="E5" s="227">
        <v>2015</v>
      </c>
      <c r="F5" s="227">
        <v>2016</v>
      </c>
      <c r="G5" s="227">
        <v>2017</v>
      </c>
      <c r="H5" s="227">
        <v>2018</v>
      </c>
      <c r="I5" s="227">
        <v>2019</v>
      </c>
      <c r="J5" s="227">
        <v>2020</v>
      </c>
      <c r="K5" s="227">
        <v>2021</v>
      </c>
      <c r="L5" s="228" t="s">
        <v>331</v>
      </c>
      <c r="M5" s="227">
        <v>2022</v>
      </c>
    </row>
    <row r="6" spans="1:18" ht="12" customHeight="1">
      <c r="A6" s="125"/>
      <c r="B6" s="125"/>
      <c r="C6" s="125"/>
      <c r="D6" s="125"/>
      <c r="E6" s="47"/>
      <c r="F6" s="47"/>
      <c r="G6" s="47"/>
      <c r="H6" s="47"/>
      <c r="I6" s="47"/>
      <c r="J6" s="47"/>
      <c r="K6" s="47"/>
      <c r="L6" s="47"/>
      <c r="M6" s="47"/>
    </row>
    <row r="7" spans="1:18" ht="12" customHeight="1">
      <c r="A7" s="126" t="s">
        <v>216</v>
      </c>
      <c r="B7" s="127">
        <v>27571.388055470015</v>
      </c>
      <c r="C7" s="127">
        <v>20465.160514179999</v>
      </c>
      <c r="D7" s="127">
        <v>18498.849710689963</v>
      </c>
      <c r="E7" s="127">
        <v>10309.698869739981</v>
      </c>
      <c r="F7" s="127">
        <v>10721.308648219994</v>
      </c>
      <c r="G7" s="127">
        <v>44374.153647850013</v>
      </c>
      <c r="H7" s="127">
        <v>47708.350652189976</v>
      </c>
      <c r="I7" s="127">
        <v>33056.232580599986</v>
      </c>
      <c r="J7" s="127">
        <v>24933.35299269998</v>
      </c>
      <c r="K7" s="127">
        <v>169861.07926064916</v>
      </c>
      <c r="L7" s="127">
        <v>0</v>
      </c>
      <c r="M7" s="127">
        <v>88835.157870030758</v>
      </c>
    </row>
    <row r="8" spans="1:18" ht="12" customHeight="1">
      <c r="A8" s="125"/>
      <c r="B8" s="125"/>
      <c r="C8" s="125"/>
      <c r="D8" s="125"/>
      <c r="E8" s="128"/>
      <c r="F8" s="128"/>
      <c r="G8" s="128"/>
      <c r="H8" s="128"/>
      <c r="I8" s="128"/>
      <c r="J8" s="128"/>
      <c r="K8" s="128"/>
      <c r="L8" s="128"/>
      <c r="M8" s="128"/>
    </row>
    <row r="9" spans="1:18" ht="12" customHeight="1">
      <c r="A9" s="129" t="s">
        <v>788</v>
      </c>
      <c r="B9" s="128">
        <v>794787.85100000002</v>
      </c>
      <c r="C9" s="128">
        <v>812302.98300000001</v>
      </c>
      <c r="D9" s="128">
        <v>834673.83499999996</v>
      </c>
      <c r="E9" s="128">
        <v>853331.04599999997</v>
      </c>
      <c r="F9" s="128">
        <v>915480.75100000005</v>
      </c>
      <c r="G9" s="128">
        <v>954701.49100000004</v>
      </c>
      <c r="H9" s="128">
        <v>989159.79399999999</v>
      </c>
      <c r="I9" s="128">
        <v>1005056.6850000001</v>
      </c>
      <c r="J9" s="128">
        <v>1032730.6040000001</v>
      </c>
      <c r="K9" s="128">
        <v>1165657.32</v>
      </c>
      <c r="L9" s="128">
        <v>0</v>
      </c>
      <c r="M9" s="128">
        <v>1134967.933</v>
      </c>
      <c r="O9" s="358"/>
      <c r="P9" s="358"/>
      <c r="Q9" s="358"/>
      <c r="R9" s="358"/>
    </row>
    <row r="10" spans="1:18" ht="12" customHeight="1">
      <c r="A10" s="129" t="s">
        <v>217</v>
      </c>
      <c r="B10" s="128">
        <v>4847.5469999999996</v>
      </c>
      <c r="C10" s="128">
        <v>10896.684999999999</v>
      </c>
      <c r="D10" s="128">
        <v>10479.507</v>
      </c>
      <c r="E10" s="128">
        <v>26764.589</v>
      </c>
      <c r="F10" s="128">
        <v>33074.110999999997</v>
      </c>
      <c r="G10" s="128">
        <v>15860.076999999999</v>
      </c>
      <c r="H10" s="128">
        <v>15610.575999999999</v>
      </c>
      <c r="I10" s="128">
        <v>6099.0069999999996</v>
      </c>
      <c r="J10" s="128">
        <v>304436.82500000001</v>
      </c>
      <c r="K10" s="128">
        <v>124688.6</v>
      </c>
      <c r="L10" s="128">
        <v>49483.9</v>
      </c>
      <c r="M10" s="128">
        <v>0</v>
      </c>
    </row>
    <row r="11" spans="1:18" ht="12" customHeight="1">
      <c r="A11" s="129" t="s">
        <v>218</v>
      </c>
      <c r="B11" s="128">
        <v>350.82451300000002</v>
      </c>
      <c r="C11" s="128">
        <v>0</v>
      </c>
      <c r="D11" s="128">
        <v>272.63955446</v>
      </c>
      <c r="E11" s="128">
        <v>2.1174543699999999</v>
      </c>
      <c r="F11" s="128">
        <v>146.02324873000001</v>
      </c>
      <c r="G11" s="128">
        <v>18.110766859999998</v>
      </c>
      <c r="H11" s="128">
        <v>30.79052196</v>
      </c>
      <c r="I11" s="128">
        <v>0</v>
      </c>
      <c r="J11" s="128">
        <v>0</v>
      </c>
      <c r="K11" s="128">
        <v>190</v>
      </c>
      <c r="L11" s="128">
        <v>0</v>
      </c>
      <c r="M11" s="128">
        <v>0</v>
      </c>
    </row>
    <row r="12" spans="1:18" ht="12" customHeight="1">
      <c r="A12" s="129" t="s">
        <v>219</v>
      </c>
      <c r="B12" s="128">
        <v>-23385.964777040001</v>
      </c>
      <c r="C12" s="128">
        <v>-14540.593048470002</v>
      </c>
      <c r="D12" s="128">
        <v>-16068.031826009999</v>
      </c>
      <c r="E12" s="128">
        <v>-12277.158281089991</v>
      </c>
      <c r="F12" s="128">
        <v>-15951.952321689989</v>
      </c>
      <c r="G12" s="128">
        <v>-37064.469196419996</v>
      </c>
      <c r="H12" s="128">
        <v>-44528.913501319963</v>
      </c>
      <c r="I12" s="128">
        <v>-28572.923786020012</v>
      </c>
      <c r="J12" s="128">
        <v>-20772.214859280008</v>
      </c>
      <c r="K12" s="128">
        <v>-137218.16493212001</v>
      </c>
      <c r="L12" s="128">
        <v>-16.266999999999999</v>
      </c>
      <c r="M12" s="128">
        <v>0</v>
      </c>
    </row>
    <row r="13" spans="1:18" ht="12" customHeight="1">
      <c r="A13" s="129" t="s">
        <v>737</v>
      </c>
      <c r="B13" s="128">
        <v>783706.4852771702</v>
      </c>
      <c r="C13" s="128">
        <v>810613.92185972899</v>
      </c>
      <c r="D13" s="128">
        <v>837546.24071239971</v>
      </c>
      <c r="E13" s="128">
        <v>867408.98439480038</v>
      </c>
      <c r="F13" s="128">
        <v>899096.08695336862</v>
      </c>
      <c r="G13" s="128">
        <v>930180.51167259947</v>
      </c>
      <c r="H13" s="128">
        <v>974924.3628568491</v>
      </c>
      <c r="I13" s="128">
        <v>990705.64880187891</v>
      </c>
      <c r="J13" s="128">
        <v>1171467.4878727708</v>
      </c>
      <c r="K13" s="128">
        <v>1234343.6764584982</v>
      </c>
      <c r="L13" s="128">
        <v>25934.16299823999</v>
      </c>
      <c r="M13" s="128">
        <v>1116174.5325824902</v>
      </c>
    </row>
    <row r="14" spans="1:18" ht="12" customHeight="1">
      <c r="A14" s="129"/>
      <c r="B14" s="129"/>
      <c r="C14" s="129"/>
      <c r="D14" s="129"/>
      <c r="E14" s="128"/>
      <c r="F14" s="128"/>
      <c r="G14" s="128"/>
      <c r="H14" s="128"/>
      <c r="I14" s="128"/>
      <c r="J14" s="128"/>
      <c r="K14" s="128"/>
      <c r="L14" s="128"/>
      <c r="M14" s="128"/>
    </row>
    <row r="15" spans="1:18" ht="12" customHeight="1">
      <c r="A15" s="126" t="s">
        <v>220</v>
      </c>
      <c r="B15" s="127">
        <v>20465.160514259765</v>
      </c>
      <c r="C15" s="127">
        <v>18510.313605981079</v>
      </c>
      <c r="D15" s="127">
        <v>10310.558726740235</v>
      </c>
      <c r="E15" s="127">
        <v>10721.308648219605</v>
      </c>
      <c r="F15" s="127">
        <v>44374.154621891357</v>
      </c>
      <c r="G15" s="127">
        <v>47708.851545690428</v>
      </c>
      <c r="H15" s="127">
        <v>33056.234815980832</v>
      </c>
      <c r="I15" s="127">
        <v>24933.351992701049</v>
      </c>
      <c r="J15" s="127">
        <v>169861.07926064916</v>
      </c>
      <c r="K15" s="127">
        <v>88835.157870030758</v>
      </c>
      <c r="L15" s="127">
        <v>23533.470001760008</v>
      </c>
      <c r="M15" s="127">
        <v>107628.55828754052</v>
      </c>
    </row>
    <row r="16" spans="1:18" ht="12" customHeight="1">
      <c r="A16" s="126"/>
      <c r="B16" s="126"/>
      <c r="C16" s="126"/>
      <c r="D16" s="126"/>
      <c r="E16" s="128"/>
      <c r="F16" s="128"/>
      <c r="G16" s="128"/>
      <c r="H16" s="127"/>
      <c r="I16" s="127"/>
      <c r="J16" s="127"/>
      <c r="K16" s="128"/>
      <c r="L16" s="128"/>
      <c r="M16" s="128"/>
    </row>
    <row r="17" spans="1:13" ht="12" customHeight="1">
      <c r="A17" s="129" t="s">
        <v>221</v>
      </c>
      <c r="B17" s="128">
        <v>-7106.2275412102508</v>
      </c>
      <c r="C17" s="128">
        <v>-1954.8469081989213</v>
      </c>
      <c r="D17" s="128">
        <v>-8188.2909839497297</v>
      </c>
      <c r="E17" s="128">
        <v>411.6097784796238</v>
      </c>
      <c r="F17" s="128">
        <v>33652.845973671363</v>
      </c>
      <c r="G17" s="128">
        <v>3334.6978978404159</v>
      </c>
      <c r="H17" s="128">
        <v>-14652.115836209145</v>
      </c>
      <c r="I17" s="128">
        <v>-8122.8805878989333</v>
      </c>
      <c r="J17" s="128">
        <v>144927.72626794918</v>
      </c>
      <c r="K17" s="128">
        <v>-81025.921390618401</v>
      </c>
      <c r="L17" s="128">
        <v>23533.470001760008</v>
      </c>
      <c r="M17" s="128">
        <v>18793.400417509765</v>
      </c>
    </row>
    <row r="18" spans="1:13" ht="12" customHeight="1">
      <c r="A18" s="130" t="s">
        <v>222</v>
      </c>
      <c r="B18" s="131">
        <v>16279.737235829751</v>
      </c>
      <c r="C18" s="131">
        <v>12585.74614027108</v>
      </c>
      <c r="D18" s="131">
        <v>7879.7408420602706</v>
      </c>
      <c r="E18" s="131">
        <v>12688.768059569615</v>
      </c>
      <c r="F18" s="131">
        <v>49604.798295361354</v>
      </c>
      <c r="G18" s="131">
        <v>40399.167094260411</v>
      </c>
      <c r="H18" s="131">
        <v>29876.797665110818</v>
      </c>
      <c r="I18" s="131">
        <v>20450.043198121079</v>
      </c>
      <c r="J18" s="131">
        <v>165699.94112722919</v>
      </c>
      <c r="K18" s="131">
        <v>56192.243541501601</v>
      </c>
      <c r="L18" s="131">
        <v>23549.737001760011</v>
      </c>
      <c r="M18" s="131">
        <v>18793.400417509765</v>
      </c>
    </row>
    <row r="19" spans="1:13" ht="12" customHeight="1">
      <c r="A19" s="162" t="s">
        <v>494</v>
      </c>
      <c r="B19" s="162"/>
      <c r="C19" s="162"/>
      <c r="D19" s="162"/>
    </row>
    <row r="20" spans="1:13" ht="12" customHeight="1"/>
    <row r="21" spans="1:13" ht="12" customHeight="1"/>
    <row r="22" spans="1:13" ht="11.25" customHeight="1">
      <c r="A22" s="151"/>
      <c r="B22" s="151"/>
      <c r="C22" s="151"/>
      <c r="D22" s="151"/>
    </row>
    <row r="40" spans="2:12">
      <c r="B40" s="311"/>
      <c r="C40" s="311"/>
      <c r="D40" s="311"/>
      <c r="E40" s="311"/>
      <c r="F40" s="311"/>
      <c r="G40" s="311"/>
      <c r="H40" s="311"/>
      <c r="I40" s="311"/>
      <c r="J40" s="311"/>
      <c r="K40" s="311"/>
      <c r="L40" s="311"/>
    </row>
    <row r="41" spans="2:12">
      <c r="B41" s="311"/>
      <c r="C41" s="311"/>
      <c r="D41" s="311"/>
      <c r="E41" s="311"/>
      <c r="F41" s="311"/>
      <c r="G41" s="311"/>
      <c r="H41" s="311"/>
      <c r="I41" s="311"/>
      <c r="J41" s="311"/>
      <c r="K41" s="311"/>
      <c r="L41" s="311"/>
    </row>
    <row r="42" spans="2:12">
      <c r="B42" s="311"/>
      <c r="C42" s="311"/>
      <c r="D42" s="311"/>
      <c r="E42" s="311"/>
      <c r="F42" s="311"/>
      <c r="G42" s="311"/>
      <c r="H42" s="311"/>
      <c r="I42" s="311"/>
      <c r="J42" s="311"/>
      <c r="K42" s="311"/>
      <c r="L42" s="311"/>
    </row>
    <row r="43" spans="2:12">
      <c r="B43" s="311"/>
      <c r="C43" s="311"/>
      <c r="D43" s="311"/>
      <c r="E43" s="311"/>
      <c r="F43" s="311"/>
      <c r="G43" s="311"/>
      <c r="H43" s="311"/>
      <c r="I43" s="311"/>
      <c r="J43" s="311"/>
      <c r="K43" s="311"/>
      <c r="L43" s="311"/>
    </row>
    <row r="44" spans="2:12">
      <c r="B44" s="311"/>
      <c r="C44" s="311"/>
      <c r="D44" s="311"/>
      <c r="E44" s="311"/>
      <c r="F44" s="311"/>
      <c r="G44" s="311"/>
      <c r="H44" s="311"/>
      <c r="I44" s="311"/>
      <c r="J44" s="311"/>
      <c r="K44" s="311"/>
      <c r="L44" s="311"/>
    </row>
    <row r="45" spans="2:12">
      <c r="B45" s="311"/>
      <c r="C45" s="311"/>
      <c r="D45" s="311"/>
      <c r="E45" s="311"/>
      <c r="F45" s="311"/>
      <c r="G45" s="311"/>
      <c r="H45" s="311"/>
      <c r="I45" s="311"/>
      <c r="J45" s="311"/>
      <c r="K45" s="311"/>
      <c r="L45" s="311"/>
    </row>
    <row r="46" spans="2:12">
      <c r="B46" s="311"/>
      <c r="C46" s="311"/>
      <c r="D46" s="311"/>
      <c r="E46" s="311"/>
      <c r="F46" s="311"/>
      <c r="G46" s="311"/>
      <c r="H46" s="311"/>
      <c r="I46" s="311"/>
      <c r="J46" s="311"/>
      <c r="K46" s="311"/>
      <c r="L46" s="311"/>
    </row>
    <row r="47" spans="2:12" ht="11.25" customHeight="1">
      <c r="B47" s="311"/>
      <c r="C47" s="311"/>
      <c r="D47" s="311"/>
      <c r="E47" s="311"/>
      <c r="F47" s="311"/>
      <c r="G47" s="311"/>
      <c r="H47" s="311"/>
      <c r="I47" s="311"/>
      <c r="J47" s="311"/>
      <c r="K47" s="311"/>
      <c r="L47" s="311"/>
    </row>
    <row r="48" spans="2:12" ht="11.25" customHeight="1">
      <c r="B48" s="311"/>
      <c r="C48" s="311"/>
      <c r="D48" s="311"/>
      <c r="E48" s="311"/>
      <c r="F48" s="311"/>
      <c r="G48" s="311"/>
      <c r="H48" s="311"/>
      <c r="I48" s="311"/>
      <c r="J48" s="311"/>
      <c r="K48" s="311"/>
      <c r="L48" s="311"/>
    </row>
    <row r="49" spans="2:12" ht="11.25" customHeight="1">
      <c r="B49" s="311"/>
      <c r="C49" s="311"/>
      <c r="D49" s="311"/>
      <c r="E49" s="311"/>
      <c r="F49" s="311"/>
      <c r="G49" s="311"/>
      <c r="H49" s="311"/>
      <c r="I49" s="311"/>
      <c r="J49" s="311"/>
      <c r="K49" s="311"/>
      <c r="L49" s="311"/>
    </row>
    <row r="50" spans="2:12" ht="11.25" customHeight="1">
      <c r="B50" s="311"/>
      <c r="C50" s="311"/>
      <c r="D50" s="311"/>
      <c r="E50" s="311"/>
      <c r="F50" s="311"/>
      <c r="G50" s="311"/>
      <c r="H50" s="311"/>
      <c r="I50" s="311"/>
      <c r="J50" s="311"/>
      <c r="K50" s="311"/>
      <c r="L50" s="311"/>
    </row>
    <row r="51" spans="2:12" ht="11.25" customHeight="1">
      <c r="B51" s="311"/>
      <c r="C51" s="311"/>
      <c r="D51" s="311"/>
      <c r="E51" s="311"/>
      <c r="F51" s="311"/>
      <c r="G51" s="311"/>
      <c r="H51" s="311"/>
      <c r="I51" s="311"/>
      <c r="J51" s="311"/>
      <c r="K51" s="311"/>
      <c r="L51" s="311"/>
    </row>
    <row r="52" spans="2:12" ht="11.25" customHeight="1">
      <c r="B52" s="311"/>
      <c r="C52" s="311"/>
      <c r="D52" s="311"/>
      <c r="E52" s="311"/>
      <c r="F52" s="311"/>
      <c r="G52" s="311"/>
      <c r="H52" s="311"/>
      <c r="I52" s="311"/>
      <c r="J52" s="311"/>
      <c r="K52" s="311"/>
      <c r="L52" s="311"/>
    </row>
    <row r="53" spans="2:12" ht="11.25" customHeight="1"/>
    <row r="54" spans="2:12" ht="11.25" customHeight="1"/>
    <row r="55" spans="2:12" ht="11.25" customHeight="1"/>
    <row r="56" spans="2:12" ht="11.25" customHeight="1"/>
    <row r="57" spans="2:12" ht="11.25" customHeight="1"/>
    <row r="58" spans="2:12" ht="11.25" customHeight="1"/>
    <row r="59" spans="2:12" ht="11.25" customHeight="1"/>
    <row r="60" spans="2:12" ht="11.25" customHeight="1"/>
    <row r="61" spans="2:12" ht="11.25" customHeight="1"/>
    <row r="62" spans="2:12"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pane xSplit="2" ySplit="5" topLeftCell="C6" activePane="bottomRight" state="frozen"/>
      <selection pane="topRight" activeCell="E1" sqref="E1"/>
      <selection pane="bottomLeft" activeCell="A5" sqref="A5"/>
      <selection pane="bottomRight" activeCell="A4" sqref="A4"/>
    </sheetView>
  </sheetViews>
  <sheetFormatPr defaultColWidth="8.7265625" defaultRowHeight="10"/>
  <cols>
    <col min="1" max="1" width="7.6328125" style="411" customWidth="1"/>
    <col min="2" max="2" width="46.08984375" style="411" customWidth="1"/>
    <col min="3" max="8" width="8.26953125" style="411" customWidth="1"/>
    <col min="9" max="9" width="4.1796875" style="411" customWidth="1"/>
    <col min="10" max="13" width="8.7265625" style="411"/>
    <col min="14" max="14" width="4.1796875" style="411" customWidth="1"/>
    <col min="15" max="18" width="9.54296875" style="411" customWidth="1"/>
    <col min="19" max="16384" width="8.7265625" style="411"/>
  </cols>
  <sheetData>
    <row r="1" spans="1:18">
      <c r="A1" s="64" t="s">
        <v>400</v>
      </c>
      <c r="B1" s="389"/>
      <c r="C1" s="389"/>
      <c r="D1" s="389"/>
      <c r="E1" s="389"/>
      <c r="F1" s="389"/>
      <c r="G1" s="389"/>
      <c r="H1" s="389"/>
      <c r="I1" s="390"/>
      <c r="J1" s="389"/>
      <c r="K1" s="389"/>
      <c r="L1" s="389"/>
      <c r="M1" s="389"/>
      <c r="N1" s="390"/>
      <c r="O1" s="389"/>
      <c r="P1" s="389"/>
      <c r="Q1" s="389"/>
      <c r="R1" s="389"/>
    </row>
    <row r="2" spans="1:18" s="412" customFormat="1" ht="15.5">
      <c r="A2" s="415" t="s">
        <v>317</v>
      </c>
      <c r="B2" s="415"/>
      <c r="C2" s="417"/>
      <c r="D2" s="417"/>
      <c r="E2" s="417"/>
      <c r="F2" s="417"/>
      <c r="G2" s="417"/>
      <c r="H2" s="417"/>
      <c r="J2" s="417"/>
      <c r="K2" s="417"/>
      <c r="L2" s="417"/>
      <c r="M2" s="417"/>
      <c r="O2" s="417"/>
      <c r="P2" s="417"/>
      <c r="Q2" s="417"/>
      <c r="R2" s="417"/>
    </row>
    <row r="3" spans="1:18" s="412" customFormat="1" ht="11.25" customHeight="1">
      <c r="A3" s="417"/>
      <c r="B3" s="417"/>
      <c r="C3" s="417"/>
      <c r="D3" s="417"/>
      <c r="E3" s="417"/>
      <c r="F3" s="417"/>
      <c r="G3" s="417"/>
      <c r="H3" s="417"/>
      <c r="J3" s="417"/>
      <c r="K3" s="417"/>
      <c r="L3" s="417"/>
      <c r="M3" s="422"/>
      <c r="O3" s="417"/>
      <c r="P3" s="417"/>
      <c r="Q3" s="417"/>
      <c r="R3" s="417"/>
    </row>
    <row r="4" spans="1:18" s="412" customFormat="1" ht="11.25" customHeight="1">
      <c r="A4" s="423"/>
      <c r="B4" s="423"/>
      <c r="C4" s="424" t="s">
        <v>719</v>
      </c>
      <c r="D4" s="424" t="s">
        <v>719</v>
      </c>
      <c r="E4" s="424" t="s">
        <v>172</v>
      </c>
      <c r="F4" s="424" t="s">
        <v>172</v>
      </c>
      <c r="G4" s="424" t="s">
        <v>172</v>
      </c>
      <c r="H4" s="424" t="s">
        <v>172</v>
      </c>
      <c r="J4" s="685" t="s">
        <v>180</v>
      </c>
      <c r="K4" s="685"/>
      <c r="L4" s="685"/>
      <c r="M4" s="685"/>
      <c r="O4" s="685" t="s">
        <v>810</v>
      </c>
      <c r="P4" s="685"/>
      <c r="Q4" s="685"/>
      <c r="R4" s="685"/>
    </row>
    <row r="5" spans="1:18" s="412" customFormat="1" ht="11" thickBot="1">
      <c r="A5" s="425"/>
      <c r="B5" s="425"/>
      <c r="C5" s="426">
        <v>2019</v>
      </c>
      <c r="D5" s="426">
        <v>2020</v>
      </c>
      <c r="E5" s="426">
        <v>2021</v>
      </c>
      <c r="F5" s="426">
        <v>2022</v>
      </c>
      <c r="G5" s="426">
        <v>2023</v>
      </c>
      <c r="H5" s="426">
        <v>2024</v>
      </c>
      <c r="J5" s="426">
        <v>2021</v>
      </c>
      <c r="K5" s="426">
        <v>2022</v>
      </c>
      <c r="L5" s="426">
        <v>2023</v>
      </c>
      <c r="M5" s="426">
        <v>2024</v>
      </c>
      <c r="O5" s="426">
        <v>2021</v>
      </c>
      <c r="P5" s="426">
        <v>2022</v>
      </c>
      <c r="Q5" s="426">
        <v>2023</v>
      </c>
      <c r="R5" s="426">
        <v>2024</v>
      </c>
    </row>
    <row r="6" spans="1:18" s="412" customFormat="1" ht="11.25" customHeight="1" thickTop="1">
      <c r="A6" s="427"/>
      <c r="B6" s="427"/>
      <c r="C6" s="417"/>
      <c r="D6" s="417"/>
      <c r="E6" s="417"/>
      <c r="F6" s="417"/>
      <c r="G6" s="417"/>
      <c r="H6" s="417"/>
      <c r="J6" s="417"/>
      <c r="K6" s="417"/>
      <c r="L6" s="417"/>
      <c r="M6" s="417"/>
      <c r="O6" s="417"/>
      <c r="P6" s="417"/>
      <c r="Q6" s="417"/>
      <c r="R6" s="417"/>
    </row>
    <row r="7" spans="1:18" s="412" customFormat="1" ht="11.25" customHeight="1">
      <c r="A7" s="427" t="s">
        <v>318</v>
      </c>
      <c r="B7" s="417"/>
      <c r="C7" s="475"/>
      <c r="D7" s="475"/>
      <c r="E7" s="475"/>
      <c r="F7" s="475"/>
      <c r="G7" s="475"/>
      <c r="H7" s="475"/>
      <c r="J7" s="475"/>
      <c r="K7" s="475"/>
      <c r="L7" s="475"/>
      <c r="M7" s="475"/>
      <c r="O7" s="475"/>
      <c r="P7" s="475"/>
      <c r="Q7" s="475"/>
      <c r="R7" s="475"/>
    </row>
    <row r="8" spans="1:18" s="412" customFormat="1" ht="11.25" customHeight="1">
      <c r="A8" s="476">
        <v>8</v>
      </c>
      <c r="B8" s="416" t="s">
        <v>319</v>
      </c>
      <c r="C8" s="477">
        <v>45255.458333333336</v>
      </c>
      <c r="D8" s="477">
        <v>35629.166666666664</v>
      </c>
      <c r="E8" s="477">
        <v>24061.568350406214</v>
      </c>
      <c r="F8" s="477">
        <v>17573.280423280423</v>
      </c>
      <c r="G8" s="477">
        <v>15321.818181818182</v>
      </c>
      <c r="H8" s="477">
        <v>14915.094339622641</v>
      </c>
      <c r="J8" s="477">
        <v>274.35783021535826</v>
      </c>
      <c r="K8" s="477">
        <v>-668.85155641500751</v>
      </c>
      <c r="L8" s="477">
        <v>-564.34896515588116</v>
      </c>
      <c r="M8" s="477">
        <v>-145.64185669637664</v>
      </c>
      <c r="O8" s="477">
        <v>-738.43164959378555</v>
      </c>
      <c r="P8" s="477">
        <v>-4026.7195767195772</v>
      </c>
      <c r="Q8" s="477">
        <v>-5478.181818181818</v>
      </c>
      <c r="R8" s="477">
        <v>-5084.9056603773588</v>
      </c>
    </row>
    <row r="9" spans="1:18" s="412" customFormat="1" ht="11.25" customHeight="1">
      <c r="A9" s="476">
        <v>9</v>
      </c>
      <c r="B9" s="416" t="s">
        <v>581</v>
      </c>
      <c r="C9" s="477">
        <v>14295.166666666666</v>
      </c>
      <c r="D9" s="477">
        <v>13939.833333333334</v>
      </c>
      <c r="E9" s="477">
        <v>13828.064544832147</v>
      </c>
      <c r="F9" s="477">
        <v>13605.952840123677</v>
      </c>
      <c r="G9" s="477">
        <v>13409.305746468423</v>
      </c>
      <c r="H9" s="477">
        <v>13265.851864012302</v>
      </c>
      <c r="J9" s="477">
        <v>46.866445715757436</v>
      </c>
      <c r="K9" s="477">
        <v>33.939381224767203</v>
      </c>
      <c r="L9" s="477">
        <v>8.6155665625265101</v>
      </c>
      <c r="M9" s="477">
        <v>-5.6321357552806148</v>
      </c>
      <c r="O9" s="477">
        <v>228.06454483214657</v>
      </c>
      <c r="P9" s="477">
        <v>5.9528401236766513</v>
      </c>
      <c r="Q9" s="477">
        <v>9.3057464684225124</v>
      </c>
      <c r="R9" s="477">
        <v>165.85186401230203</v>
      </c>
    </row>
    <row r="10" spans="1:18" s="412" customFormat="1" ht="11.25" customHeight="1">
      <c r="A10" s="476">
        <v>9</v>
      </c>
      <c r="B10" s="416" t="s">
        <v>627</v>
      </c>
      <c r="C10" s="477">
        <v>128.59595650537875</v>
      </c>
      <c r="D10" s="477">
        <v>129.25570957512065</v>
      </c>
      <c r="E10" s="477">
        <v>130.34848663255562</v>
      </c>
      <c r="F10" s="477">
        <v>130.63075395535998</v>
      </c>
      <c r="G10" s="477">
        <v>130.77328390347279</v>
      </c>
      <c r="H10" s="477">
        <v>130.82159996703442</v>
      </c>
      <c r="J10" s="477">
        <v>8.7389524416408904E-2</v>
      </c>
      <c r="K10" s="477">
        <v>0.14219320547945813</v>
      </c>
      <c r="L10" s="477">
        <v>0.16246367123287087</v>
      </c>
      <c r="M10" s="477">
        <v>0.18405972602741372</v>
      </c>
      <c r="O10" s="477">
        <v>0.34848663255561974</v>
      </c>
      <c r="P10" s="477">
        <v>-0.36924604464002186</v>
      </c>
      <c r="Q10" s="477">
        <v>-1.2267160965272126</v>
      </c>
      <c r="R10" s="477">
        <v>-1.1784000329655839</v>
      </c>
    </row>
    <row r="11" spans="1:18" s="412" customFormat="1" ht="11.25" customHeight="1">
      <c r="A11" s="476">
        <v>10</v>
      </c>
      <c r="B11" s="416" t="s">
        <v>691</v>
      </c>
      <c r="C11" s="477">
        <v>277102</v>
      </c>
      <c r="D11" s="477">
        <v>273842</v>
      </c>
      <c r="E11" s="477">
        <v>258626.38595386237</v>
      </c>
      <c r="F11" s="477">
        <v>245666.8185846775</v>
      </c>
      <c r="G11" s="477">
        <v>240631.68577946094</v>
      </c>
      <c r="H11" s="477">
        <v>236604.43027805269</v>
      </c>
      <c r="J11" s="477">
        <v>627.31808033454581</v>
      </c>
      <c r="K11" s="477">
        <v>-210.20798410396674</v>
      </c>
      <c r="L11" s="477">
        <v>-354.3067916839791</v>
      </c>
      <c r="M11" s="477">
        <v>-520.64241321527516</v>
      </c>
      <c r="O11" s="477">
        <v>6926.3859538623656</v>
      </c>
      <c r="P11" s="477">
        <v>6366.8185846775013</v>
      </c>
      <c r="Q11" s="477">
        <v>-868.31422053906135</v>
      </c>
      <c r="R11" s="477">
        <v>5604.4302780526923</v>
      </c>
    </row>
    <row r="12" spans="1:18" s="412" customFormat="1" ht="11.25" customHeight="1">
      <c r="A12" s="476">
        <v>12</v>
      </c>
      <c r="B12" s="416" t="s">
        <v>320</v>
      </c>
      <c r="C12" s="477">
        <v>1943313.0666666699</v>
      </c>
      <c r="D12" s="477">
        <v>1953402.2666666701</v>
      </c>
      <c r="E12" s="477">
        <v>1953783.4206730083</v>
      </c>
      <c r="F12" s="477">
        <v>1969335.1899691829</v>
      </c>
      <c r="G12" s="477">
        <v>1974271.2708897323</v>
      </c>
      <c r="H12" s="477">
        <v>1976556.9685730708</v>
      </c>
      <c r="J12" s="477">
        <v>-12315.185416971799</v>
      </c>
      <c r="K12" s="477">
        <v>-5099.1347218570299</v>
      </c>
      <c r="L12" s="477">
        <v>-5536.0963924077805</v>
      </c>
      <c r="M12" s="477">
        <v>-7893.5386036392301</v>
      </c>
      <c r="O12" s="477">
        <v>-12616.57932699169</v>
      </c>
      <c r="P12" s="477">
        <v>-7364.8100308170542</v>
      </c>
      <c r="Q12" s="477">
        <v>-8328.7291102677118</v>
      </c>
      <c r="R12" s="477">
        <v>-11743.03142692917</v>
      </c>
    </row>
    <row r="13" spans="1:18" s="412" customFormat="1" ht="11.25" customHeight="1">
      <c r="A13" s="476">
        <v>13</v>
      </c>
      <c r="B13" s="416" t="s">
        <v>321</v>
      </c>
      <c r="C13" s="477">
        <v>25597</v>
      </c>
      <c r="D13" s="477">
        <v>13828</v>
      </c>
      <c r="E13" s="477">
        <v>14300</v>
      </c>
      <c r="F13" s="477">
        <v>12100</v>
      </c>
      <c r="G13" s="477">
        <v>13200</v>
      </c>
      <c r="H13" s="477">
        <v>13200</v>
      </c>
      <c r="J13" s="477">
        <v>1400</v>
      </c>
      <c r="K13" s="477">
        <v>0</v>
      </c>
      <c r="L13" s="477">
        <v>0</v>
      </c>
      <c r="M13" s="477">
        <v>0</v>
      </c>
      <c r="O13" s="477" t="s">
        <v>157</v>
      </c>
      <c r="P13" s="477" t="s">
        <v>157</v>
      </c>
      <c r="Q13" s="477" t="s">
        <v>157</v>
      </c>
      <c r="R13" s="477" t="s">
        <v>157</v>
      </c>
    </row>
    <row r="14" spans="1:18" s="412" customFormat="1" ht="11.25" customHeight="1">
      <c r="A14" s="476">
        <v>14</v>
      </c>
      <c r="B14" s="416" t="s">
        <v>322</v>
      </c>
      <c r="C14" s="477">
        <v>165806</v>
      </c>
      <c r="D14" s="477">
        <v>186855</v>
      </c>
      <c r="E14" s="477">
        <v>219100</v>
      </c>
      <c r="F14" s="477">
        <v>179100</v>
      </c>
      <c r="G14" s="477">
        <v>163300</v>
      </c>
      <c r="H14" s="477">
        <v>158000</v>
      </c>
      <c r="J14" s="477">
        <v>-4700</v>
      </c>
      <c r="K14" s="477">
        <v>-17800</v>
      </c>
      <c r="L14" s="477">
        <v>-17500</v>
      </c>
      <c r="M14" s="477">
        <v>-10600</v>
      </c>
      <c r="O14" s="477" t="s">
        <v>157</v>
      </c>
      <c r="P14" s="477" t="s">
        <v>157</v>
      </c>
      <c r="Q14" s="477" t="s">
        <v>157</v>
      </c>
      <c r="R14" s="477" t="s">
        <v>157</v>
      </c>
    </row>
    <row r="15" spans="1:18" s="412" customFormat="1" ht="11.25" customHeight="1">
      <c r="A15" s="476">
        <v>15</v>
      </c>
      <c r="B15" s="416" t="s">
        <v>582</v>
      </c>
      <c r="C15" s="477">
        <v>502864</v>
      </c>
      <c r="D15" s="477">
        <v>559298</v>
      </c>
      <c r="E15" s="477">
        <v>606048.7500076642</v>
      </c>
      <c r="F15" s="477">
        <v>584889.80589711398</v>
      </c>
      <c r="G15" s="477">
        <v>554376.52157465159</v>
      </c>
      <c r="H15" s="477">
        <v>549219.78072515305</v>
      </c>
      <c r="J15" s="477">
        <v>-2711.3058097223984</v>
      </c>
      <c r="K15" s="477">
        <v>3040.276997855748</v>
      </c>
      <c r="L15" s="477">
        <v>1425.228852437227</v>
      </c>
      <c r="M15" s="477">
        <v>643.84123163262848</v>
      </c>
      <c r="O15" s="477">
        <v>-10651.249992335797</v>
      </c>
      <c r="P15" s="477">
        <v>1689.8058971139835</v>
      </c>
      <c r="Q15" s="477">
        <v>476.52157465158962</v>
      </c>
      <c r="R15" s="477">
        <v>-680.21927484695334</v>
      </c>
    </row>
    <row r="16" spans="1:18" s="414" customFormat="1" ht="11.25" customHeight="1">
      <c r="A16" s="476">
        <v>15</v>
      </c>
      <c r="B16" s="416" t="s">
        <v>663</v>
      </c>
      <c r="C16" s="477">
        <v>53939</v>
      </c>
      <c r="D16" s="477">
        <v>56846</v>
      </c>
      <c r="E16" s="477">
        <v>65311.26079662214</v>
      </c>
      <c r="F16" s="477">
        <v>64400.591604566347</v>
      </c>
      <c r="G16" s="477">
        <v>60125.294626636591</v>
      </c>
      <c r="H16" s="477">
        <v>60153.092177787294</v>
      </c>
      <c r="J16" s="477">
        <v>338.22224987156369</v>
      </c>
      <c r="K16" s="477">
        <v>642.4122550065731</v>
      </c>
      <c r="L16" s="477">
        <v>-64.234619716466113</v>
      </c>
      <c r="M16" s="477">
        <v>-99.773732356290566</v>
      </c>
      <c r="O16" s="477" t="s">
        <v>157</v>
      </c>
      <c r="P16" s="477" t="s">
        <v>157</v>
      </c>
      <c r="Q16" s="477" t="s">
        <v>157</v>
      </c>
      <c r="R16" s="477" t="s">
        <v>157</v>
      </c>
    </row>
    <row r="17" spans="1:18" s="412" customFormat="1" ht="11.25" customHeight="1">
      <c r="A17" s="476">
        <v>15</v>
      </c>
      <c r="B17" s="416" t="s">
        <v>583</v>
      </c>
      <c r="C17" s="477">
        <v>363340</v>
      </c>
      <c r="D17" s="477">
        <v>405285</v>
      </c>
      <c r="E17" s="477">
        <v>438173.24625554122</v>
      </c>
      <c r="F17" s="477">
        <v>422875.3296636134</v>
      </c>
      <c r="G17" s="477">
        <v>400814.22509847308</v>
      </c>
      <c r="H17" s="477">
        <v>397085.90146428562</v>
      </c>
      <c r="J17" s="477">
        <v>-1960.274100429262</v>
      </c>
      <c r="K17" s="477">
        <v>2198.1202694497188</v>
      </c>
      <c r="L17" s="477">
        <v>1030.440460312122</v>
      </c>
      <c r="M17" s="477">
        <v>465.49721047037747</v>
      </c>
      <c r="O17" s="477" t="s">
        <v>157</v>
      </c>
      <c r="P17" s="477" t="s">
        <v>157</v>
      </c>
      <c r="Q17" s="477" t="s">
        <v>157</v>
      </c>
      <c r="R17" s="477" t="s">
        <v>157</v>
      </c>
    </row>
    <row r="18" spans="1:18" s="412" customFormat="1" ht="11.25" customHeight="1">
      <c r="A18" s="428" t="s">
        <v>323</v>
      </c>
      <c r="B18" s="416" t="s">
        <v>324</v>
      </c>
      <c r="C18" s="477">
        <v>1757800</v>
      </c>
      <c r="D18" s="477">
        <v>1835100</v>
      </c>
      <c r="E18" s="477">
        <v>1905000</v>
      </c>
      <c r="F18" s="477">
        <v>1981800</v>
      </c>
      <c r="G18" s="477">
        <v>2054900</v>
      </c>
      <c r="H18" s="477">
        <v>2124800</v>
      </c>
      <c r="J18" s="477">
        <v>-1100</v>
      </c>
      <c r="K18" s="477">
        <v>-1600</v>
      </c>
      <c r="L18" s="477">
        <v>5429.1296834400855</v>
      </c>
      <c r="M18" s="477">
        <v>14094.389380849898</v>
      </c>
      <c r="O18" s="477">
        <v>-1100</v>
      </c>
      <c r="P18" s="477">
        <v>-1600</v>
      </c>
      <c r="Q18" s="477">
        <v>28400</v>
      </c>
      <c r="R18" s="477">
        <v>27800</v>
      </c>
    </row>
    <row r="19" spans="1:18" s="412" customFormat="1" ht="11.25" customHeight="1">
      <c r="A19" s="428" t="s">
        <v>323</v>
      </c>
      <c r="B19" s="416" t="s">
        <v>325</v>
      </c>
      <c r="C19" s="477">
        <v>2026900</v>
      </c>
      <c r="D19" s="477">
        <v>1960800</v>
      </c>
      <c r="E19" s="477">
        <v>1960800</v>
      </c>
      <c r="F19" s="477">
        <v>1960800</v>
      </c>
      <c r="G19" s="477">
        <v>1960800</v>
      </c>
      <c r="H19" s="477">
        <v>1960800</v>
      </c>
      <c r="J19" s="477">
        <v>75800</v>
      </c>
      <c r="K19" s="477">
        <v>152200</v>
      </c>
      <c r="L19" s="477">
        <v>236036.25493194</v>
      </c>
      <c r="M19" s="477">
        <v>320947.91831144993</v>
      </c>
      <c r="O19" s="477">
        <v>75800</v>
      </c>
      <c r="P19" s="477">
        <v>152200</v>
      </c>
      <c r="Q19" s="477">
        <v>229700</v>
      </c>
      <c r="R19" s="477">
        <v>307900</v>
      </c>
    </row>
    <row r="20" spans="1:18" s="412" customFormat="1" ht="11.25" customHeight="1">
      <c r="A20" s="428"/>
      <c r="B20" s="416"/>
      <c r="C20" s="478"/>
      <c r="D20" s="478"/>
      <c r="E20" s="478"/>
      <c r="F20" s="478"/>
      <c r="G20" s="478"/>
      <c r="H20" s="478"/>
      <c r="J20" s="477"/>
      <c r="K20" s="477"/>
      <c r="L20" s="477"/>
      <c r="M20" s="477"/>
      <c r="O20" s="477" t="s">
        <v>157</v>
      </c>
      <c r="P20" s="477" t="s">
        <v>157</v>
      </c>
      <c r="Q20" s="477" t="s">
        <v>157</v>
      </c>
      <c r="R20" s="477" t="s">
        <v>157</v>
      </c>
    </row>
    <row r="21" spans="1:18" s="412" customFormat="1" ht="11.25" customHeight="1">
      <c r="A21" s="476">
        <v>10</v>
      </c>
      <c r="B21" s="416" t="s">
        <v>326</v>
      </c>
      <c r="C21" s="479">
        <v>53.372904135376039</v>
      </c>
      <c r="D21" s="479">
        <v>53.250057953423507</v>
      </c>
      <c r="E21" s="479">
        <v>52.010288506650163</v>
      </c>
      <c r="F21" s="479">
        <v>51.429113296751751</v>
      </c>
      <c r="G21" s="479">
        <v>52.102806372707427</v>
      </c>
      <c r="H21" s="479">
        <v>52.738383588483231</v>
      </c>
      <c r="J21" s="479">
        <v>5.8598569044846727E-2</v>
      </c>
      <c r="K21" s="479">
        <v>-9.5468836287281533E-2</v>
      </c>
      <c r="L21" s="479">
        <v>-0.18727683270730466</v>
      </c>
      <c r="M21" s="479">
        <v>-0.34372623243239531</v>
      </c>
      <c r="O21" s="477">
        <v>-8.9711493349838634E-2</v>
      </c>
      <c r="P21" s="477">
        <v>-0.47088670324824733</v>
      </c>
      <c r="Q21" s="477">
        <v>2.806372707425453E-3</v>
      </c>
      <c r="R21" s="477">
        <v>0.23838358848323082</v>
      </c>
    </row>
    <row r="22" spans="1:18" s="412" customFormat="1" ht="11.25" customHeight="1">
      <c r="A22" s="476">
        <v>12</v>
      </c>
      <c r="B22" s="416" t="s">
        <v>327</v>
      </c>
      <c r="C22" s="479">
        <v>55.947444000000004</v>
      </c>
      <c r="D22" s="479">
        <v>52.896872000000002</v>
      </c>
      <c r="E22" s="479">
        <v>52.069914902598313</v>
      </c>
      <c r="F22" s="479">
        <v>55.813646143481783</v>
      </c>
      <c r="G22" s="479">
        <v>55.946268240404144</v>
      </c>
      <c r="H22" s="479">
        <v>56.28591429244775</v>
      </c>
      <c r="J22" s="479">
        <v>-0.4881180974018875</v>
      </c>
      <c r="K22" s="479">
        <v>8.6498877891472148E-6</v>
      </c>
      <c r="L22" s="479">
        <v>5.9599848746927364E-5</v>
      </c>
      <c r="M22" s="479">
        <v>-6.8018316746076835E-5</v>
      </c>
      <c r="O22" s="477">
        <v>6.9914902598313233E-2</v>
      </c>
      <c r="P22" s="477">
        <v>0.41364614348178463</v>
      </c>
      <c r="Q22" s="477">
        <v>0.44626824040414448</v>
      </c>
      <c r="R22" s="477">
        <v>0.48591429244775242</v>
      </c>
    </row>
    <row r="23" spans="1:18" s="412" customFormat="1" ht="11.25" customHeight="1">
      <c r="A23" s="428"/>
      <c r="B23" s="416"/>
      <c r="C23" s="478"/>
      <c r="D23" s="478"/>
      <c r="E23" s="478"/>
      <c r="F23" s="478"/>
      <c r="G23" s="478"/>
      <c r="H23" s="478"/>
      <c r="J23" s="477"/>
      <c r="K23" s="477"/>
      <c r="L23" s="477"/>
      <c r="M23" s="477"/>
      <c r="O23" s="477"/>
      <c r="P23" s="477" t="s">
        <v>157</v>
      </c>
      <c r="Q23" s="477"/>
      <c r="R23" s="477"/>
    </row>
    <row r="24" spans="1:18" s="412" customFormat="1" ht="11.25" customHeight="1">
      <c r="A24" s="480" t="s">
        <v>328</v>
      </c>
      <c r="B24" s="416"/>
      <c r="C24" s="478"/>
      <c r="D24" s="478"/>
      <c r="E24" s="478"/>
      <c r="F24" s="478"/>
      <c r="G24" s="478"/>
      <c r="H24" s="478"/>
      <c r="J24" s="477"/>
      <c r="K24" s="477"/>
      <c r="L24" s="477"/>
      <c r="M24" s="477"/>
      <c r="O24" s="477"/>
      <c r="P24" s="477" t="s">
        <v>157</v>
      </c>
      <c r="Q24" s="477"/>
      <c r="R24" s="477"/>
    </row>
    <row r="25" spans="1:18" s="412" customFormat="1" ht="11.25" customHeight="1">
      <c r="A25" s="428" t="s">
        <v>157</v>
      </c>
      <c r="B25" s="416" t="s">
        <v>329</v>
      </c>
      <c r="C25" s="477">
        <v>3640831.9166666665</v>
      </c>
      <c r="D25" s="477">
        <v>3852088.6666666665</v>
      </c>
      <c r="E25" s="477">
        <v>3914619.5835070894</v>
      </c>
      <c r="F25" s="477">
        <v>3922876.595333593</v>
      </c>
      <c r="G25" s="477">
        <v>3951154.0737426761</v>
      </c>
      <c r="H25" s="477">
        <v>3975937.7564433725</v>
      </c>
      <c r="J25" s="477">
        <v>-28448.503795907833</v>
      </c>
      <c r="K25" s="477">
        <v>-55486.068596070632</v>
      </c>
      <c r="L25" s="477">
        <v>-58920.048166189343</v>
      </c>
      <c r="M25" s="477">
        <v>-64499.948140978348</v>
      </c>
      <c r="O25" s="477" t="s">
        <v>157</v>
      </c>
      <c r="P25" s="477" t="s">
        <v>157</v>
      </c>
      <c r="Q25" s="477"/>
      <c r="R25" s="477"/>
    </row>
    <row r="26" spans="1:18" s="413" customFormat="1" ht="10.5">
      <c r="A26" s="481"/>
      <c r="B26" s="481"/>
      <c r="C26" s="482"/>
      <c r="D26" s="482"/>
      <c r="E26" s="482"/>
      <c r="F26" s="482"/>
      <c r="G26" s="482"/>
      <c r="H26" s="482"/>
      <c r="J26" s="482"/>
      <c r="K26" s="482"/>
      <c r="L26" s="482"/>
      <c r="M26" s="482"/>
      <c r="O26" s="482"/>
      <c r="P26" s="482"/>
      <c r="Q26" s="482"/>
      <c r="R26" s="482"/>
    </row>
    <row r="27" spans="1:18" s="410" customFormat="1"/>
    <row r="28" spans="1:18">
      <c r="C28" s="483"/>
      <c r="D28" s="483"/>
      <c r="E28" s="483"/>
      <c r="F28" s="483"/>
      <c r="G28" s="483"/>
      <c r="H28" s="483"/>
    </row>
    <row r="29" spans="1:18">
      <c r="C29" s="484"/>
      <c r="D29" s="484"/>
      <c r="E29" s="484"/>
      <c r="F29" s="484"/>
      <c r="G29" s="484"/>
      <c r="H29" s="484"/>
    </row>
    <row r="30" spans="1:18">
      <c r="C30" s="485"/>
      <c r="D30" s="485"/>
      <c r="E30" s="485"/>
      <c r="F30" s="485"/>
      <c r="G30" s="485"/>
      <c r="H30" s="485"/>
    </row>
    <row r="31" spans="1:18">
      <c r="C31" s="410"/>
      <c r="D31" s="410"/>
      <c r="E31" s="410"/>
      <c r="F31" s="410"/>
      <c r="G31" s="410"/>
      <c r="H31" s="410"/>
    </row>
    <row r="32" spans="1:18">
      <c r="C32" s="418"/>
      <c r="D32" s="418"/>
      <c r="E32" s="418"/>
      <c r="F32" s="418"/>
      <c r="G32" s="418"/>
      <c r="H32" s="418"/>
    </row>
    <row r="34" spans="3:8">
      <c r="C34" s="483"/>
      <c r="D34" s="483"/>
      <c r="E34" s="483"/>
      <c r="F34" s="483"/>
      <c r="G34" s="483"/>
      <c r="H34" s="483"/>
    </row>
    <row r="35" spans="3:8">
      <c r="C35" s="483"/>
      <c r="D35" s="483"/>
      <c r="E35" s="483"/>
      <c r="F35" s="483"/>
      <c r="G35" s="483"/>
      <c r="H35" s="483"/>
    </row>
  </sheetData>
  <mergeCells count="2">
    <mergeCell ref="J4:M4"/>
    <mergeCell ref="O4:R4"/>
  </mergeCells>
  <hyperlinks>
    <hyperlink ref="A1" location="Innehåll!A1" display="Tillbaka till Innehåll"/>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8"/>
  <sheetViews>
    <sheetView workbookViewId="0">
      <pane xSplit="1" ySplit="5" topLeftCell="B6" activePane="bottomRight" state="frozen"/>
      <selection activeCell="T44" sqref="T44"/>
      <selection pane="topRight" activeCell="T44" sqref="T44"/>
      <selection pane="bottomLeft" activeCell="T44" sqref="T44"/>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5" width="6.26953125" customWidth="1"/>
    <col min="16" max="16" width="3.1796875" style="93" customWidth="1"/>
    <col min="17" max="20" width="7" customWidth="1"/>
  </cols>
  <sheetData>
    <row r="1" spans="1:26">
      <c r="A1" s="59" t="s">
        <v>400</v>
      </c>
      <c r="B1" s="171"/>
      <c r="C1" s="171"/>
      <c r="D1" s="171"/>
      <c r="E1" s="171"/>
      <c r="F1" s="171"/>
      <c r="G1" s="171"/>
      <c r="H1" s="171"/>
      <c r="I1" s="171"/>
      <c r="J1" s="171"/>
      <c r="K1" s="171"/>
      <c r="L1" s="171"/>
      <c r="M1" s="171"/>
      <c r="N1" s="171"/>
      <c r="O1" s="171"/>
      <c r="P1" s="359"/>
      <c r="Q1" s="171"/>
      <c r="R1" s="171"/>
      <c r="S1" s="171"/>
      <c r="T1" s="171"/>
    </row>
    <row r="2" spans="1:26" ht="15.5">
      <c r="A2" s="265" t="s">
        <v>339</v>
      </c>
      <c r="B2" s="171"/>
      <c r="C2" s="171"/>
      <c r="D2" s="171"/>
      <c r="E2" s="171"/>
      <c r="F2" s="171"/>
      <c r="G2" s="171"/>
      <c r="H2" s="171"/>
      <c r="I2" s="171"/>
      <c r="J2" s="171"/>
      <c r="K2" s="171"/>
      <c r="L2" s="171"/>
      <c r="M2" s="171"/>
      <c r="N2" s="171"/>
      <c r="O2" s="171"/>
      <c r="P2" s="359"/>
      <c r="Q2" s="171"/>
      <c r="R2" s="171"/>
      <c r="S2" s="171"/>
      <c r="T2" s="171"/>
      <c r="U2" s="267"/>
    </row>
    <row r="3" spans="1:26" ht="11.25" customHeight="1">
      <c r="A3" s="172" t="s">
        <v>340</v>
      </c>
      <c r="B3" s="172"/>
      <c r="C3" s="172"/>
      <c r="D3" s="172"/>
      <c r="E3" s="172"/>
      <c r="F3" s="172"/>
      <c r="G3" s="172"/>
      <c r="H3" s="268"/>
      <c r="I3" s="172"/>
      <c r="J3" s="172"/>
      <c r="K3" s="172"/>
      <c r="L3" s="172"/>
      <c r="M3" s="172"/>
      <c r="N3" s="172"/>
      <c r="O3" s="172"/>
      <c r="P3" s="367"/>
      <c r="Q3" s="172"/>
      <c r="R3" s="172"/>
      <c r="S3" s="172"/>
      <c r="T3" s="172"/>
      <c r="U3" s="267"/>
      <c r="V3" s="314"/>
      <c r="W3" s="314"/>
      <c r="X3" s="314"/>
      <c r="Y3" s="314"/>
      <c r="Z3" s="314"/>
    </row>
    <row r="4" spans="1:26" ht="11.25" customHeight="1">
      <c r="A4" s="269"/>
      <c r="B4" s="270" t="s">
        <v>1</v>
      </c>
      <c r="C4" s="270" t="s">
        <v>1</v>
      </c>
      <c r="D4" s="270" t="s">
        <v>1</v>
      </c>
      <c r="E4" s="270" t="s">
        <v>1</v>
      </c>
      <c r="F4" s="270" t="s">
        <v>1</v>
      </c>
      <c r="G4" s="270" t="s">
        <v>1</v>
      </c>
      <c r="H4" s="270" t="s">
        <v>1</v>
      </c>
      <c r="I4" s="270" t="s">
        <v>1</v>
      </c>
      <c r="J4" s="270" t="s">
        <v>1</v>
      </c>
      <c r="K4" s="270" t="s">
        <v>1</v>
      </c>
      <c r="L4" s="270" t="s">
        <v>172</v>
      </c>
      <c r="M4" s="270" t="s">
        <v>172</v>
      </c>
      <c r="N4" s="270" t="s">
        <v>172</v>
      </c>
      <c r="O4" s="270" t="s">
        <v>172</v>
      </c>
      <c r="P4" s="360"/>
      <c r="Q4" s="686" t="s">
        <v>182</v>
      </c>
      <c r="R4" s="686"/>
      <c r="S4" s="686"/>
      <c r="T4" s="686"/>
      <c r="U4" s="271"/>
      <c r="V4" s="687"/>
      <c r="W4" s="687"/>
      <c r="X4" s="687"/>
      <c r="Y4" s="687"/>
      <c r="Z4" s="687"/>
    </row>
    <row r="5" spans="1:26" ht="11.25" customHeight="1" thickBot="1">
      <c r="A5" s="272"/>
      <c r="B5" s="272">
        <v>2011</v>
      </c>
      <c r="C5" s="272">
        <v>2012</v>
      </c>
      <c r="D5" s="272">
        <v>2013</v>
      </c>
      <c r="E5" s="272">
        <v>2014</v>
      </c>
      <c r="F5" s="272">
        <v>2015</v>
      </c>
      <c r="G5" s="272">
        <v>2016</v>
      </c>
      <c r="H5" s="272">
        <v>2017</v>
      </c>
      <c r="I5" s="272">
        <v>2018</v>
      </c>
      <c r="J5" s="272">
        <v>2019</v>
      </c>
      <c r="K5" s="272">
        <v>2020</v>
      </c>
      <c r="L5" s="272">
        <v>2021</v>
      </c>
      <c r="M5" s="272">
        <v>2022</v>
      </c>
      <c r="N5" s="272">
        <v>2023</v>
      </c>
      <c r="O5" s="272">
        <v>2024</v>
      </c>
      <c r="P5" s="368"/>
      <c r="Q5" s="272">
        <v>2021</v>
      </c>
      <c r="R5" s="272">
        <v>2022</v>
      </c>
      <c r="S5" s="272">
        <v>2023</v>
      </c>
      <c r="T5" s="272">
        <v>2024</v>
      </c>
      <c r="U5" s="271"/>
      <c r="V5" s="314"/>
      <c r="W5" s="314"/>
      <c r="X5" s="314"/>
      <c r="Y5" s="314"/>
      <c r="Z5" s="314"/>
    </row>
    <row r="6" spans="1:26" ht="11.25" customHeight="1" thickTop="1">
      <c r="A6" s="273"/>
      <c r="B6" s="273"/>
      <c r="C6" s="273"/>
      <c r="D6" s="273"/>
      <c r="E6" s="273"/>
      <c r="F6" s="273"/>
      <c r="G6" s="273"/>
      <c r="H6" s="273"/>
      <c r="I6" s="273"/>
      <c r="J6" s="273"/>
      <c r="K6" s="273"/>
      <c r="L6" s="273"/>
      <c r="M6" s="273"/>
      <c r="N6" s="273"/>
      <c r="O6" s="273"/>
      <c r="P6" s="363"/>
      <c r="Q6" s="273"/>
      <c r="R6" s="273"/>
      <c r="S6" s="273"/>
      <c r="T6" s="273"/>
      <c r="U6" s="271"/>
    </row>
    <row r="7" spans="1:26" ht="11.25" customHeight="1">
      <c r="A7" s="273" t="s">
        <v>341</v>
      </c>
      <c r="B7" s="273"/>
      <c r="C7" s="273"/>
      <c r="D7" s="273"/>
      <c r="E7" s="273"/>
      <c r="F7" s="273"/>
      <c r="G7" s="273"/>
      <c r="H7" s="273"/>
      <c r="I7" s="273"/>
      <c r="J7" s="273"/>
      <c r="K7" s="273"/>
      <c r="L7" s="273"/>
      <c r="M7" s="273"/>
      <c r="N7" s="273"/>
      <c r="O7" s="273"/>
      <c r="P7" s="363"/>
      <c r="Q7" s="273"/>
      <c r="R7" s="273"/>
      <c r="S7" s="273"/>
      <c r="T7" s="273"/>
      <c r="U7" s="271"/>
    </row>
    <row r="8" spans="1:26" ht="11.25" customHeight="1">
      <c r="A8" s="173" t="s">
        <v>342</v>
      </c>
      <c r="B8" s="274">
        <v>-239</v>
      </c>
      <c r="C8" s="274">
        <v>-191</v>
      </c>
      <c r="D8" s="274">
        <v>-95</v>
      </c>
      <c r="E8" s="274">
        <v>-1.8579439999999749</v>
      </c>
      <c r="F8" s="274">
        <v>-159</v>
      </c>
      <c r="G8" s="274">
        <v>-242</v>
      </c>
      <c r="H8" s="274">
        <v>-191</v>
      </c>
      <c r="I8" s="274">
        <v>-152.19999999999999</v>
      </c>
      <c r="J8" s="274">
        <v>31.893949370000016</v>
      </c>
      <c r="K8" s="274">
        <v>6.500549320000033</v>
      </c>
      <c r="L8" s="274">
        <v>0</v>
      </c>
      <c r="M8" s="274">
        <v>0</v>
      </c>
      <c r="N8" s="274">
        <v>0</v>
      </c>
      <c r="O8" s="274">
        <v>0</v>
      </c>
      <c r="P8" s="369"/>
      <c r="Q8" s="274">
        <v>0</v>
      </c>
      <c r="R8" s="274">
        <v>0</v>
      </c>
      <c r="S8" s="274">
        <v>0</v>
      </c>
      <c r="T8" s="274">
        <v>0</v>
      </c>
      <c r="U8" s="275"/>
    </row>
    <row r="9" spans="1:26" ht="11.25" customHeight="1">
      <c r="A9" s="173" t="s">
        <v>343</v>
      </c>
      <c r="B9" s="276"/>
      <c r="C9" s="274"/>
      <c r="D9" s="274"/>
      <c r="E9" s="274">
        <v>-6.7698599999985163</v>
      </c>
      <c r="F9" s="274">
        <v>-60</v>
      </c>
      <c r="G9" s="274">
        <v>60</v>
      </c>
      <c r="H9" s="274">
        <v>-7</v>
      </c>
      <c r="I9" s="274">
        <v>1.3</v>
      </c>
      <c r="J9" s="274">
        <v>68.851554949999127</v>
      </c>
      <c r="K9" s="274">
        <v>-54.179056369996019</v>
      </c>
      <c r="L9" s="274">
        <v>0</v>
      </c>
      <c r="M9" s="274">
        <v>0</v>
      </c>
      <c r="N9" s="274">
        <v>0</v>
      </c>
      <c r="O9" s="274">
        <v>0</v>
      </c>
      <c r="P9" s="369"/>
      <c r="Q9" s="274">
        <v>0</v>
      </c>
      <c r="R9" s="274">
        <v>0</v>
      </c>
      <c r="S9" s="274">
        <v>0</v>
      </c>
      <c r="T9" s="274">
        <v>0</v>
      </c>
      <c r="U9" s="275"/>
    </row>
    <row r="10" spans="1:26" ht="11.25" customHeight="1">
      <c r="A10" s="173" t="s">
        <v>344</v>
      </c>
      <c r="B10" s="276">
        <v>809.9</v>
      </c>
      <c r="C10" s="276">
        <v>56.8</v>
      </c>
      <c r="D10" s="276">
        <v>439.8</v>
      </c>
      <c r="E10" s="276"/>
      <c r="F10" s="274"/>
      <c r="G10" s="274"/>
      <c r="H10" s="274"/>
      <c r="I10" s="274"/>
      <c r="J10" s="276"/>
      <c r="K10" s="276"/>
      <c r="L10" s="276"/>
      <c r="M10" s="276"/>
      <c r="N10" s="276"/>
      <c r="O10" s="276"/>
      <c r="P10" s="370"/>
      <c r="Q10" s="276"/>
      <c r="R10" s="276"/>
      <c r="S10" s="276"/>
      <c r="T10" s="276"/>
      <c r="U10" s="277"/>
    </row>
    <row r="11" spans="1:26" ht="11.25" customHeight="1">
      <c r="A11" s="173" t="s">
        <v>345</v>
      </c>
      <c r="B11" s="276">
        <v>-805</v>
      </c>
      <c r="C11" s="276">
        <v>3100</v>
      </c>
      <c r="D11" s="276">
        <v>-2158</v>
      </c>
      <c r="E11" s="276">
        <v>-1426.8541351299993</v>
      </c>
      <c r="F11" s="276">
        <v>-8010</v>
      </c>
      <c r="G11" s="276">
        <v>400</v>
      </c>
      <c r="H11" s="276">
        <v>4771.7020887099998</v>
      </c>
      <c r="I11" s="276">
        <v>2725.7466955200011</v>
      </c>
      <c r="J11" s="276">
        <v>-315.60184514002322</v>
      </c>
      <c r="K11" s="276">
        <v>863.93992810999771</v>
      </c>
      <c r="L11" s="276">
        <v>0</v>
      </c>
      <c r="M11" s="276">
        <v>0</v>
      </c>
      <c r="N11" s="276">
        <v>0</v>
      </c>
      <c r="O11" s="276">
        <v>0</v>
      </c>
      <c r="P11" s="370"/>
      <c r="Q11" s="274">
        <v>0</v>
      </c>
      <c r="R11" s="274">
        <v>0</v>
      </c>
      <c r="S11" s="274">
        <v>0</v>
      </c>
      <c r="T11" s="274">
        <v>0</v>
      </c>
      <c r="U11" s="279"/>
    </row>
    <row r="12" spans="1:26" ht="11.25" customHeight="1">
      <c r="A12" s="173" t="s">
        <v>692</v>
      </c>
      <c r="B12" s="276"/>
      <c r="C12" s="276"/>
      <c r="D12" s="276"/>
      <c r="E12" s="276"/>
      <c r="F12" s="276"/>
      <c r="G12" s="276"/>
      <c r="H12" s="276"/>
      <c r="I12" s="276">
        <v>-1237.9664459999999</v>
      </c>
      <c r="J12" s="276">
        <v>163.24799999999999</v>
      </c>
      <c r="K12" s="276">
        <v>163.24799999999999</v>
      </c>
      <c r="L12" s="276">
        <v>163.2483225</v>
      </c>
      <c r="M12" s="276">
        <v>163.2483225</v>
      </c>
      <c r="N12" s="276">
        <v>163.2483225</v>
      </c>
      <c r="O12" s="276">
        <v>163.2483225</v>
      </c>
      <c r="P12" s="370"/>
      <c r="Q12" s="274">
        <v>0</v>
      </c>
      <c r="R12" s="274">
        <v>0</v>
      </c>
      <c r="S12" s="274">
        <v>0</v>
      </c>
      <c r="T12" s="274">
        <v>0</v>
      </c>
      <c r="U12" s="279"/>
    </row>
    <row r="13" spans="1:26" ht="11.25" customHeight="1">
      <c r="A13" s="173" t="s">
        <v>693</v>
      </c>
      <c r="B13" s="276"/>
      <c r="C13" s="276"/>
      <c r="D13" s="276"/>
      <c r="E13" s="276"/>
      <c r="F13" s="276"/>
      <c r="G13" s="276"/>
      <c r="H13" s="276"/>
      <c r="I13" s="276"/>
      <c r="J13" s="276">
        <v>-2409.8401530000001</v>
      </c>
      <c r="K13" s="276">
        <v>115.886</v>
      </c>
      <c r="L13" s="276">
        <v>114.75429320000001</v>
      </c>
      <c r="M13" s="276">
        <v>114.75429320000001</v>
      </c>
      <c r="N13" s="276">
        <v>114.75429320000001</v>
      </c>
      <c r="O13" s="276">
        <v>114.75429320000001</v>
      </c>
      <c r="P13" s="370"/>
      <c r="Q13" s="274">
        <v>0</v>
      </c>
      <c r="R13" s="274">
        <v>0</v>
      </c>
      <c r="S13" s="274">
        <v>0</v>
      </c>
      <c r="T13" s="274">
        <v>0</v>
      </c>
      <c r="U13" s="279"/>
    </row>
    <row r="14" spans="1:26" ht="11.25" customHeight="1">
      <c r="A14" s="173" t="s">
        <v>785</v>
      </c>
      <c r="B14" s="276"/>
      <c r="C14" s="276"/>
      <c r="D14" s="276"/>
      <c r="E14" s="276"/>
      <c r="F14" s="276"/>
      <c r="G14" s="276"/>
      <c r="H14" s="276"/>
      <c r="I14" s="276"/>
      <c r="J14" s="276"/>
      <c r="K14" s="276"/>
      <c r="L14" s="276">
        <v>-2228.0333947512527</v>
      </c>
      <c r="M14" s="276">
        <v>92.834724781302199</v>
      </c>
      <c r="N14" s="276">
        <v>92.834724781302199</v>
      </c>
      <c r="O14" s="276">
        <v>92.834724781302199</v>
      </c>
      <c r="P14" s="370"/>
      <c r="Q14" s="274">
        <v>0</v>
      </c>
      <c r="R14" s="274">
        <v>0</v>
      </c>
      <c r="S14" s="274">
        <v>0</v>
      </c>
      <c r="T14" s="274">
        <v>0</v>
      </c>
      <c r="U14" s="279"/>
    </row>
    <row r="15" spans="1:26" ht="11.25" customHeight="1">
      <c r="A15" s="173" t="s">
        <v>590</v>
      </c>
      <c r="B15" s="276">
        <v>0</v>
      </c>
      <c r="C15" s="276">
        <v>0</v>
      </c>
      <c r="D15" s="276">
        <v>0</v>
      </c>
      <c r="E15" s="276">
        <v>0</v>
      </c>
      <c r="F15" s="276">
        <v>0</v>
      </c>
      <c r="G15" s="276">
        <v>0</v>
      </c>
      <c r="H15" s="276">
        <v>80</v>
      </c>
      <c r="I15" s="276">
        <v>0</v>
      </c>
      <c r="J15" s="276">
        <v>0</v>
      </c>
      <c r="K15" s="276">
        <v>0</v>
      </c>
      <c r="L15" s="276">
        <v>0</v>
      </c>
      <c r="M15" s="276">
        <v>0</v>
      </c>
      <c r="N15" s="276">
        <v>0</v>
      </c>
      <c r="O15" s="276">
        <v>0</v>
      </c>
      <c r="P15" s="370"/>
      <c r="Q15" s="276">
        <v>0</v>
      </c>
      <c r="R15" s="276">
        <v>0</v>
      </c>
      <c r="S15" s="276">
        <v>0</v>
      </c>
      <c r="T15" s="276">
        <v>0</v>
      </c>
      <c r="U15" s="279"/>
    </row>
    <row r="16" spans="1:26" ht="11.25" customHeight="1">
      <c r="A16" s="173" t="s">
        <v>346</v>
      </c>
      <c r="B16" s="276">
        <v>509.2</v>
      </c>
      <c r="C16" s="276">
        <v>387.6</v>
      </c>
      <c r="D16" s="276">
        <v>311.39999999999998</v>
      </c>
      <c r="E16" s="276"/>
      <c r="F16" s="276"/>
      <c r="G16" s="276"/>
      <c r="H16" s="276"/>
      <c r="I16" s="276"/>
      <c r="J16" s="276"/>
      <c r="K16" s="276"/>
      <c r="L16" s="276"/>
      <c r="M16" s="276"/>
      <c r="N16" s="276"/>
      <c r="O16" s="276"/>
      <c r="P16" s="370"/>
      <c r="Q16" s="276"/>
      <c r="R16" s="276"/>
      <c r="S16" s="276"/>
      <c r="T16" s="276"/>
      <c r="U16" s="279"/>
    </row>
    <row r="17" spans="1:21" ht="11.25" customHeight="1">
      <c r="A17" s="173" t="s">
        <v>347</v>
      </c>
      <c r="B17" s="276">
        <v>842</v>
      </c>
      <c r="C17" s="276">
        <v>-1279</v>
      </c>
      <c r="D17" s="276">
        <v>818</v>
      </c>
      <c r="E17" s="276">
        <v>-1205.0194752400025</v>
      </c>
      <c r="F17" s="276">
        <v>2254</v>
      </c>
      <c r="G17" s="276">
        <v>1596</v>
      </c>
      <c r="H17" s="276">
        <v>-1603</v>
      </c>
      <c r="I17" s="276">
        <v>-2105.9389999999999</v>
      </c>
      <c r="J17" s="276">
        <v>814.91558099999997</v>
      </c>
      <c r="K17" s="276">
        <v>1115.4749999999999</v>
      </c>
      <c r="L17" s="276">
        <v>0</v>
      </c>
      <c r="M17" s="276">
        <v>0</v>
      </c>
      <c r="N17" s="276">
        <v>0</v>
      </c>
      <c r="O17" s="276">
        <v>0</v>
      </c>
      <c r="P17" s="370"/>
      <c r="Q17" s="276">
        <v>0</v>
      </c>
      <c r="R17" s="276">
        <v>0</v>
      </c>
      <c r="S17" s="276">
        <v>0</v>
      </c>
      <c r="T17" s="276">
        <v>0</v>
      </c>
      <c r="U17" s="279"/>
    </row>
    <row r="18" spans="1:21" ht="11.25" customHeight="1">
      <c r="A18" s="173" t="s">
        <v>629</v>
      </c>
      <c r="B18" s="276"/>
      <c r="C18" s="276"/>
      <c r="D18" s="276"/>
      <c r="E18" s="276">
        <v>588.14024434000021</v>
      </c>
      <c r="F18" s="276">
        <v>-780</v>
      </c>
      <c r="G18" s="276">
        <v>-338</v>
      </c>
      <c r="H18" s="276">
        <v>413</v>
      </c>
      <c r="I18" s="276">
        <v>790.73400000000004</v>
      </c>
      <c r="J18" s="276">
        <v>-465.625</v>
      </c>
      <c r="K18" s="276">
        <v>1223.711</v>
      </c>
      <c r="L18" s="276">
        <v>0</v>
      </c>
      <c r="M18" s="276">
        <v>0</v>
      </c>
      <c r="N18" s="276">
        <v>0</v>
      </c>
      <c r="O18" s="276">
        <v>0</v>
      </c>
      <c r="P18" s="370"/>
      <c r="Q18" s="276">
        <v>0</v>
      </c>
      <c r="R18" s="276">
        <v>0</v>
      </c>
      <c r="S18" s="276">
        <v>0</v>
      </c>
      <c r="T18" s="276">
        <v>0</v>
      </c>
      <c r="U18" s="275"/>
    </row>
    <row r="19" spans="1:21" ht="11.25" customHeight="1">
      <c r="A19" s="173" t="s">
        <v>640</v>
      </c>
      <c r="B19" s="276"/>
      <c r="C19" s="276"/>
      <c r="D19" s="276"/>
      <c r="E19" s="276">
        <v>0</v>
      </c>
      <c r="F19" s="276">
        <v>-127</v>
      </c>
      <c r="G19" s="276">
        <v>906</v>
      </c>
      <c r="H19" s="276">
        <v>-110</v>
      </c>
      <c r="I19" s="276">
        <v>157.96299999999999</v>
      </c>
      <c r="J19" s="276">
        <v>-259.67099999999999</v>
      </c>
      <c r="K19" s="276">
        <v>100.66578293000001</v>
      </c>
      <c r="L19" s="276">
        <v>0</v>
      </c>
      <c r="M19" s="276">
        <v>0</v>
      </c>
      <c r="N19" s="276">
        <v>0</v>
      </c>
      <c r="O19" s="276">
        <v>0</v>
      </c>
      <c r="P19" s="370"/>
      <c r="Q19" s="276">
        <v>0</v>
      </c>
      <c r="R19" s="276">
        <v>0</v>
      </c>
      <c r="S19" s="276">
        <v>0</v>
      </c>
      <c r="T19" s="276">
        <v>0</v>
      </c>
      <c r="U19" s="275"/>
    </row>
    <row r="20" spans="1:21" ht="11.25" customHeight="1">
      <c r="A20" s="173" t="s">
        <v>348</v>
      </c>
      <c r="B20" s="276">
        <v>-1060</v>
      </c>
      <c r="C20" s="276"/>
      <c r="D20" s="276"/>
      <c r="E20" s="276"/>
      <c r="F20" s="276"/>
      <c r="G20" s="276"/>
      <c r="H20" s="276"/>
      <c r="I20" s="276"/>
      <c r="J20" s="276"/>
      <c r="K20" s="276"/>
      <c r="L20" s="276"/>
      <c r="M20" s="276"/>
      <c r="N20" s="276"/>
      <c r="O20" s="276"/>
      <c r="P20" s="370"/>
      <c r="Q20" s="276"/>
      <c r="R20" s="276"/>
      <c r="S20" s="276"/>
      <c r="T20" s="276"/>
      <c r="U20" s="275"/>
    </row>
    <row r="21" spans="1:21" ht="11.25" customHeight="1">
      <c r="A21" s="173" t="s">
        <v>614</v>
      </c>
      <c r="B21" s="276"/>
      <c r="C21" s="276"/>
      <c r="D21" s="276"/>
      <c r="E21" s="276">
        <v>-186.8</v>
      </c>
      <c r="F21" s="276"/>
      <c r="G21" s="276"/>
      <c r="H21" s="276"/>
      <c r="I21" s="276"/>
      <c r="J21" s="276"/>
      <c r="K21" s="276"/>
      <c r="L21" s="276"/>
      <c r="M21" s="276"/>
      <c r="N21" s="276"/>
      <c r="O21" s="276"/>
      <c r="P21" s="370"/>
      <c r="Q21" s="276"/>
      <c r="R21" s="276"/>
      <c r="S21" s="276"/>
      <c r="T21" s="276"/>
      <c r="U21" s="266"/>
    </row>
    <row r="22" spans="1:21" ht="11.25" customHeight="1">
      <c r="A22" s="173" t="s">
        <v>176</v>
      </c>
      <c r="B22" s="276">
        <v>1479.8999999999999</v>
      </c>
      <c r="C22" s="276">
        <v>-1691</v>
      </c>
      <c r="D22" s="276">
        <v>-1521.2000000000003</v>
      </c>
      <c r="E22" s="276">
        <v>1747.73617003</v>
      </c>
      <c r="F22" s="276">
        <v>-378</v>
      </c>
      <c r="G22" s="276">
        <v>127</v>
      </c>
      <c r="H22" s="276">
        <v>-1539.7020887099998</v>
      </c>
      <c r="I22" s="276">
        <v>1372.1319999999998</v>
      </c>
      <c r="J22" s="276">
        <v>-17.171087179976439</v>
      </c>
      <c r="K22" s="276">
        <v>3238.031911019998</v>
      </c>
      <c r="L22" s="276">
        <v>-1835</v>
      </c>
      <c r="M22" s="276">
        <v>0</v>
      </c>
      <c r="N22" s="276">
        <v>0</v>
      </c>
      <c r="O22" s="276">
        <v>0</v>
      </c>
      <c r="P22" s="370"/>
      <c r="Q22" s="276">
        <v>0</v>
      </c>
      <c r="R22" s="276">
        <v>0</v>
      </c>
      <c r="S22" s="276">
        <v>0</v>
      </c>
      <c r="T22" s="276">
        <v>0</v>
      </c>
      <c r="U22" s="266"/>
    </row>
    <row r="23" spans="1:21" ht="11.25" customHeight="1" thickBot="1">
      <c r="A23" s="223" t="s">
        <v>349</v>
      </c>
      <c r="B23" s="280">
        <v>1537</v>
      </c>
      <c r="C23" s="280">
        <v>384</v>
      </c>
      <c r="D23" s="280">
        <v>-2205</v>
      </c>
      <c r="E23" s="280">
        <v>-491.42500000000001</v>
      </c>
      <c r="F23" s="280">
        <v>-7260</v>
      </c>
      <c r="G23" s="280">
        <v>1792</v>
      </c>
      <c r="H23" s="280">
        <v>1814</v>
      </c>
      <c r="I23" s="280">
        <v>1551.7239999999999</v>
      </c>
      <c r="J23" s="280">
        <v>-2389</v>
      </c>
      <c r="K23" s="280">
        <v>6773.2791150100002</v>
      </c>
      <c r="L23" s="280">
        <v>-3785.0307790512525</v>
      </c>
      <c r="M23" s="280">
        <v>370.83734048130219</v>
      </c>
      <c r="N23" s="280">
        <v>370.83734048130219</v>
      </c>
      <c r="O23" s="280">
        <v>370.83734048130219</v>
      </c>
      <c r="P23" s="371"/>
      <c r="Q23" s="280">
        <v>0</v>
      </c>
      <c r="R23" s="280">
        <v>0</v>
      </c>
      <c r="S23" s="280">
        <v>0</v>
      </c>
      <c r="T23" s="280">
        <v>0</v>
      </c>
      <c r="U23" s="266"/>
    </row>
    <row r="24" spans="1:21" ht="11.25" customHeight="1">
      <c r="A24" s="273" t="s">
        <v>591</v>
      </c>
      <c r="B24" s="281"/>
      <c r="C24" s="281"/>
      <c r="D24" s="281"/>
      <c r="E24" s="281"/>
      <c r="F24" s="281"/>
      <c r="G24" s="281"/>
      <c r="H24" s="281"/>
      <c r="I24" s="281"/>
      <c r="J24" s="281"/>
      <c r="K24" s="281"/>
      <c r="L24" s="281"/>
      <c r="M24" s="281"/>
      <c r="N24" s="281"/>
      <c r="O24" s="281"/>
      <c r="P24" s="364"/>
      <c r="Q24" s="281"/>
      <c r="R24" s="281"/>
      <c r="S24" s="281"/>
      <c r="T24" s="281"/>
      <c r="U24" s="266"/>
    </row>
    <row r="25" spans="1:21" ht="11.25" customHeight="1">
      <c r="A25" s="173" t="s">
        <v>350</v>
      </c>
      <c r="B25" s="274">
        <v>-31932</v>
      </c>
      <c r="C25" s="274">
        <v>-33085.806492039999</v>
      </c>
      <c r="D25" s="274">
        <v>-34416</v>
      </c>
      <c r="E25" s="274">
        <v>-35334</v>
      </c>
      <c r="F25" s="274">
        <v>-37336</v>
      </c>
      <c r="G25" s="274">
        <v>-39401</v>
      </c>
      <c r="H25" s="274">
        <v>-40733</v>
      </c>
      <c r="I25" s="274">
        <v>-42313</v>
      </c>
      <c r="J25" s="274">
        <v>-44416</v>
      </c>
      <c r="K25" s="274">
        <v>-45155</v>
      </c>
      <c r="L25" s="274">
        <v>-46079.037356551031</v>
      </c>
      <c r="M25" s="274">
        <v>-47504.24165240131</v>
      </c>
      <c r="N25" s="274">
        <v>-48934.557121221704</v>
      </c>
      <c r="O25" s="274">
        <v>-50738.105088748001</v>
      </c>
      <c r="P25" s="369"/>
      <c r="Q25" s="274">
        <v>-37.778020416204527</v>
      </c>
      <c r="R25" s="274">
        <v>7.5427065705953282</v>
      </c>
      <c r="S25" s="274">
        <v>84.804417393068434</v>
      </c>
      <c r="T25" s="274">
        <v>95.710501281522738</v>
      </c>
      <c r="U25" s="266"/>
    </row>
    <row r="26" spans="1:21" ht="11.25" customHeight="1">
      <c r="A26" s="173" t="s">
        <v>351</v>
      </c>
      <c r="B26" s="276">
        <v>31533</v>
      </c>
      <c r="C26" s="276">
        <v>32562.782355539999</v>
      </c>
      <c r="D26" s="276">
        <v>34791</v>
      </c>
      <c r="E26" s="276">
        <v>35650</v>
      </c>
      <c r="F26" s="276">
        <v>36716</v>
      </c>
      <c r="G26" s="276">
        <v>37979</v>
      </c>
      <c r="H26" s="276">
        <v>39543</v>
      </c>
      <c r="I26" s="276">
        <v>41344</v>
      </c>
      <c r="J26" s="276">
        <v>42986</v>
      </c>
      <c r="K26" s="276">
        <v>44614</v>
      </c>
      <c r="L26" s="276">
        <v>45509.405044875879</v>
      </c>
      <c r="M26" s="276">
        <v>46444.514343535033</v>
      </c>
      <c r="N26" s="276">
        <v>47906.01402216158</v>
      </c>
      <c r="O26" s="276">
        <v>49348.426542012021</v>
      </c>
      <c r="P26" s="370"/>
      <c r="Q26" s="276">
        <v>4.3667685808613896</v>
      </c>
      <c r="R26" s="276">
        <v>51.123077803487831</v>
      </c>
      <c r="S26" s="276">
        <v>14.052192978728272</v>
      </c>
      <c r="T26" s="276">
        <v>-63.175724088439893</v>
      </c>
      <c r="U26" s="266"/>
    </row>
    <row r="27" spans="1:21" ht="11.25" customHeight="1">
      <c r="A27" s="173" t="s">
        <v>704</v>
      </c>
      <c r="B27" s="276">
        <v>0</v>
      </c>
      <c r="C27" s="276">
        <v>-1128</v>
      </c>
      <c r="D27" s="276">
        <v>1885</v>
      </c>
      <c r="E27" s="276">
        <v>-1074</v>
      </c>
      <c r="F27" s="276">
        <v>1464</v>
      </c>
      <c r="G27" s="276">
        <v>563</v>
      </c>
      <c r="H27" s="276">
        <v>-1839</v>
      </c>
      <c r="I27" s="276">
        <v>787</v>
      </c>
      <c r="J27" s="276">
        <v>3248</v>
      </c>
      <c r="K27" s="276">
        <v>153</v>
      </c>
      <c r="L27" s="276">
        <v>-115.61899870045454</v>
      </c>
      <c r="M27" s="276">
        <v>-178.3268744078041</v>
      </c>
      <c r="N27" s="276">
        <v>-178.96640342337832</v>
      </c>
      <c r="O27" s="276">
        <v>-225.66664500659044</v>
      </c>
      <c r="P27" s="370"/>
      <c r="Q27" s="276">
        <v>-4.7269267442934506</v>
      </c>
      <c r="R27" s="276">
        <v>5.6706983082895022</v>
      </c>
      <c r="S27" s="276">
        <v>9.667273276180822</v>
      </c>
      <c r="T27" s="276">
        <v>1.3646098720855662</v>
      </c>
      <c r="U27" s="266"/>
    </row>
    <row r="28" spans="1:21" ht="11.25" customHeight="1">
      <c r="A28" s="173" t="s">
        <v>705</v>
      </c>
      <c r="B28" s="276"/>
      <c r="C28" s="276"/>
      <c r="D28" s="276"/>
      <c r="E28" s="276"/>
      <c r="F28" s="276"/>
      <c r="G28" s="276"/>
      <c r="H28" s="276">
        <v>267</v>
      </c>
      <c r="I28" s="276">
        <v>1867</v>
      </c>
      <c r="J28" s="276">
        <v>-1352</v>
      </c>
      <c r="K28" s="276">
        <v>-3139</v>
      </c>
      <c r="L28" s="276">
        <v>0</v>
      </c>
      <c r="M28" s="276">
        <v>0</v>
      </c>
      <c r="N28" s="276">
        <v>0</v>
      </c>
      <c r="O28" s="276">
        <v>0</v>
      </c>
      <c r="P28" s="370"/>
      <c r="Q28" s="276">
        <v>0</v>
      </c>
      <c r="R28" s="276">
        <v>0</v>
      </c>
      <c r="S28" s="276">
        <v>0</v>
      </c>
      <c r="T28" s="276">
        <v>0</v>
      </c>
      <c r="U28" s="266"/>
    </row>
    <row r="29" spans="1:21" ht="11.25" customHeight="1">
      <c r="A29" s="173" t="s">
        <v>352</v>
      </c>
      <c r="B29" s="276">
        <v>5951</v>
      </c>
      <c r="C29" s="276">
        <v>6296.1450000000004</v>
      </c>
      <c r="D29" s="276">
        <v>5982</v>
      </c>
      <c r="E29" s="276">
        <v>15921.764999999999</v>
      </c>
      <c r="F29" s="276">
        <v>6266</v>
      </c>
      <c r="G29" s="276">
        <v>5896</v>
      </c>
      <c r="H29" s="276">
        <v>5792.7659999999996</v>
      </c>
      <c r="I29" s="276">
        <v>6070.1260000000002</v>
      </c>
      <c r="J29" s="276">
        <v>7211.6589999999997</v>
      </c>
      <c r="K29" s="276">
        <v>9925.9490000000005</v>
      </c>
      <c r="L29" s="276">
        <v>12300</v>
      </c>
      <c r="M29" s="276">
        <v>11700</v>
      </c>
      <c r="N29" s="276">
        <v>10200</v>
      </c>
      <c r="O29" s="276">
        <v>10500</v>
      </c>
      <c r="P29" s="370"/>
      <c r="Q29" s="276">
        <v>100</v>
      </c>
      <c r="R29" s="276">
        <v>400</v>
      </c>
      <c r="S29" s="276">
        <v>400</v>
      </c>
      <c r="T29" s="276">
        <v>100</v>
      </c>
      <c r="U29" s="266"/>
    </row>
    <row r="30" spans="1:21" ht="11.25" customHeight="1">
      <c r="A30" s="173" t="s">
        <v>353</v>
      </c>
      <c r="B30" s="276"/>
      <c r="C30" s="276"/>
      <c r="D30" s="276"/>
      <c r="E30" s="276">
        <v>-1138.971</v>
      </c>
      <c r="F30" s="276">
        <v>-1109</v>
      </c>
      <c r="G30" s="276">
        <v>-1240</v>
      </c>
      <c r="H30" s="276">
        <v>-1273.94</v>
      </c>
      <c r="I30" s="276">
        <v>-1126</v>
      </c>
      <c r="J30" s="276">
        <v>-1202.4789950300001</v>
      </c>
      <c r="K30" s="276">
        <v>-1141.8879999999999</v>
      </c>
      <c r="L30" s="276">
        <v>-1170</v>
      </c>
      <c r="M30" s="276">
        <v>-1260</v>
      </c>
      <c r="N30" s="276">
        <v>-1191</v>
      </c>
      <c r="O30" s="276">
        <v>-1216</v>
      </c>
      <c r="P30" s="370"/>
      <c r="Q30" s="276">
        <v>4.0974403625314153</v>
      </c>
      <c r="R30" s="276">
        <v>-15.52117685691519</v>
      </c>
      <c r="S30" s="276">
        <v>-13.221763598361576</v>
      </c>
      <c r="T30" s="276">
        <v>-14.518365367013757</v>
      </c>
      <c r="U30" s="266"/>
    </row>
    <row r="31" spans="1:21" ht="11.25" customHeight="1">
      <c r="A31" s="173" t="s">
        <v>354</v>
      </c>
      <c r="B31" s="276"/>
      <c r="C31" s="276"/>
      <c r="D31" s="276"/>
      <c r="E31" s="276">
        <v>232.18799999999999</v>
      </c>
      <c r="F31" s="276">
        <v>-41</v>
      </c>
      <c r="G31" s="276">
        <v>-71</v>
      </c>
      <c r="H31" s="276">
        <v>-43.981999999999999</v>
      </c>
      <c r="I31" s="276">
        <v>-38.771999999999998</v>
      </c>
      <c r="J31" s="276">
        <v>7.4889999999999999</v>
      </c>
      <c r="K31" s="276">
        <v>2.895</v>
      </c>
      <c r="L31" s="276">
        <v>0</v>
      </c>
      <c r="M31" s="276">
        <v>0</v>
      </c>
      <c r="N31" s="276">
        <v>0</v>
      </c>
      <c r="O31" s="276">
        <v>0</v>
      </c>
      <c r="P31" s="370"/>
      <c r="Q31" s="276">
        <v>0</v>
      </c>
      <c r="R31" s="276">
        <v>0</v>
      </c>
      <c r="S31" s="276">
        <v>0</v>
      </c>
      <c r="T31" s="276">
        <v>0</v>
      </c>
      <c r="U31" s="266"/>
    </row>
    <row r="32" spans="1:21" ht="11.25" customHeight="1">
      <c r="A32" s="173" t="s">
        <v>355</v>
      </c>
      <c r="B32" s="276"/>
      <c r="C32" s="276">
        <v>-1037.45</v>
      </c>
      <c r="D32" s="276"/>
      <c r="E32" s="276"/>
      <c r="F32" s="276"/>
      <c r="G32" s="276"/>
      <c r="H32" s="276"/>
      <c r="I32" s="276"/>
      <c r="J32" s="276"/>
      <c r="K32" s="276"/>
      <c r="L32" s="276"/>
      <c r="M32" s="276"/>
      <c r="N32" s="276"/>
      <c r="O32" s="276"/>
      <c r="P32" s="370"/>
      <c r="Q32" s="276"/>
      <c r="R32" s="276"/>
      <c r="S32" s="276"/>
      <c r="T32" s="276"/>
      <c r="U32" s="266"/>
    </row>
    <row r="33" spans="1:21" ht="11.25" customHeight="1">
      <c r="A33" s="173" t="s">
        <v>356</v>
      </c>
      <c r="B33" s="276">
        <v>1495</v>
      </c>
      <c r="C33" s="276">
        <v>372</v>
      </c>
      <c r="D33" s="276">
        <v>2399</v>
      </c>
      <c r="E33" s="276">
        <v>1169</v>
      </c>
      <c r="F33" s="276">
        <v>-119</v>
      </c>
      <c r="G33" s="276">
        <v>682</v>
      </c>
      <c r="H33" s="276">
        <v>-596</v>
      </c>
      <c r="I33" s="276">
        <v>2516</v>
      </c>
      <c r="J33" s="276">
        <v>2249</v>
      </c>
      <c r="K33" s="276">
        <v>3706</v>
      </c>
      <c r="L33" s="276">
        <v>1700</v>
      </c>
      <c r="M33" s="276">
        <v>1700</v>
      </c>
      <c r="N33" s="276">
        <v>1700</v>
      </c>
      <c r="O33" s="276">
        <v>1700</v>
      </c>
      <c r="P33" s="370"/>
      <c r="Q33" s="276">
        <v>0</v>
      </c>
      <c r="R33" s="276">
        <v>0</v>
      </c>
      <c r="S33" s="276">
        <v>0</v>
      </c>
      <c r="T33" s="276">
        <v>0</v>
      </c>
      <c r="U33" s="266"/>
    </row>
    <row r="34" spans="1:21" ht="11.25" customHeight="1">
      <c r="A34" s="173" t="s">
        <v>670</v>
      </c>
      <c r="B34" s="276"/>
      <c r="C34" s="276"/>
      <c r="D34" s="276"/>
      <c r="E34" s="276"/>
      <c r="F34" s="276"/>
      <c r="G34" s="276"/>
      <c r="H34" s="276">
        <v>1165</v>
      </c>
      <c r="I34" s="276">
        <v>34.292000000000002</v>
      </c>
      <c r="J34" s="276">
        <v>-50.378999999999998</v>
      </c>
      <c r="K34" s="276">
        <v>0</v>
      </c>
      <c r="L34" s="276">
        <v>0</v>
      </c>
      <c r="M34" s="276">
        <v>0</v>
      </c>
      <c r="N34" s="276">
        <v>0</v>
      </c>
      <c r="O34" s="276">
        <v>0</v>
      </c>
      <c r="P34" s="370"/>
      <c r="Q34" s="276">
        <v>0</v>
      </c>
      <c r="R34" s="276">
        <v>0</v>
      </c>
      <c r="S34" s="276">
        <v>0</v>
      </c>
      <c r="T34" s="276">
        <v>0</v>
      </c>
      <c r="U34" s="266"/>
    </row>
    <row r="35" spans="1:21" ht="11.25" customHeight="1">
      <c r="A35" s="173" t="s">
        <v>357</v>
      </c>
      <c r="B35" s="274">
        <v>-3199</v>
      </c>
      <c r="C35" s="274">
        <v>596</v>
      </c>
      <c r="D35" s="274">
        <v>-724</v>
      </c>
      <c r="E35" s="274">
        <v>-68</v>
      </c>
      <c r="F35" s="274">
        <v>-694</v>
      </c>
      <c r="G35" s="274">
        <v>923</v>
      </c>
      <c r="H35" s="274">
        <v>129.209373</v>
      </c>
      <c r="I35" s="274">
        <v>-2407.945475</v>
      </c>
      <c r="J35" s="274">
        <v>281</v>
      </c>
      <c r="K35" s="274">
        <v>-3151.0509999999999</v>
      </c>
      <c r="L35" s="274">
        <v>-2000</v>
      </c>
      <c r="M35" s="274">
        <v>0</v>
      </c>
      <c r="N35" s="274">
        <v>0</v>
      </c>
      <c r="O35" s="274">
        <v>0</v>
      </c>
      <c r="P35" s="369"/>
      <c r="Q35" s="274">
        <v>-2000</v>
      </c>
      <c r="R35" s="274">
        <v>0</v>
      </c>
      <c r="S35" s="274">
        <v>0</v>
      </c>
      <c r="T35" s="274">
        <v>0</v>
      </c>
      <c r="U35" s="266"/>
    </row>
    <row r="36" spans="1:21" ht="11.25" customHeight="1">
      <c r="A36" s="173" t="s">
        <v>358</v>
      </c>
      <c r="B36" s="276">
        <v>1944</v>
      </c>
      <c r="C36" s="276">
        <v>-208</v>
      </c>
      <c r="D36" s="276">
        <v>-7</v>
      </c>
      <c r="E36" s="276">
        <v>-156</v>
      </c>
      <c r="F36" s="276">
        <v>-104</v>
      </c>
      <c r="G36" s="276">
        <v>24</v>
      </c>
      <c r="H36" s="276">
        <v>-175.209373</v>
      </c>
      <c r="I36" s="276">
        <v>-53.054524999999998</v>
      </c>
      <c r="J36" s="276">
        <v>26</v>
      </c>
      <c r="K36" s="276">
        <v>7.9489999999999998</v>
      </c>
      <c r="L36" s="276">
        <v>0</v>
      </c>
      <c r="M36" s="276">
        <v>0</v>
      </c>
      <c r="N36" s="276">
        <v>0</v>
      </c>
      <c r="O36" s="276">
        <v>0</v>
      </c>
      <c r="P36" s="370"/>
      <c r="Q36" s="276">
        <v>0</v>
      </c>
      <c r="R36" s="276">
        <v>0</v>
      </c>
      <c r="S36" s="276">
        <v>0</v>
      </c>
      <c r="T36" s="276">
        <v>0</v>
      </c>
      <c r="U36" s="266"/>
    </row>
    <row r="37" spans="1:21" ht="11.25" customHeight="1">
      <c r="A37" s="173" t="s">
        <v>641</v>
      </c>
      <c r="B37" s="276">
        <v>-4000</v>
      </c>
      <c r="C37" s="276">
        <v>-4949.5600000000004</v>
      </c>
      <c r="D37" s="276">
        <v>-25900.616999999998</v>
      </c>
      <c r="E37" s="276">
        <v>-3491.828</v>
      </c>
      <c r="F37" s="276">
        <v>-3389</v>
      </c>
      <c r="G37" s="276">
        <v>15957.189999999999</v>
      </c>
      <c r="H37" s="276">
        <v>201.1</v>
      </c>
      <c r="I37" s="276">
        <v>208.37480790000001</v>
      </c>
      <c r="J37" s="276">
        <v>109.31676181</v>
      </c>
      <c r="K37" s="276">
        <v>8.6364273399999991</v>
      </c>
      <c r="L37" s="276">
        <v>0</v>
      </c>
      <c r="M37" s="276">
        <v>0</v>
      </c>
      <c r="N37" s="276">
        <v>0</v>
      </c>
      <c r="O37" s="276">
        <v>0</v>
      </c>
      <c r="P37" s="370"/>
      <c r="Q37" s="276">
        <v>-1.0010263899999998</v>
      </c>
      <c r="R37" s="276">
        <v>0</v>
      </c>
      <c r="S37" s="276">
        <v>0</v>
      </c>
      <c r="T37" s="276">
        <v>0</v>
      </c>
      <c r="U37" s="278"/>
    </row>
    <row r="38" spans="1:21" ht="11.25" customHeight="1">
      <c r="A38" s="173" t="s">
        <v>569</v>
      </c>
      <c r="B38" s="274">
        <v>-737</v>
      </c>
      <c r="C38" s="274">
        <v>-648.94000000000005</v>
      </c>
      <c r="D38" s="274">
        <v>-809</v>
      </c>
      <c r="E38" s="274"/>
      <c r="F38" s="274"/>
      <c r="G38" s="274"/>
      <c r="H38" s="274"/>
      <c r="I38" s="274"/>
      <c r="J38" s="274"/>
      <c r="K38" s="274"/>
      <c r="L38" s="274"/>
      <c r="M38" s="274"/>
      <c r="N38" s="274"/>
      <c r="O38" s="274"/>
      <c r="P38" s="369"/>
      <c r="Q38" s="274"/>
      <c r="R38" s="274"/>
      <c r="S38" s="274"/>
      <c r="T38" s="274"/>
      <c r="U38" s="266"/>
    </row>
    <row r="39" spans="1:21" ht="11.25" customHeight="1">
      <c r="A39" s="173" t="s">
        <v>570</v>
      </c>
      <c r="B39" s="276"/>
      <c r="C39" s="276"/>
      <c r="D39" s="276">
        <v>-21389.616999999998</v>
      </c>
      <c r="E39" s="276"/>
      <c r="F39" s="276"/>
      <c r="G39" s="276"/>
      <c r="H39" s="276"/>
      <c r="I39" s="276"/>
      <c r="J39" s="276"/>
      <c r="K39" s="276"/>
      <c r="L39" s="276"/>
      <c r="M39" s="276"/>
      <c r="N39" s="276"/>
      <c r="O39" s="276"/>
      <c r="P39" s="370"/>
      <c r="Q39" s="276"/>
      <c r="R39" s="276"/>
      <c r="S39" s="276"/>
      <c r="T39" s="276"/>
      <c r="U39" s="266"/>
    </row>
    <row r="40" spans="1:21" ht="11.25" customHeight="1">
      <c r="A40" s="173" t="s">
        <v>571</v>
      </c>
      <c r="B40" s="276">
        <v>-168</v>
      </c>
      <c r="C40" s="276">
        <v>-369.07</v>
      </c>
      <c r="D40" s="276">
        <v>-90</v>
      </c>
      <c r="E40" s="276">
        <v>-48.8</v>
      </c>
      <c r="F40" s="276">
        <v>-42</v>
      </c>
      <c r="G40" s="276">
        <v>-34.9</v>
      </c>
      <c r="H40" s="276">
        <v>0</v>
      </c>
      <c r="I40" s="276">
        <v>0</v>
      </c>
      <c r="J40" s="276"/>
      <c r="K40" s="276"/>
      <c r="L40" s="276"/>
      <c r="M40" s="276"/>
      <c r="N40" s="276"/>
      <c r="O40" s="276"/>
      <c r="P40" s="370"/>
      <c r="Q40" s="276"/>
      <c r="R40" s="276"/>
      <c r="S40" s="276"/>
      <c r="T40" s="276"/>
      <c r="U40" s="278"/>
    </row>
    <row r="41" spans="1:21" ht="11.25" customHeight="1">
      <c r="A41" s="173" t="s">
        <v>572</v>
      </c>
      <c r="B41" s="276">
        <v>-1488</v>
      </c>
      <c r="C41" s="276">
        <v>-636.5</v>
      </c>
      <c r="D41" s="276">
        <v>-202</v>
      </c>
      <c r="E41" s="276">
        <v>-60</v>
      </c>
      <c r="F41" s="276">
        <v>-5</v>
      </c>
      <c r="G41" s="276">
        <v>0</v>
      </c>
      <c r="H41" s="276">
        <v>0</v>
      </c>
      <c r="I41" s="276">
        <v>0</v>
      </c>
      <c r="J41" s="276"/>
      <c r="K41" s="276"/>
      <c r="L41" s="276"/>
      <c r="M41" s="276"/>
      <c r="N41" s="276"/>
      <c r="O41" s="276"/>
      <c r="P41" s="370"/>
      <c r="Q41" s="276"/>
      <c r="R41" s="276"/>
      <c r="S41" s="276"/>
      <c r="T41" s="276"/>
      <c r="U41" s="278"/>
    </row>
    <row r="42" spans="1:21" ht="11.25" customHeight="1">
      <c r="A42" s="173" t="s">
        <v>642</v>
      </c>
      <c r="B42" s="276">
        <v>-1328</v>
      </c>
      <c r="C42" s="276">
        <v>-3002.87</v>
      </c>
      <c r="D42" s="276">
        <v>-3074</v>
      </c>
      <c r="E42" s="276">
        <v>-3162.4279999999999</v>
      </c>
      <c r="F42" s="276">
        <v>-3489</v>
      </c>
      <c r="G42" s="276">
        <v>-3373.2</v>
      </c>
      <c r="H42" s="276">
        <v>-5.4</v>
      </c>
      <c r="I42" s="276">
        <v>0</v>
      </c>
      <c r="J42" s="276">
        <v>0</v>
      </c>
      <c r="K42" s="276">
        <v>0</v>
      </c>
      <c r="L42" s="276">
        <v>0</v>
      </c>
      <c r="M42" s="276">
        <v>0</v>
      </c>
      <c r="N42" s="276">
        <v>0</v>
      </c>
      <c r="O42" s="276">
        <v>0</v>
      </c>
      <c r="P42" s="370"/>
      <c r="Q42" s="276">
        <v>0</v>
      </c>
      <c r="R42" s="276">
        <v>0</v>
      </c>
      <c r="S42" s="276">
        <v>0</v>
      </c>
      <c r="T42" s="276">
        <v>0</v>
      </c>
      <c r="U42" s="278"/>
    </row>
    <row r="43" spans="1:21" ht="11.25" customHeight="1">
      <c r="A43" s="173" t="s">
        <v>643</v>
      </c>
      <c r="B43" s="276">
        <v>13</v>
      </c>
      <c r="C43" s="276">
        <v>7.95</v>
      </c>
      <c r="D43" s="276">
        <v>8</v>
      </c>
      <c r="E43" s="276">
        <v>14</v>
      </c>
      <c r="F43" s="276">
        <v>10</v>
      </c>
      <c r="G43" s="276">
        <v>2.4900000000000002</v>
      </c>
      <c r="H43" s="276">
        <v>1.5</v>
      </c>
      <c r="I43" s="276">
        <v>4.7513839000000004</v>
      </c>
      <c r="J43" s="276">
        <v>5.7321761999999996</v>
      </c>
      <c r="K43" s="276">
        <v>6.6954884899999998</v>
      </c>
      <c r="L43" s="276">
        <v>0</v>
      </c>
      <c r="M43" s="276">
        <v>0</v>
      </c>
      <c r="N43" s="276">
        <v>0</v>
      </c>
      <c r="O43" s="276">
        <v>0</v>
      </c>
      <c r="P43" s="370"/>
      <c r="Q43" s="276">
        <v>-1.0010263899999998</v>
      </c>
      <c r="R43" s="276">
        <v>0</v>
      </c>
      <c r="S43" s="276">
        <v>0</v>
      </c>
      <c r="T43" s="276">
        <v>0</v>
      </c>
      <c r="U43" s="278"/>
    </row>
    <row r="44" spans="1:21" ht="11.25" customHeight="1">
      <c r="A44" s="173" t="s">
        <v>644</v>
      </c>
      <c r="B44" s="276">
        <v>-292</v>
      </c>
      <c r="C44" s="276">
        <v>-300.13000000000073</v>
      </c>
      <c r="D44" s="276">
        <v>-344</v>
      </c>
      <c r="E44" s="276">
        <v>-234.6</v>
      </c>
      <c r="F44" s="276">
        <v>137</v>
      </c>
      <c r="G44" s="276">
        <v>270</v>
      </c>
      <c r="H44" s="276">
        <v>205</v>
      </c>
      <c r="I44" s="276">
        <v>203.623424</v>
      </c>
      <c r="J44" s="276">
        <v>103.58458561</v>
      </c>
      <c r="K44" s="276">
        <v>1.94093885</v>
      </c>
      <c r="L44" s="276">
        <v>0</v>
      </c>
      <c r="M44" s="276">
        <v>0</v>
      </c>
      <c r="N44" s="276">
        <v>0</v>
      </c>
      <c r="O44" s="276">
        <v>0</v>
      </c>
      <c r="P44" s="370"/>
      <c r="Q44" s="276">
        <v>0</v>
      </c>
      <c r="R44" s="276">
        <v>0</v>
      </c>
      <c r="S44" s="276">
        <v>0</v>
      </c>
      <c r="T44" s="276">
        <v>0</v>
      </c>
      <c r="U44" s="278"/>
    </row>
    <row r="45" spans="1:21" ht="11.25" customHeight="1">
      <c r="A45" s="173" t="s">
        <v>645</v>
      </c>
      <c r="B45" s="276"/>
      <c r="C45" s="276"/>
      <c r="D45" s="276"/>
      <c r="E45" s="276"/>
      <c r="F45" s="276"/>
      <c r="G45" s="276">
        <v>19092.8</v>
      </c>
      <c r="H45" s="276"/>
      <c r="I45" s="276"/>
      <c r="J45" s="276"/>
      <c r="K45" s="276"/>
      <c r="L45" s="276"/>
      <c r="M45" s="276"/>
      <c r="N45" s="276"/>
      <c r="O45" s="276"/>
      <c r="P45" s="370"/>
      <c r="Q45" s="276"/>
      <c r="R45" s="276"/>
      <c r="S45" s="276"/>
      <c r="T45" s="276"/>
      <c r="U45" s="278"/>
    </row>
    <row r="46" spans="1:21" ht="11.25" customHeight="1">
      <c r="A46" s="173" t="s">
        <v>646</v>
      </c>
      <c r="B46" s="276"/>
      <c r="C46" s="276"/>
      <c r="D46" s="276"/>
      <c r="E46" s="276"/>
      <c r="F46" s="276"/>
      <c r="G46" s="276">
        <v>-22466.78</v>
      </c>
      <c r="H46" s="276">
        <v>-6379</v>
      </c>
      <c r="I46" s="276">
        <v>-8909.3354909999998</v>
      </c>
      <c r="J46" s="276">
        <v>-5743.0166958899999</v>
      </c>
      <c r="K46" s="276">
        <v>-3451.3805002399999</v>
      </c>
      <c r="L46" s="276">
        <v>-3629.123068658304</v>
      </c>
      <c r="M46" s="276">
        <v>-3719.70114537476</v>
      </c>
      <c r="N46" s="276">
        <v>-3812.54367400913</v>
      </c>
      <c r="O46" s="276">
        <v>-3812.54367400913</v>
      </c>
      <c r="P46" s="370"/>
      <c r="Q46" s="276">
        <v>-137.07650767933546</v>
      </c>
      <c r="R46" s="276">
        <v>-90.578076716460146</v>
      </c>
      <c r="S46" s="276">
        <v>-92.842528634369955</v>
      </c>
      <c r="T46" s="276">
        <v>0</v>
      </c>
      <c r="U46" s="278"/>
    </row>
    <row r="47" spans="1:21" ht="11.25" customHeight="1">
      <c r="A47" s="173" t="s">
        <v>647</v>
      </c>
      <c r="B47" s="276"/>
      <c r="C47" s="276"/>
      <c r="D47" s="276"/>
      <c r="E47" s="276"/>
      <c r="F47" s="276"/>
      <c r="G47" s="276">
        <v>-3393.49</v>
      </c>
      <c r="H47" s="276">
        <v>-6511</v>
      </c>
      <c r="I47" s="276">
        <v>-9082.9809999999998</v>
      </c>
      <c r="J47" s="276">
        <v>-5848.1382809999996</v>
      </c>
      <c r="K47" s="276">
        <v>-3453.4949900000001</v>
      </c>
      <c r="L47" s="276">
        <v>-3629.123068658304</v>
      </c>
      <c r="M47" s="276">
        <v>-3719.70114537476</v>
      </c>
      <c r="N47" s="276">
        <v>-3812.54367400913</v>
      </c>
      <c r="O47" s="276">
        <v>-3812.54367400913</v>
      </c>
      <c r="P47" s="370"/>
      <c r="Q47" s="276">
        <v>-137.07650767933546</v>
      </c>
      <c r="R47" s="276">
        <v>-90.578076716460146</v>
      </c>
      <c r="S47" s="276">
        <v>-92.842528634369955</v>
      </c>
      <c r="T47" s="276">
        <v>0</v>
      </c>
      <c r="U47" s="278"/>
    </row>
    <row r="48" spans="1:21" ht="11.25" customHeight="1">
      <c r="A48" s="173" t="s">
        <v>644</v>
      </c>
      <c r="B48" s="276"/>
      <c r="C48" s="276"/>
      <c r="D48" s="276"/>
      <c r="E48" s="276"/>
      <c r="F48" s="276"/>
      <c r="G48" s="276">
        <v>19.510000000000002</v>
      </c>
      <c r="H48" s="276">
        <v>132</v>
      </c>
      <c r="I48" s="276">
        <v>173.645509</v>
      </c>
      <c r="J48" s="276">
        <v>105.12158511</v>
      </c>
      <c r="K48" s="276">
        <v>2.1144897600000001</v>
      </c>
      <c r="L48" s="276">
        <v>0</v>
      </c>
      <c r="M48" s="276">
        <v>0</v>
      </c>
      <c r="N48" s="276">
        <v>0</v>
      </c>
      <c r="O48" s="276">
        <v>0</v>
      </c>
      <c r="P48" s="370"/>
      <c r="Q48" s="276">
        <v>0</v>
      </c>
      <c r="R48" s="276">
        <v>0</v>
      </c>
      <c r="S48" s="276">
        <v>0</v>
      </c>
      <c r="T48" s="276">
        <v>0</v>
      </c>
      <c r="U48" s="278"/>
    </row>
    <row r="49" spans="1:21" ht="11.25" customHeight="1">
      <c r="A49" s="173" t="s">
        <v>648</v>
      </c>
      <c r="B49" s="276"/>
      <c r="C49" s="276"/>
      <c r="D49" s="276"/>
      <c r="E49" s="276"/>
      <c r="F49" s="276"/>
      <c r="G49" s="276">
        <v>-19092.8</v>
      </c>
      <c r="H49" s="276"/>
      <c r="I49" s="276"/>
      <c r="J49" s="276"/>
      <c r="K49" s="276"/>
      <c r="L49" s="276"/>
      <c r="M49" s="276"/>
      <c r="N49" s="276"/>
      <c r="O49" s="276"/>
      <c r="P49" s="370"/>
      <c r="Q49" s="276"/>
      <c r="R49" s="276"/>
      <c r="S49" s="276"/>
      <c r="T49" s="276"/>
      <c r="U49" s="278"/>
    </row>
    <row r="50" spans="1:21" ht="11.25" customHeight="1">
      <c r="A50" s="173" t="s">
        <v>359</v>
      </c>
      <c r="B50" s="276">
        <v>-8</v>
      </c>
      <c r="C50" s="276">
        <v>-12.82806380000013</v>
      </c>
      <c r="D50" s="276">
        <v>34</v>
      </c>
      <c r="E50" s="276">
        <v>-68</v>
      </c>
      <c r="F50" s="276">
        <v>-289</v>
      </c>
      <c r="G50" s="276">
        <v>-24</v>
      </c>
      <c r="H50" s="276">
        <v>297</v>
      </c>
      <c r="I50" s="276">
        <v>72</v>
      </c>
      <c r="J50" s="276">
        <v>-1927.7753218800001</v>
      </c>
      <c r="K50" s="276">
        <v>595</v>
      </c>
      <c r="L50" s="276">
        <v>1000</v>
      </c>
      <c r="M50" s="276">
        <v>0</v>
      </c>
      <c r="N50" s="276">
        <v>0</v>
      </c>
      <c r="O50" s="276">
        <v>0</v>
      </c>
      <c r="P50" s="370"/>
      <c r="Q50" s="276">
        <v>1500</v>
      </c>
      <c r="R50" s="276">
        <v>0</v>
      </c>
      <c r="S50" s="276">
        <v>0</v>
      </c>
      <c r="T50" s="276">
        <v>0</v>
      </c>
      <c r="U50" s="266"/>
    </row>
    <row r="51" spans="1:21" ht="11.25" customHeight="1">
      <c r="A51" s="173" t="s">
        <v>360</v>
      </c>
      <c r="B51" s="274">
        <v>-8945</v>
      </c>
      <c r="C51" s="274">
        <v>-440.913650100003</v>
      </c>
      <c r="D51" s="274">
        <v>3765</v>
      </c>
      <c r="E51" s="274">
        <v>4636</v>
      </c>
      <c r="F51" s="274">
        <v>314</v>
      </c>
      <c r="G51" s="274">
        <v>197</v>
      </c>
      <c r="H51" s="274">
        <v>-225.16515189999996</v>
      </c>
      <c r="I51" s="274">
        <v>-1</v>
      </c>
      <c r="J51" s="274">
        <v>935.27583733000017</v>
      </c>
      <c r="K51" s="274">
        <v>262.78831939000008</v>
      </c>
      <c r="L51" s="274">
        <v>0</v>
      </c>
      <c r="M51" s="274">
        <v>0</v>
      </c>
      <c r="N51" s="274">
        <v>0</v>
      </c>
      <c r="O51" s="274">
        <v>0</v>
      </c>
      <c r="P51" s="369"/>
      <c r="Q51" s="274">
        <v>0</v>
      </c>
      <c r="R51" s="274">
        <v>0</v>
      </c>
      <c r="S51" s="274">
        <v>0</v>
      </c>
      <c r="T51" s="274">
        <v>0</v>
      </c>
      <c r="U51" s="266"/>
    </row>
    <row r="52" spans="1:21" ht="11.25" customHeight="1">
      <c r="A52" s="173" t="s">
        <v>361</v>
      </c>
      <c r="B52" s="276">
        <v>6980</v>
      </c>
      <c r="C52" s="276">
        <v>4445.607938459998</v>
      </c>
      <c r="D52" s="276">
        <v>1574</v>
      </c>
      <c r="E52" s="276">
        <v>904</v>
      </c>
      <c r="F52" s="276">
        <v>-638</v>
      </c>
      <c r="G52" s="276">
        <v>-801</v>
      </c>
      <c r="H52" s="276">
        <v>-1199.964244</v>
      </c>
      <c r="I52" s="276">
        <v>-1619.0840000000001</v>
      </c>
      <c r="J52" s="276">
        <v>68.245999999999995</v>
      </c>
      <c r="K52" s="276">
        <v>4304.3100000000004</v>
      </c>
      <c r="L52" s="276">
        <v>8236</v>
      </c>
      <c r="M52" s="276">
        <v>5222</v>
      </c>
      <c r="N52" s="276">
        <v>2721</v>
      </c>
      <c r="O52" s="276">
        <v>2075</v>
      </c>
      <c r="P52" s="370"/>
      <c r="Q52" s="276">
        <v>-270</v>
      </c>
      <c r="R52" s="276">
        <v>212</v>
      </c>
      <c r="S52" s="276">
        <v>-195</v>
      </c>
      <c r="T52" s="276">
        <v>-142</v>
      </c>
      <c r="U52" s="266"/>
    </row>
    <row r="53" spans="1:21" ht="11.25" customHeight="1">
      <c r="A53" s="173" t="s">
        <v>606</v>
      </c>
      <c r="B53" s="276">
        <v>2080</v>
      </c>
      <c r="C53" s="276">
        <v>1024</v>
      </c>
      <c r="D53" s="276">
        <v>-528</v>
      </c>
      <c r="E53" s="276">
        <v>242</v>
      </c>
      <c r="F53" s="276">
        <v>-252</v>
      </c>
      <c r="G53" s="276">
        <v>-368</v>
      </c>
      <c r="H53" s="276">
        <v>-362</v>
      </c>
      <c r="I53" s="276">
        <v>-387.41500000000002</v>
      </c>
      <c r="J53" s="276">
        <v>1291.915</v>
      </c>
      <c r="K53" s="276">
        <v>3648.4789999999998</v>
      </c>
      <c r="L53" s="276">
        <v>5175</v>
      </c>
      <c r="M53" s="276">
        <v>4639</v>
      </c>
      <c r="N53" s="276">
        <v>3873</v>
      </c>
      <c r="O53" s="276">
        <v>2631</v>
      </c>
      <c r="P53" s="370"/>
      <c r="Q53" s="276">
        <v>-9</v>
      </c>
      <c r="R53" s="276">
        <v>175</v>
      </c>
      <c r="S53" s="276">
        <v>-2</v>
      </c>
      <c r="T53" s="276">
        <v>-142</v>
      </c>
      <c r="U53" s="266"/>
    </row>
    <row r="54" spans="1:21" ht="11.25" customHeight="1">
      <c r="A54" s="173" t="s">
        <v>607</v>
      </c>
      <c r="B54" s="276">
        <v>4900</v>
      </c>
      <c r="C54" s="276">
        <v>3422</v>
      </c>
      <c r="D54" s="276">
        <v>2102</v>
      </c>
      <c r="E54" s="276">
        <v>662</v>
      </c>
      <c r="F54" s="276">
        <v>-386</v>
      </c>
      <c r="G54" s="276">
        <v>-433</v>
      </c>
      <c r="H54" s="276">
        <v>-838</v>
      </c>
      <c r="I54" s="276">
        <v>-1231.6690000000001</v>
      </c>
      <c r="J54" s="276">
        <v>-1223.6690000000001</v>
      </c>
      <c r="K54" s="276">
        <v>655.83100000000002</v>
      </c>
      <c r="L54" s="276">
        <v>3061</v>
      </c>
      <c r="M54" s="276">
        <v>583</v>
      </c>
      <c r="N54" s="276">
        <v>-1152</v>
      </c>
      <c r="O54" s="276">
        <v>-556</v>
      </c>
      <c r="P54" s="370"/>
      <c r="Q54" s="276">
        <v>-261</v>
      </c>
      <c r="R54" s="276">
        <v>37</v>
      </c>
      <c r="S54" s="276">
        <v>-193</v>
      </c>
      <c r="T54" s="276">
        <v>0</v>
      </c>
      <c r="U54" s="266"/>
    </row>
    <row r="55" spans="1:21" ht="11.25" customHeight="1">
      <c r="A55" s="173" t="s">
        <v>362</v>
      </c>
      <c r="B55" s="276">
        <v>-429</v>
      </c>
      <c r="C55" s="276"/>
      <c r="D55" s="276"/>
      <c r="E55" s="276"/>
      <c r="F55" s="276"/>
      <c r="G55" s="276"/>
      <c r="H55" s="276"/>
      <c r="I55" s="276"/>
      <c r="J55" s="276"/>
      <c r="K55" s="276"/>
      <c r="L55" s="276"/>
      <c r="M55" s="276"/>
      <c r="N55" s="276"/>
      <c r="O55" s="276"/>
      <c r="P55" s="370"/>
      <c r="Q55" s="276"/>
      <c r="R55" s="276"/>
      <c r="S55" s="276"/>
      <c r="T55" s="276"/>
      <c r="U55" s="278"/>
    </row>
    <row r="56" spans="1:21" ht="11.25" customHeight="1">
      <c r="A56" s="173" t="s">
        <v>363</v>
      </c>
      <c r="B56" s="274">
        <v>-5929</v>
      </c>
      <c r="C56" s="274">
        <v>5370.6897484299998</v>
      </c>
      <c r="D56" s="274">
        <v>103621</v>
      </c>
      <c r="E56" s="274">
        <v>4467</v>
      </c>
      <c r="F56" s="274">
        <v>9966</v>
      </c>
      <c r="G56" s="274">
        <v>14172.943457750003</v>
      </c>
      <c r="H56" s="274">
        <v>9648</v>
      </c>
      <c r="I56" s="274">
        <v>11088.07676034</v>
      </c>
      <c r="J56" s="274">
        <v>-67392.525000499998</v>
      </c>
      <c r="K56" s="274">
        <v>6066</v>
      </c>
      <c r="L56" s="274">
        <v>-56897.036204999997</v>
      </c>
      <c r="M56" s="274">
        <v>-61478</v>
      </c>
      <c r="N56" s="274">
        <v>-63699.611600000004</v>
      </c>
      <c r="O56" s="274">
        <v>0</v>
      </c>
      <c r="P56" s="369"/>
      <c r="Q56" s="274">
        <v>0</v>
      </c>
      <c r="R56" s="274">
        <v>0</v>
      </c>
      <c r="S56" s="274">
        <v>0</v>
      </c>
      <c r="T56" s="274">
        <v>0</v>
      </c>
      <c r="U56" s="266"/>
    </row>
    <row r="57" spans="1:21" ht="11.25" customHeight="1">
      <c r="A57" s="173" t="s">
        <v>364</v>
      </c>
      <c r="B57" s="276">
        <v>2214</v>
      </c>
      <c r="C57" s="276">
        <v>-2701.7366329899996</v>
      </c>
      <c r="D57" s="276">
        <v>0</v>
      </c>
      <c r="E57" s="276">
        <v>-1939</v>
      </c>
      <c r="F57" s="276"/>
      <c r="G57" s="276"/>
      <c r="H57" s="276"/>
      <c r="I57" s="276"/>
      <c r="J57" s="276"/>
      <c r="K57" s="276"/>
      <c r="L57" s="276"/>
      <c r="M57" s="276"/>
      <c r="N57" s="276"/>
      <c r="O57" s="276"/>
      <c r="P57" s="370"/>
      <c r="Q57" s="276"/>
      <c r="R57" s="276"/>
      <c r="S57" s="276"/>
      <c r="T57" s="276"/>
      <c r="U57" s="266"/>
    </row>
    <row r="58" spans="1:21" ht="11.25" customHeight="1">
      <c r="A58" s="173" t="s">
        <v>365</v>
      </c>
      <c r="B58" s="276"/>
      <c r="C58" s="276">
        <v>2637.7072499999995</v>
      </c>
      <c r="D58" s="276">
        <v>2605</v>
      </c>
      <c r="E58" s="276">
        <v>0</v>
      </c>
      <c r="F58" s="276">
        <v>0</v>
      </c>
      <c r="G58" s="276">
        <v>0</v>
      </c>
      <c r="H58" s="276">
        <v>-5243</v>
      </c>
      <c r="I58" s="276"/>
      <c r="J58" s="276">
        <v>0</v>
      </c>
      <c r="K58" s="276">
        <v>0</v>
      </c>
      <c r="L58" s="276">
        <v>0</v>
      </c>
      <c r="M58" s="276">
        <v>0</v>
      </c>
      <c r="N58" s="276">
        <v>0</v>
      </c>
      <c r="O58" s="276">
        <v>0</v>
      </c>
      <c r="P58" s="370"/>
      <c r="Q58" s="276">
        <v>0</v>
      </c>
      <c r="R58" s="276">
        <v>0</v>
      </c>
      <c r="S58" s="276">
        <v>0</v>
      </c>
      <c r="T58" s="276">
        <v>0</v>
      </c>
      <c r="U58" s="278"/>
    </row>
    <row r="59" spans="1:21" ht="11.25" customHeight="1">
      <c r="A59" s="173" t="s">
        <v>366</v>
      </c>
      <c r="B59" s="276"/>
      <c r="C59" s="276"/>
      <c r="D59" s="276"/>
      <c r="E59" s="276"/>
      <c r="F59" s="276"/>
      <c r="G59" s="276"/>
      <c r="H59" s="276"/>
      <c r="I59" s="276">
        <v>0</v>
      </c>
      <c r="J59" s="276"/>
      <c r="K59" s="276"/>
      <c r="L59" s="276"/>
      <c r="M59" s="276"/>
      <c r="N59" s="276"/>
      <c r="O59" s="276"/>
      <c r="P59" s="370"/>
      <c r="Q59" s="276"/>
      <c r="R59" s="276"/>
      <c r="S59" s="276"/>
      <c r="T59" s="276"/>
      <c r="U59" s="278"/>
    </row>
    <row r="60" spans="1:21" ht="11.25" customHeight="1">
      <c r="A60" s="173" t="s">
        <v>367</v>
      </c>
      <c r="B60" s="276"/>
      <c r="C60" s="276">
        <v>-276</v>
      </c>
      <c r="D60" s="276">
        <v>1920</v>
      </c>
      <c r="E60" s="276">
        <v>2427</v>
      </c>
      <c r="F60" s="276">
        <v>-1115</v>
      </c>
      <c r="G60" s="276">
        <v>-169</v>
      </c>
      <c r="H60" s="276">
        <v>-795.55329200000006</v>
      </c>
      <c r="I60" s="276">
        <v>-388</v>
      </c>
      <c r="J60" s="276">
        <v>-1254.16976608</v>
      </c>
      <c r="K60" s="276">
        <v>-5636.1114133800002</v>
      </c>
      <c r="L60" s="276">
        <v>-2000</v>
      </c>
      <c r="M60" s="276">
        <v>-1000</v>
      </c>
      <c r="N60" s="276">
        <v>500</v>
      </c>
      <c r="O60" s="276">
        <v>2000</v>
      </c>
      <c r="P60" s="370"/>
      <c r="Q60" s="276">
        <v>0</v>
      </c>
      <c r="R60" s="276">
        <v>0</v>
      </c>
      <c r="S60" s="276">
        <v>0</v>
      </c>
      <c r="T60" s="276">
        <v>0</v>
      </c>
      <c r="U60" s="278"/>
    </row>
    <row r="61" spans="1:21" ht="11.25" customHeight="1">
      <c r="A61" s="173" t="s">
        <v>368</v>
      </c>
      <c r="B61" s="276">
        <v>-705</v>
      </c>
      <c r="C61" s="276">
        <v>-690</v>
      </c>
      <c r="D61" s="276">
        <v>-918</v>
      </c>
      <c r="E61" s="276"/>
      <c r="F61" s="276"/>
      <c r="G61" s="276"/>
      <c r="H61" s="276"/>
      <c r="I61" s="276"/>
      <c r="J61" s="276"/>
      <c r="K61" s="276"/>
      <c r="L61" s="276"/>
      <c r="M61" s="276"/>
      <c r="N61" s="276"/>
      <c r="O61" s="276"/>
      <c r="P61" s="370"/>
      <c r="Q61" s="276"/>
      <c r="R61" s="276"/>
      <c r="S61" s="276"/>
      <c r="T61" s="276"/>
      <c r="U61" s="278"/>
    </row>
    <row r="62" spans="1:21" ht="11.25" customHeight="1">
      <c r="A62" s="173" t="s">
        <v>369</v>
      </c>
      <c r="B62" s="276">
        <v>5923</v>
      </c>
      <c r="C62" s="276"/>
      <c r="D62" s="276"/>
      <c r="E62" s="276"/>
      <c r="F62" s="276"/>
      <c r="G62" s="276"/>
      <c r="H62" s="276"/>
      <c r="I62" s="276"/>
      <c r="J62" s="276"/>
      <c r="K62" s="276"/>
      <c r="L62" s="276"/>
      <c r="M62" s="276"/>
      <c r="N62" s="276"/>
      <c r="O62" s="276"/>
      <c r="P62" s="370"/>
      <c r="Q62" s="276"/>
      <c r="R62" s="276"/>
      <c r="S62" s="276"/>
      <c r="T62" s="276"/>
      <c r="U62" s="278"/>
    </row>
    <row r="63" spans="1:21" ht="11.25" customHeight="1">
      <c r="A63" s="173" t="s">
        <v>370</v>
      </c>
      <c r="B63" s="276">
        <v>-310</v>
      </c>
      <c r="C63" s="276">
        <v>-5673</v>
      </c>
      <c r="D63" s="276">
        <v>-2616</v>
      </c>
      <c r="E63" s="276">
        <v>-1773</v>
      </c>
      <c r="F63" s="276">
        <v>796</v>
      </c>
      <c r="G63" s="276">
        <v>2954</v>
      </c>
      <c r="H63" s="276">
        <v>-1077</v>
      </c>
      <c r="I63" s="276">
        <v>-5269</v>
      </c>
      <c r="J63" s="276">
        <v>-512</v>
      </c>
      <c r="K63" s="276">
        <v>101.41693584999973</v>
      </c>
      <c r="L63" s="276">
        <v>-264</v>
      </c>
      <c r="M63" s="276">
        <v>0</v>
      </c>
      <c r="N63" s="276">
        <v>0</v>
      </c>
      <c r="O63" s="276">
        <v>0</v>
      </c>
      <c r="P63" s="370"/>
      <c r="Q63" s="276">
        <v>105</v>
      </c>
      <c r="R63" s="276">
        <v>0</v>
      </c>
      <c r="S63" s="276">
        <v>0</v>
      </c>
      <c r="T63" s="276">
        <v>0</v>
      </c>
      <c r="U63" s="266"/>
    </row>
    <row r="64" spans="1:21" ht="11.25" customHeight="1">
      <c r="A64" s="173" t="s">
        <v>694</v>
      </c>
      <c r="B64" s="276"/>
      <c r="C64" s="276"/>
      <c r="D64" s="276"/>
      <c r="E64" s="276"/>
      <c r="F64" s="276"/>
      <c r="G64" s="276"/>
      <c r="H64" s="276"/>
      <c r="I64" s="276"/>
      <c r="J64" s="276">
        <v>-322.755</v>
      </c>
      <c r="K64" s="276">
        <v>-791.56600000000003</v>
      </c>
      <c r="L64" s="276">
        <v>-977.86643287577056</v>
      </c>
      <c r="M64" s="276">
        <v>-864.47597974838061</v>
      </c>
      <c r="N64" s="276">
        <v>-69.798339847799298</v>
      </c>
      <c r="O64" s="276">
        <v>-145.84878949892044</v>
      </c>
      <c r="P64" s="370"/>
      <c r="Q64" s="276">
        <v>77.595137531059322</v>
      </c>
      <c r="R64" s="276">
        <v>8.2946620914402729</v>
      </c>
      <c r="S64" s="276">
        <v>971.17638017460058</v>
      </c>
      <c r="T64" s="276">
        <v>954.23780429047952</v>
      </c>
      <c r="U64" s="266"/>
    </row>
    <row r="65" spans="1:23" ht="11.25" customHeight="1">
      <c r="A65" s="173" t="s">
        <v>573</v>
      </c>
      <c r="B65" s="274">
        <v>1017</v>
      </c>
      <c r="C65" s="274">
        <v>-1068.6374534999941</v>
      </c>
      <c r="D65" s="274">
        <v>2230.6169999999984</v>
      </c>
      <c r="E65" s="274">
        <v>1659.2030000000032</v>
      </c>
      <c r="F65" s="274">
        <v>-594</v>
      </c>
      <c r="G65" s="274">
        <v>-411.35345775000314</v>
      </c>
      <c r="H65" s="274">
        <v>-775.41864105999821</v>
      </c>
      <c r="I65" s="292">
        <v>115.99294742999973</v>
      </c>
      <c r="J65" s="292">
        <v>-163.64181975999782</v>
      </c>
      <c r="K65" s="292">
        <v>13209.580457799999</v>
      </c>
      <c r="L65" s="292">
        <v>0</v>
      </c>
      <c r="M65" s="292">
        <v>-10000</v>
      </c>
      <c r="N65" s="292">
        <v>0</v>
      </c>
      <c r="O65" s="292">
        <v>0</v>
      </c>
      <c r="P65" s="369"/>
      <c r="Q65" s="276">
        <v>0</v>
      </c>
      <c r="R65" s="276">
        <v>0</v>
      </c>
      <c r="S65" s="276">
        <v>0</v>
      </c>
      <c r="T65" s="276">
        <v>0</v>
      </c>
      <c r="U65" s="266"/>
      <c r="W65" s="406"/>
    </row>
    <row r="66" spans="1:23" ht="11.25" customHeight="1">
      <c r="A66" s="174" t="s">
        <v>349</v>
      </c>
      <c r="B66" s="282">
        <v>1600</v>
      </c>
      <c r="C66" s="282">
        <v>1009</v>
      </c>
      <c r="D66" s="282">
        <v>96225</v>
      </c>
      <c r="E66" s="282">
        <v>22023.357</v>
      </c>
      <c r="F66" s="282">
        <v>10094</v>
      </c>
      <c r="G66" s="282">
        <v>14764</v>
      </c>
      <c r="H66" s="282">
        <v>-2945</v>
      </c>
      <c r="I66" s="293">
        <v>1977.6440246699999</v>
      </c>
      <c r="J66" s="293">
        <v>-66892</v>
      </c>
      <c r="K66" s="293">
        <v>21283.09422676</v>
      </c>
      <c r="L66" s="293">
        <v>-44387.277016909677</v>
      </c>
      <c r="M66" s="293">
        <v>-60938.231308397219</v>
      </c>
      <c r="N66" s="293">
        <v>-54859.463116340441</v>
      </c>
      <c r="O66" s="293">
        <v>9485.2623447493788</v>
      </c>
      <c r="P66" s="372"/>
      <c r="Q66" s="293">
        <v>-659.5231347553854</v>
      </c>
      <c r="R66" s="293">
        <v>578.53189120044408</v>
      </c>
      <c r="S66" s="293">
        <v>1178.6359715898434</v>
      </c>
      <c r="T66" s="293">
        <v>931.61882598863303</v>
      </c>
      <c r="U66" s="271"/>
    </row>
    <row r="67" spans="1:23" ht="11.25" customHeight="1">
      <c r="A67" s="273" t="s">
        <v>371</v>
      </c>
      <c r="B67" s="281"/>
      <c r="C67" s="281"/>
      <c r="D67" s="281"/>
      <c r="E67" s="281"/>
      <c r="F67" s="281"/>
      <c r="G67" s="281"/>
      <c r="H67" s="281"/>
      <c r="I67" s="281"/>
      <c r="J67" s="281"/>
      <c r="K67" s="281"/>
      <c r="L67" s="281"/>
      <c r="M67" s="281"/>
      <c r="N67" s="281"/>
      <c r="O67" s="281"/>
      <c r="P67" s="364"/>
      <c r="Q67" s="281"/>
      <c r="R67" s="281"/>
      <c r="S67" s="281"/>
      <c r="T67" s="281"/>
      <c r="U67" s="271"/>
    </row>
    <row r="68" spans="1:23" ht="11.25" customHeight="1">
      <c r="A68" s="273" t="s">
        <v>574</v>
      </c>
      <c r="B68" s="281"/>
      <c r="C68" s="281"/>
      <c r="D68" s="281"/>
      <c r="E68" s="281"/>
      <c r="F68" s="281"/>
      <c r="G68" s="281"/>
      <c r="H68" s="281"/>
      <c r="I68" s="281"/>
      <c r="J68" s="281"/>
      <c r="K68" s="281"/>
      <c r="L68" s="281"/>
      <c r="M68" s="281"/>
      <c r="N68" s="281"/>
      <c r="O68" s="281"/>
      <c r="P68" s="364"/>
      <c r="Q68" s="281"/>
      <c r="R68" s="281"/>
      <c r="S68" s="281"/>
      <c r="T68" s="281"/>
      <c r="U68" s="271"/>
      <c r="W68" s="406"/>
    </row>
    <row r="69" spans="1:23" ht="11.25" customHeight="1">
      <c r="A69" s="173" t="s">
        <v>372</v>
      </c>
      <c r="B69" s="276">
        <v>13232</v>
      </c>
      <c r="C69" s="276">
        <v>14019</v>
      </c>
      <c r="D69" s="276">
        <v>14391</v>
      </c>
      <c r="E69" s="276">
        <v>26747.161</v>
      </c>
      <c r="F69" s="276">
        <v>18196</v>
      </c>
      <c r="G69" s="276">
        <v>18320</v>
      </c>
      <c r="H69" s="276">
        <v>18690</v>
      </c>
      <c r="I69" s="276">
        <v>19341.668000000001</v>
      </c>
      <c r="J69" s="276">
        <v>20624.71</v>
      </c>
      <c r="K69" s="276">
        <v>23551.266</v>
      </c>
      <c r="L69" s="276">
        <v>25900</v>
      </c>
      <c r="M69" s="276">
        <v>25500</v>
      </c>
      <c r="N69" s="276">
        <v>24200</v>
      </c>
      <c r="O69" s="276">
        <v>24600</v>
      </c>
      <c r="P69" s="370"/>
      <c r="Q69" s="276">
        <v>0</v>
      </c>
      <c r="R69" s="276">
        <v>300</v>
      </c>
      <c r="S69" s="276">
        <v>200</v>
      </c>
      <c r="T69" s="276">
        <v>300</v>
      </c>
      <c r="U69" s="278"/>
    </row>
    <row r="70" spans="1:23" ht="11.25" customHeight="1">
      <c r="A70" s="173" t="s">
        <v>373</v>
      </c>
      <c r="B70" s="276">
        <v>-7281</v>
      </c>
      <c r="C70" s="276">
        <v>-7723</v>
      </c>
      <c r="D70" s="276">
        <v>-8409</v>
      </c>
      <c r="E70" s="276">
        <v>-10825.396000000001</v>
      </c>
      <c r="F70" s="276">
        <v>-11930</v>
      </c>
      <c r="G70" s="276">
        <v>-12424</v>
      </c>
      <c r="H70" s="276">
        <v>-12897</v>
      </c>
      <c r="I70" s="276">
        <v>-13271.541999999999</v>
      </c>
      <c r="J70" s="276">
        <v>13413.050999999999</v>
      </c>
      <c r="K70" s="276">
        <v>13625.316999999999</v>
      </c>
      <c r="L70" s="276">
        <v>-13600</v>
      </c>
      <c r="M70" s="276">
        <v>-13800</v>
      </c>
      <c r="N70" s="276">
        <v>-14000</v>
      </c>
      <c r="O70" s="276">
        <v>-14100</v>
      </c>
      <c r="P70" s="370"/>
      <c r="Q70" s="276">
        <v>100</v>
      </c>
      <c r="R70" s="276">
        <v>100</v>
      </c>
      <c r="S70" s="276">
        <v>200</v>
      </c>
      <c r="T70" s="276">
        <v>-200</v>
      </c>
      <c r="U70" s="278"/>
    </row>
    <row r="71" spans="1:23" ht="11.25" customHeight="1">
      <c r="A71" s="273" t="s">
        <v>630</v>
      </c>
      <c r="B71" s="281">
        <v>5951</v>
      </c>
      <c r="C71" s="281">
        <v>6296</v>
      </c>
      <c r="D71" s="281">
        <v>5982</v>
      </c>
      <c r="E71" s="281">
        <v>15921.764999999999</v>
      </c>
      <c r="F71" s="281">
        <v>6266</v>
      </c>
      <c r="G71" s="281">
        <v>5896</v>
      </c>
      <c r="H71" s="281">
        <v>5793</v>
      </c>
      <c r="I71" s="281">
        <v>6070.126000000002</v>
      </c>
      <c r="J71" s="281">
        <v>7211.6589999999997</v>
      </c>
      <c r="K71" s="281">
        <v>9925.9490000000005</v>
      </c>
      <c r="L71" s="281">
        <v>12300</v>
      </c>
      <c r="M71" s="281">
        <v>11700</v>
      </c>
      <c r="N71" s="281">
        <v>10200</v>
      </c>
      <c r="O71" s="281">
        <v>10500</v>
      </c>
      <c r="P71" s="364"/>
      <c r="Q71" s="281">
        <v>100</v>
      </c>
      <c r="R71" s="281">
        <v>400</v>
      </c>
      <c r="S71" s="281">
        <v>400</v>
      </c>
      <c r="T71" s="281">
        <v>100</v>
      </c>
      <c r="U71" s="271"/>
      <c r="W71" s="406"/>
    </row>
    <row r="72" spans="1:23" ht="11.25" customHeight="1">
      <c r="A72" s="273" t="s">
        <v>575</v>
      </c>
      <c r="B72" s="281"/>
      <c r="C72" s="281"/>
      <c r="D72" s="281"/>
      <c r="E72" s="281"/>
      <c r="F72" s="281"/>
      <c r="G72" s="281"/>
      <c r="H72" s="281"/>
      <c r="I72" s="281"/>
      <c r="J72" s="281"/>
      <c r="K72" s="281"/>
      <c r="L72" s="281"/>
      <c r="M72" s="281"/>
      <c r="N72" s="281"/>
      <c r="O72" s="281"/>
      <c r="P72" s="364"/>
      <c r="Q72" s="281"/>
      <c r="R72" s="281"/>
      <c r="S72" s="281"/>
      <c r="T72" s="281"/>
      <c r="U72" s="271"/>
    </row>
    <row r="73" spans="1:23" ht="11.25" customHeight="1">
      <c r="A73" s="173" t="s">
        <v>374</v>
      </c>
      <c r="B73" s="276">
        <v>7988</v>
      </c>
      <c r="C73" s="276">
        <v>6934</v>
      </c>
      <c r="D73" s="276">
        <v>2474</v>
      </c>
      <c r="E73" s="276">
        <v>1804</v>
      </c>
      <c r="F73" s="276">
        <v>662</v>
      </c>
      <c r="G73" s="276">
        <v>599</v>
      </c>
      <c r="H73" s="276">
        <v>500</v>
      </c>
      <c r="I73" s="276">
        <v>46.6</v>
      </c>
      <c r="J73" s="276">
        <v>1168.2460000000001</v>
      </c>
      <c r="K73" s="276">
        <v>4214.3100000000004</v>
      </c>
      <c r="L73" s="276">
        <v>9851</v>
      </c>
      <c r="M73" s="276">
        <v>6750</v>
      </c>
      <c r="N73" s="276">
        <v>4652</v>
      </c>
      <c r="O73" s="276">
        <v>3895</v>
      </c>
      <c r="P73" s="370"/>
      <c r="Q73" s="276">
        <v>-264</v>
      </c>
      <c r="R73" s="276">
        <v>217</v>
      </c>
      <c r="S73" s="276">
        <v>-191</v>
      </c>
      <c r="T73" s="276">
        <v>-49</v>
      </c>
      <c r="U73" s="278"/>
    </row>
    <row r="74" spans="1:23" ht="11.25" customHeight="1">
      <c r="A74" s="173" t="s">
        <v>375</v>
      </c>
      <c r="B74" s="276">
        <v>-1008</v>
      </c>
      <c r="C74" s="276">
        <v>-2489</v>
      </c>
      <c r="D74" s="276">
        <v>-900</v>
      </c>
      <c r="E74" s="276">
        <v>-900</v>
      </c>
      <c r="F74" s="276">
        <v>-1300</v>
      </c>
      <c r="G74" s="276">
        <v>-1400</v>
      </c>
      <c r="H74" s="276">
        <v>-1700</v>
      </c>
      <c r="I74" s="276">
        <v>-1666</v>
      </c>
      <c r="J74" s="276">
        <v>-1100</v>
      </c>
      <c r="K74" s="276">
        <v>90</v>
      </c>
      <c r="L74" s="276">
        <v>-1615</v>
      </c>
      <c r="M74" s="276">
        <v>-1528</v>
      </c>
      <c r="N74" s="276">
        <v>-1931</v>
      </c>
      <c r="O74" s="276">
        <v>-1820</v>
      </c>
      <c r="P74" s="370"/>
      <c r="Q74" s="276">
        <v>-6</v>
      </c>
      <c r="R74" s="276">
        <v>-5</v>
      </c>
      <c r="S74" s="276">
        <v>-4</v>
      </c>
      <c r="T74" s="276">
        <v>-93</v>
      </c>
      <c r="U74" s="278"/>
    </row>
    <row r="75" spans="1:23" ht="11.25" customHeight="1" thickBot="1">
      <c r="A75" s="223" t="s">
        <v>630</v>
      </c>
      <c r="B75" s="280">
        <v>6980</v>
      </c>
      <c r="C75" s="280">
        <v>4446</v>
      </c>
      <c r="D75" s="280">
        <v>1574</v>
      </c>
      <c r="E75" s="280">
        <v>904</v>
      </c>
      <c r="F75" s="280">
        <v>-638</v>
      </c>
      <c r="G75" s="280">
        <v>-801</v>
      </c>
      <c r="H75" s="280">
        <v>-1200</v>
      </c>
      <c r="I75" s="280">
        <v>-1619.0840000000001</v>
      </c>
      <c r="J75" s="280">
        <v>68.245999999999995</v>
      </c>
      <c r="K75" s="280">
        <v>4304.3100000000004</v>
      </c>
      <c r="L75" s="280">
        <v>8236</v>
      </c>
      <c r="M75" s="280">
        <v>5222</v>
      </c>
      <c r="N75" s="280">
        <v>2721</v>
      </c>
      <c r="O75" s="280">
        <v>2075</v>
      </c>
      <c r="P75" s="371"/>
      <c r="Q75" s="280">
        <v>-270</v>
      </c>
      <c r="R75" s="280">
        <v>212</v>
      </c>
      <c r="S75" s="280">
        <v>-195</v>
      </c>
      <c r="T75" s="280">
        <v>-142</v>
      </c>
      <c r="U75" s="271"/>
    </row>
    <row r="76" spans="1:23">
      <c r="A76" s="283"/>
      <c r="B76" s="284"/>
      <c r="C76" s="284"/>
      <c r="D76" s="284"/>
      <c r="E76" s="284"/>
      <c r="F76" s="284"/>
      <c r="G76" s="284"/>
      <c r="H76" s="284"/>
      <c r="I76" s="284"/>
      <c r="J76" s="284"/>
      <c r="K76" s="284"/>
      <c r="L76" s="284"/>
      <c r="M76" s="284"/>
      <c r="N76" s="285"/>
      <c r="O76" s="285"/>
      <c r="P76" s="373"/>
      <c r="Q76" s="284"/>
      <c r="R76" s="284"/>
      <c r="S76" s="284"/>
      <c r="T76" s="284"/>
      <c r="U76" s="285"/>
    </row>
    <row r="77" spans="1:23">
      <c r="A77" s="267"/>
      <c r="B77" s="286"/>
      <c r="C77" s="286"/>
      <c r="D77" s="286"/>
      <c r="E77" s="286"/>
      <c r="F77" s="286"/>
      <c r="G77" s="286"/>
      <c r="H77" s="286"/>
      <c r="I77" s="286"/>
      <c r="J77" s="286"/>
      <c r="K77" s="286"/>
      <c r="L77" s="286"/>
      <c r="M77" s="286"/>
      <c r="N77" s="286"/>
      <c r="O77" s="286"/>
      <c r="P77" s="374"/>
      <c r="Q77" s="286"/>
      <c r="R77" s="286"/>
      <c r="S77" s="286"/>
      <c r="T77" s="286"/>
      <c r="U77" s="285"/>
    </row>
    <row r="78" spans="1:23">
      <c r="A78" s="267"/>
      <c r="B78" s="287"/>
      <c r="C78" s="287"/>
      <c r="D78" s="287"/>
      <c r="E78" s="287"/>
      <c r="F78" s="287"/>
      <c r="G78" s="287"/>
      <c r="H78" s="287"/>
      <c r="I78" s="287"/>
      <c r="J78" s="287"/>
      <c r="K78" s="287"/>
      <c r="L78" s="287"/>
      <c r="M78" s="287"/>
      <c r="N78" s="287"/>
      <c r="O78" s="287"/>
      <c r="P78" s="375"/>
      <c r="Q78" s="287"/>
      <c r="R78" s="287"/>
      <c r="S78" s="287"/>
      <c r="T78" s="287"/>
      <c r="U78" s="285"/>
    </row>
  </sheetData>
  <mergeCells count="2">
    <mergeCell ref="Q4:T4"/>
    <mergeCell ref="V4:Z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36"/>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510" customWidth="1"/>
    <col min="2" max="8" width="9.1796875" style="602" hidden="1" customWidth="1" outlineLevel="1"/>
    <col min="9" max="9" width="9.1796875" style="602" customWidth="1" collapsed="1"/>
    <col min="10" max="15" width="9.1796875" style="602" customWidth="1"/>
    <col min="16" max="16" width="2.54296875" style="510" customWidth="1"/>
    <col min="17" max="20" width="7.7265625" style="510" customWidth="1"/>
    <col min="21" max="22" width="8.1796875" style="563" customWidth="1"/>
    <col min="23" max="23" width="6" style="509" customWidth="1"/>
    <col min="24" max="24" width="9.81640625" style="509" bestFit="1" customWidth="1"/>
    <col min="25" max="52" width="9.1796875" style="509"/>
    <col min="53" max="16384" width="9.1796875" style="510"/>
  </cols>
  <sheetData>
    <row r="1" spans="1:52" ht="11.25" customHeight="1">
      <c r="A1" s="59" t="s">
        <v>400</v>
      </c>
      <c r="B1" s="116"/>
      <c r="C1" s="116"/>
      <c r="D1" s="116"/>
      <c r="E1" s="116"/>
      <c r="F1" s="116"/>
      <c r="G1" s="116"/>
      <c r="H1" s="116"/>
      <c r="I1" s="116"/>
      <c r="J1" s="116"/>
      <c r="K1" s="116"/>
      <c r="L1" s="116"/>
      <c r="M1" s="116"/>
      <c r="N1" s="116"/>
      <c r="O1" s="116"/>
      <c r="P1" s="72"/>
      <c r="Q1" s="113"/>
      <c r="R1" s="113"/>
      <c r="S1" s="113"/>
      <c r="T1" s="113"/>
      <c r="U1" s="562"/>
    </row>
    <row r="2" spans="1:52" s="514" customFormat="1" ht="15" customHeight="1">
      <c r="A2" s="115" t="s">
        <v>491</v>
      </c>
      <c r="B2" s="116"/>
      <c r="C2" s="116"/>
      <c r="D2" s="116"/>
      <c r="E2" s="116"/>
      <c r="F2" s="209"/>
      <c r="G2" s="210"/>
      <c r="H2" s="210"/>
      <c r="I2" s="210"/>
      <c r="J2" s="210"/>
      <c r="K2" s="210"/>
      <c r="L2" s="210"/>
      <c r="M2" s="209"/>
      <c r="N2" s="209"/>
      <c r="O2" s="209"/>
      <c r="P2" s="72"/>
      <c r="Q2" s="211"/>
      <c r="R2" s="211"/>
      <c r="S2" s="211"/>
      <c r="T2" s="211"/>
      <c r="U2" s="562"/>
      <c r="V2" s="562"/>
      <c r="W2" s="562"/>
      <c r="X2" s="562"/>
      <c r="Z2" s="513"/>
      <c r="AA2" s="513"/>
      <c r="AB2" s="513"/>
      <c r="AC2" s="513"/>
      <c r="AD2" s="513"/>
      <c r="AE2" s="564"/>
      <c r="AF2" s="513"/>
      <c r="AG2" s="564"/>
      <c r="AH2" s="513"/>
      <c r="AI2" s="513"/>
      <c r="AJ2" s="513"/>
      <c r="AK2" s="513"/>
      <c r="AL2" s="513"/>
      <c r="AM2" s="513"/>
      <c r="AN2" s="513"/>
      <c r="AO2" s="513"/>
      <c r="AP2" s="513"/>
      <c r="AQ2" s="513"/>
      <c r="AR2" s="513"/>
      <c r="AS2" s="513"/>
      <c r="AT2" s="513"/>
      <c r="AU2" s="513"/>
      <c r="AV2" s="513"/>
      <c r="AW2" s="513"/>
      <c r="AX2" s="513"/>
      <c r="AY2" s="513"/>
      <c r="AZ2" s="513"/>
    </row>
    <row r="3" spans="1:52" s="514" customFormat="1" ht="11.25" customHeight="1">
      <c r="A3" s="100" t="s">
        <v>215</v>
      </c>
      <c r="B3" s="117"/>
      <c r="C3" s="117"/>
      <c r="D3" s="117"/>
      <c r="E3" s="117"/>
      <c r="F3" s="117"/>
      <c r="G3" s="117"/>
      <c r="H3" s="117"/>
      <c r="I3" s="117"/>
      <c r="J3" s="117"/>
      <c r="K3" s="117"/>
      <c r="L3" s="117"/>
      <c r="M3" s="117"/>
      <c r="N3" s="117"/>
      <c r="O3" s="117"/>
      <c r="P3" s="72"/>
      <c r="Q3" s="100"/>
      <c r="R3" s="100"/>
      <c r="S3" s="365"/>
      <c r="T3" s="365"/>
      <c r="U3" s="565"/>
      <c r="V3" s="566"/>
      <c r="W3" s="513"/>
      <c r="X3" s="562"/>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row>
    <row r="4" spans="1:52" s="514" customFormat="1" ht="11.25" customHeight="1">
      <c r="A4" s="118"/>
      <c r="B4" s="119" t="s">
        <v>1</v>
      </c>
      <c r="C4" s="119" t="s">
        <v>1</v>
      </c>
      <c r="D4" s="119" t="s">
        <v>1</v>
      </c>
      <c r="E4" s="119" t="s">
        <v>1</v>
      </c>
      <c r="F4" s="119" t="s">
        <v>1</v>
      </c>
      <c r="G4" s="119" t="s">
        <v>1</v>
      </c>
      <c r="H4" s="119" t="s">
        <v>1</v>
      </c>
      <c r="I4" s="119" t="s">
        <v>1</v>
      </c>
      <c r="J4" s="119" t="s">
        <v>1</v>
      </c>
      <c r="K4" s="119" t="s">
        <v>1</v>
      </c>
      <c r="L4" s="119" t="s">
        <v>172</v>
      </c>
      <c r="M4" s="119" t="s">
        <v>172</v>
      </c>
      <c r="N4" s="119" t="s">
        <v>172</v>
      </c>
      <c r="O4" s="119" t="s">
        <v>172</v>
      </c>
      <c r="P4" s="72"/>
      <c r="Q4" s="688"/>
      <c r="R4" s="688"/>
      <c r="S4" s="366"/>
      <c r="T4" s="366"/>
      <c r="U4" s="562"/>
      <c r="V4" s="513"/>
      <c r="W4" s="513"/>
      <c r="X4" s="567"/>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row>
    <row r="5" spans="1:52" s="569" customFormat="1" ht="11.25" customHeight="1" thickBot="1">
      <c r="A5" s="219"/>
      <c r="B5" s="220">
        <v>2011</v>
      </c>
      <c r="C5" s="220">
        <v>2012</v>
      </c>
      <c r="D5" s="220">
        <v>2013</v>
      </c>
      <c r="E5" s="220">
        <v>2014</v>
      </c>
      <c r="F5" s="220">
        <v>2015</v>
      </c>
      <c r="G5" s="220">
        <v>2016</v>
      </c>
      <c r="H5" s="220">
        <v>2017</v>
      </c>
      <c r="I5" s="220">
        <v>2018</v>
      </c>
      <c r="J5" s="220">
        <v>2019</v>
      </c>
      <c r="K5" s="220">
        <v>2020</v>
      </c>
      <c r="L5" s="220">
        <v>2021</v>
      </c>
      <c r="M5" s="220">
        <v>2022</v>
      </c>
      <c r="N5" s="220">
        <v>2023</v>
      </c>
      <c r="O5" s="220">
        <v>2024</v>
      </c>
      <c r="P5" s="73"/>
      <c r="Q5" s="221">
        <v>2021</v>
      </c>
      <c r="R5" s="221">
        <v>2022</v>
      </c>
      <c r="S5" s="221">
        <v>2023</v>
      </c>
      <c r="T5" s="221">
        <v>2024</v>
      </c>
      <c r="U5" s="567"/>
      <c r="V5" s="568"/>
      <c r="W5" s="536"/>
      <c r="X5" s="536"/>
      <c r="Z5" s="568"/>
      <c r="AA5" s="568"/>
      <c r="AB5" s="568"/>
      <c r="AC5" s="568"/>
      <c r="AD5" s="536"/>
      <c r="AE5" s="568"/>
      <c r="AF5" s="568"/>
      <c r="AG5" s="568"/>
      <c r="AH5" s="568"/>
      <c r="AI5" s="568"/>
      <c r="AJ5" s="568"/>
      <c r="AK5" s="536"/>
      <c r="AL5" s="536"/>
      <c r="AM5" s="536"/>
      <c r="AN5" s="536"/>
      <c r="AO5" s="536"/>
      <c r="AP5" s="536"/>
      <c r="AQ5" s="536"/>
      <c r="AR5" s="536"/>
      <c r="AS5" s="536"/>
      <c r="AT5" s="536"/>
      <c r="AU5" s="536"/>
      <c r="AV5" s="536"/>
      <c r="AW5" s="536"/>
      <c r="AX5" s="536"/>
      <c r="AY5" s="536"/>
      <c r="AZ5" s="536"/>
    </row>
    <row r="6" spans="1:52" s="570" customFormat="1" ht="15" customHeight="1">
      <c r="A6" s="120"/>
      <c r="B6" s="121"/>
      <c r="C6" s="121"/>
      <c r="D6" s="121"/>
      <c r="E6" s="121"/>
      <c r="F6" s="121"/>
      <c r="G6" s="121"/>
      <c r="H6" s="121"/>
      <c r="I6" s="121"/>
      <c r="J6" s="121"/>
      <c r="K6" s="121"/>
      <c r="L6" s="121"/>
      <c r="M6" s="121"/>
      <c r="N6" s="121"/>
      <c r="O6" s="121"/>
      <c r="Q6" s="114"/>
      <c r="R6" s="114"/>
      <c r="S6" s="114"/>
      <c r="T6" s="114"/>
      <c r="U6" s="396"/>
      <c r="V6" s="396"/>
      <c r="W6" s="525"/>
      <c r="X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row>
    <row r="7" spans="1:52" s="514" customFormat="1" ht="11.25" customHeight="1">
      <c r="A7" s="120" t="s">
        <v>489</v>
      </c>
      <c r="B7" s="123">
        <v>67801.221999999951</v>
      </c>
      <c r="C7" s="123">
        <v>-24907</v>
      </c>
      <c r="D7" s="123">
        <v>-130872.99999998993</v>
      </c>
      <c r="E7" s="123">
        <v>-72194</v>
      </c>
      <c r="F7" s="123">
        <v>-32649.992993283035</v>
      </c>
      <c r="G7" s="123">
        <v>85300.773773011082</v>
      </c>
      <c r="H7" s="123">
        <v>61775.290551949867</v>
      </c>
      <c r="I7" s="123">
        <v>80049.211537550043</v>
      </c>
      <c r="J7" s="123">
        <v>111946.33214537999</v>
      </c>
      <c r="K7" s="123">
        <v>-220594.47974534999</v>
      </c>
      <c r="L7" s="123">
        <v>-66027.395265979983</v>
      </c>
      <c r="M7" s="123">
        <v>142425.40214118003</v>
      </c>
      <c r="N7" s="123">
        <v>156596.80274320976</v>
      </c>
      <c r="O7" s="123">
        <v>104013.27892359995</v>
      </c>
      <c r="P7" s="73"/>
      <c r="Q7" s="123">
        <v>-1873.7587568898598</v>
      </c>
      <c r="R7" s="123">
        <v>24107.527261410054</v>
      </c>
      <c r="S7" s="123">
        <v>9213.8349249594321</v>
      </c>
      <c r="T7" s="123">
        <v>8365.5592167403956</v>
      </c>
      <c r="U7" s="571"/>
      <c r="V7" s="571"/>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row>
    <row r="8" spans="1:52" s="514" customFormat="1" ht="11.25" customHeight="1">
      <c r="A8" s="120" t="s">
        <v>338</v>
      </c>
      <c r="B8" s="123">
        <v>36273.800000000003</v>
      </c>
      <c r="C8" s="123">
        <v>7977</v>
      </c>
      <c r="D8" s="123">
        <v>-73801.599999999991</v>
      </c>
      <c r="E8" s="123">
        <v>-14306.2</v>
      </c>
      <c r="F8" s="123">
        <v>626.5</v>
      </c>
      <c r="G8" s="123">
        <v>52166.282542249988</v>
      </c>
      <c r="H8" s="123">
        <v>9650.4030000000002</v>
      </c>
      <c r="I8" s="123">
        <v>1157.6147886600011</v>
      </c>
      <c r="J8" s="123">
        <v>64986.641230890003</v>
      </c>
      <c r="K8" s="123">
        <v>-173393.82006448001</v>
      </c>
      <c r="L8" s="123">
        <v>-41244.522484624395</v>
      </c>
      <c r="M8" s="123">
        <v>81599.054183274086</v>
      </c>
      <c r="N8" s="123">
        <v>79874.121102483507</v>
      </c>
      <c r="O8" s="123">
        <v>-717.65480825742907</v>
      </c>
      <c r="P8" s="73"/>
      <c r="Q8" s="123">
        <v>-16133.461821420366</v>
      </c>
      <c r="R8" s="123">
        <v>-64.336482682367205</v>
      </c>
      <c r="S8" s="123">
        <v>-108.52388364796934</v>
      </c>
      <c r="T8" s="123">
        <v>-33.899387065160226</v>
      </c>
      <c r="U8" s="571"/>
      <c r="V8" s="571"/>
      <c r="W8" s="513"/>
      <c r="X8" s="572"/>
      <c r="Y8" s="572"/>
      <c r="Z8" s="572"/>
      <c r="AA8" s="572"/>
      <c r="AB8" s="572"/>
      <c r="AC8" s="572"/>
      <c r="AD8" s="513"/>
      <c r="AE8" s="572"/>
      <c r="AF8" s="572"/>
      <c r="AG8" s="572"/>
      <c r="AH8" s="572"/>
      <c r="AI8" s="572"/>
      <c r="AJ8" s="572"/>
      <c r="AK8" s="513"/>
      <c r="AL8" s="513"/>
      <c r="AM8" s="513"/>
      <c r="AN8" s="513"/>
      <c r="AO8" s="513"/>
      <c r="AP8" s="513"/>
      <c r="AQ8" s="513"/>
      <c r="AR8" s="513"/>
      <c r="AS8" s="513"/>
      <c r="AT8" s="513"/>
      <c r="AU8" s="513"/>
      <c r="AV8" s="513"/>
      <c r="AW8" s="513"/>
      <c r="AX8" s="513"/>
      <c r="AY8" s="513"/>
      <c r="AZ8" s="513"/>
    </row>
    <row r="9" spans="1:52" s="514" customFormat="1" ht="11.25" customHeight="1">
      <c r="A9" s="120" t="s">
        <v>490</v>
      </c>
      <c r="B9" s="123">
        <v>31527.421999999948</v>
      </c>
      <c r="C9" s="123">
        <v>-32884</v>
      </c>
      <c r="D9" s="123">
        <v>-57071.399999989939</v>
      </c>
      <c r="E9" s="123">
        <v>-57887.8</v>
      </c>
      <c r="F9" s="123">
        <v>-33276.492993283035</v>
      </c>
      <c r="G9" s="123">
        <v>33134.491230761094</v>
      </c>
      <c r="H9" s="123">
        <v>52124.887551949869</v>
      </c>
      <c r="I9" s="123">
        <v>78891.596748890035</v>
      </c>
      <c r="J9" s="123">
        <v>46959.690914489984</v>
      </c>
      <c r="K9" s="123">
        <v>-47200.659680869983</v>
      </c>
      <c r="L9" s="123">
        <v>-24782.872781355589</v>
      </c>
      <c r="M9" s="123">
        <v>60826.347957905949</v>
      </c>
      <c r="N9" s="123">
        <v>76722.681640726252</v>
      </c>
      <c r="O9" s="123">
        <v>104730.93373185738</v>
      </c>
      <c r="P9" s="73"/>
      <c r="Q9" s="123">
        <v>14259.703064530506</v>
      </c>
      <c r="R9" s="123">
        <v>24171.863744092421</v>
      </c>
      <c r="S9" s="123">
        <v>9322.3588086074014</v>
      </c>
      <c r="T9" s="123">
        <v>8399.4586038055568</v>
      </c>
      <c r="U9" s="571"/>
      <c r="V9" s="571"/>
      <c r="W9" s="513"/>
      <c r="X9" s="573"/>
      <c r="Y9" s="573"/>
      <c r="Z9" s="573"/>
      <c r="AA9" s="573"/>
      <c r="AB9" s="573"/>
      <c r="AC9" s="573"/>
      <c r="AD9" s="513"/>
      <c r="AE9" s="573"/>
      <c r="AF9" s="573"/>
      <c r="AG9" s="573"/>
      <c r="AH9" s="573"/>
      <c r="AI9" s="573"/>
      <c r="AJ9" s="573"/>
      <c r="AK9" s="513"/>
      <c r="AL9" s="513"/>
      <c r="AM9" s="513"/>
      <c r="AN9" s="513"/>
      <c r="AO9" s="513"/>
      <c r="AP9" s="513"/>
      <c r="AQ9" s="513"/>
      <c r="AR9" s="513"/>
      <c r="AS9" s="513"/>
      <c r="AT9" s="513"/>
      <c r="AU9" s="513"/>
      <c r="AV9" s="513"/>
      <c r="AW9" s="513"/>
      <c r="AX9" s="513"/>
      <c r="AY9" s="513"/>
      <c r="AZ9" s="513"/>
    </row>
    <row r="10" spans="1:52" s="514" customFormat="1" ht="11.25" customHeight="1">
      <c r="A10" s="120"/>
      <c r="B10" s="123"/>
      <c r="C10" s="123"/>
      <c r="D10" s="123"/>
      <c r="E10" s="123"/>
      <c r="F10" s="123"/>
      <c r="G10" s="123"/>
      <c r="H10" s="123"/>
      <c r="I10" s="123"/>
      <c r="J10" s="123"/>
      <c r="K10" s="123"/>
      <c r="L10" s="123"/>
      <c r="M10" s="123"/>
      <c r="N10" s="123"/>
      <c r="O10" s="123"/>
      <c r="P10" s="574"/>
      <c r="Q10" s="121"/>
      <c r="R10" s="121"/>
      <c r="S10" s="121"/>
      <c r="T10" s="121"/>
      <c r="U10" s="571"/>
      <c r="V10" s="571"/>
      <c r="W10" s="513"/>
      <c r="X10" s="573"/>
      <c r="Y10" s="573"/>
      <c r="Z10" s="573"/>
      <c r="AA10" s="573"/>
      <c r="AB10" s="573"/>
      <c r="AC10" s="573"/>
      <c r="AD10" s="513"/>
      <c r="AE10" s="573"/>
      <c r="AF10" s="573"/>
      <c r="AG10" s="573"/>
      <c r="AH10" s="573"/>
      <c r="AI10" s="573"/>
      <c r="AJ10" s="573"/>
      <c r="AK10" s="513"/>
      <c r="AL10" s="513"/>
      <c r="AM10" s="513"/>
      <c r="AN10" s="513"/>
      <c r="AO10" s="513"/>
      <c r="AP10" s="513"/>
      <c r="AQ10" s="513"/>
      <c r="AR10" s="513"/>
      <c r="AS10" s="513"/>
      <c r="AT10" s="513"/>
      <c r="AU10" s="513"/>
      <c r="AV10" s="513"/>
      <c r="AW10" s="513"/>
      <c r="AX10" s="513"/>
      <c r="AY10" s="513"/>
      <c r="AZ10" s="513"/>
    </row>
    <row r="11" spans="1:52" s="535" customFormat="1" ht="15" customHeight="1">
      <c r="A11" s="169" t="s">
        <v>497</v>
      </c>
      <c r="B11" s="213"/>
      <c r="C11" s="213"/>
      <c r="D11" s="213"/>
      <c r="E11" s="213"/>
      <c r="F11" s="213"/>
      <c r="G11" s="213"/>
      <c r="H11" s="222"/>
      <c r="I11" s="222"/>
      <c r="J11" s="222"/>
      <c r="K11" s="222"/>
      <c r="L11" s="222"/>
      <c r="M11" s="222"/>
      <c r="N11" s="222"/>
      <c r="O11" s="222"/>
      <c r="P11" s="73"/>
      <c r="Q11" s="159"/>
      <c r="R11" s="159"/>
      <c r="S11" s="159"/>
      <c r="T11" s="159"/>
      <c r="U11" s="575"/>
      <c r="Z11" s="575"/>
      <c r="AA11" s="575"/>
      <c r="AB11" s="575"/>
      <c r="AC11" s="575"/>
      <c r="AD11" s="536"/>
      <c r="AE11" s="575"/>
      <c r="AF11" s="575"/>
      <c r="AG11" s="575"/>
      <c r="AH11" s="575"/>
      <c r="AI11" s="575"/>
      <c r="AJ11" s="575"/>
      <c r="AK11" s="536"/>
      <c r="AL11" s="536"/>
      <c r="AM11" s="536"/>
      <c r="AN11" s="536"/>
      <c r="AO11" s="536"/>
      <c r="AP11" s="536"/>
      <c r="AQ11" s="536"/>
      <c r="AR11" s="536"/>
      <c r="AS11" s="536"/>
      <c r="AT11" s="536"/>
      <c r="AU11" s="536"/>
      <c r="AV11" s="536"/>
      <c r="AW11" s="536"/>
      <c r="AX11" s="536"/>
      <c r="AY11" s="536"/>
      <c r="AZ11" s="536"/>
    </row>
    <row r="12" spans="1:52" s="514" customFormat="1" ht="11.25" customHeight="1">
      <c r="A12" s="576"/>
      <c r="B12" s="577"/>
      <c r="C12" s="577"/>
      <c r="D12" s="577"/>
      <c r="E12" s="577"/>
      <c r="F12" s="577"/>
      <c r="G12" s="577"/>
      <c r="H12" s="577"/>
      <c r="I12" s="577"/>
      <c r="J12" s="577"/>
      <c r="K12" s="577"/>
      <c r="L12" s="577"/>
      <c r="M12" s="577"/>
      <c r="N12" s="577"/>
      <c r="O12" s="577"/>
      <c r="Q12" s="506"/>
      <c r="R12" s="506"/>
      <c r="S12" s="506"/>
      <c r="T12" s="506"/>
      <c r="U12" s="571"/>
      <c r="V12" s="571"/>
      <c r="W12" s="513"/>
      <c r="X12" s="573"/>
      <c r="Y12" s="573"/>
      <c r="Z12" s="573"/>
      <c r="AA12" s="573"/>
      <c r="AB12" s="573"/>
      <c r="AC12" s="573"/>
      <c r="AD12" s="513"/>
      <c r="AE12" s="573"/>
      <c r="AF12" s="573"/>
      <c r="AG12" s="573"/>
      <c r="AH12" s="573"/>
      <c r="AI12" s="573"/>
      <c r="AJ12" s="573"/>
      <c r="AK12" s="513"/>
      <c r="AL12" s="513"/>
      <c r="AM12" s="513"/>
      <c r="AN12" s="513"/>
      <c r="AO12" s="513"/>
      <c r="AP12" s="513"/>
      <c r="AQ12" s="513"/>
      <c r="AR12" s="513"/>
      <c r="AS12" s="513"/>
      <c r="AT12" s="513"/>
      <c r="AU12" s="513"/>
      <c r="AV12" s="513"/>
      <c r="AW12" s="513"/>
      <c r="AX12" s="513"/>
      <c r="AY12" s="513"/>
      <c r="AZ12" s="513"/>
    </row>
    <row r="13" spans="1:52" s="514" customFormat="1" ht="11.25" customHeight="1">
      <c r="A13" s="122" t="s">
        <v>335</v>
      </c>
      <c r="B13" s="578">
        <v>0</v>
      </c>
      <c r="C13" s="578">
        <v>-1000</v>
      </c>
      <c r="D13" s="578">
        <v>-2517.5</v>
      </c>
      <c r="E13" s="578">
        <v>-6003</v>
      </c>
      <c r="F13" s="578">
        <v>-24072</v>
      </c>
      <c r="G13" s="578">
        <v>22842.226000000002</v>
      </c>
      <c r="H13" s="578">
        <v>9529.4030000000002</v>
      </c>
      <c r="I13" s="578">
        <v>-1505.596</v>
      </c>
      <c r="J13" s="578">
        <v>-228.17784</v>
      </c>
      <c r="K13" s="578">
        <v>-106345.29510704</v>
      </c>
      <c r="L13" s="578">
        <v>-97090.81</v>
      </c>
      <c r="M13" s="578">
        <v>-11917</v>
      </c>
      <c r="N13" s="578">
        <v>167</v>
      </c>
      <c r="O13" s="578">
        <v>167</v>
      </c>
      <c r="P13" s="579"/>
      <c r="Q13" s="391">
        <v>-15435.599999999999</v>
      </c>
      <c r="R13" s="391">
        <v>0</v>
      </c>
      <c r="S13" s="391">
        <v>0</v>
      </c>
      <c r="T13" s="391">
        <v>0</v>
      </c>
      <c r="U13" s="571"/>
      <c r="V13" s="571"/>
      <c r="W13" s="513"/>
      <c r="X13" s="573"/>
      <c r="Y13" s="573"/>
      <c r="Z13" s="573"/>
      <c r="AA13" s="573"/>
      <c r="AB13" s="573"/>
      <c r="AC13" s="573"/>
      <c r="AD13" s="513"/>
      <c r="AE13" s="573"/>
      <c r="AF13" s="573"/>
      <c r="AG13" s="573"/>
      <c r="AH13" s="573"/>
      <c r="AI13" s="573"/>
      <c r="AJ13" s="573"/>
      <c r="AK13" s="513"/>
      <c r="AL13" s="513"/>
      <c r="AM13" s="513"/>
      <c r="AN13" s="513"/>
      <c r="AO13" s="513"/>
      <c r="AP13" s="513"/>
      <c r="AQ13" s="513"/>
      <c r="AR13" s="513"/>
      <c r="AS13" s="513"/>
      <c r="AT13" s="513"/>
      <c r="AU13" s="513"/>
      <c r="AV13" s="513"/>
      <c r="AW13" s="513"/>
      <c r="AX13" s="513"/>
      <c r="AY13" s="513"/>
      <c r="AZ13" s="513"/>
    </row>
    <row r="14" spans="1:52" s="514" customFormat="1" ht="11.25" customHeight="1">
      <c r="A14" s="116" t="s">
        <v>717</v>
      </c>
      <c r="B14" s="580"/>
      <c r="C14" s="580"/>
      <c r="D14" s="580">
        <v>-2517.5</v>
      </c>
      <c r="E14" s="580"/>
      <c r="F14" s="580"/>
      <c r="G14" s="580"/>
      <c r="H14" s="580"/>
      <c r="I14" s="580"/>
      <c r="J14" s="580"/>
      <c r="K14" s="580"/>
      <c r="L14" s="580"/>
      <c r="M14" s="580"/>
      <c r="N14" s="580"/>
      <c r="O14" s="580"/>
      <c r="P14" s="397"/>
      <c r="Q14" s="581"/>
      <c r="R14" s="581"/>
      <c r="S14" s="581"/>
      <c r="T14" s="581"/>
      <c r="U14" s="571"/>
      <c r="V14" s="571"/>
      <c r="W14" s="513"/>
      <c r="X14" s="573"/>
      <c r="Y14" s="573"/>
      <c r="Z14" s="573"/>
      <c r="AA14" s="573"/>
      <c r="AB14" s="573"/>
      <c r="AC14" s="573"/>
      <c r="AD14" s="513"/>
      <c r="AE14" s="573"/>
      <c r="AF14" s="573"/>
      <c r="AG14" s="573"/>
      <c r="AH14" s="573"/>
      <c r="AI14" s="573"/>
      <c r="AJ14" s="573"/>
      <c r="AK14" s="513"/>
      <c r="AL14" s="513"/>
      <c r="AM14" s="513"/>
      <c r="AN14" s="513"/>
      <c r="AO14" s="513"/>
      <c r="AP14" s="513"/>
      <c r="AQ14" s="513"/>
      <c r="AR14" s="513"/>
      <c r="AS14" s="513"/>
      <c r="AT14" s="513"/>
      <c r="AU14" s="513"/>
      <c r="AV14" s="513"/>
      <c r="AW14" s="513"/>
      <c r="AX14" s="513"/>
      <c r="AY14" s="513"/>
      <c r="AZ14" s="513"/>
    </row>
    <row r="15" spans="1:52" s="514" customFormat="1" ht="11.25" customHeight="1">
      <c r="A15" s="34" t="s">
        <v>605</v>
      </c>
      <c r="B15" s="580"/>
      <c r="C15" s="580"/>
      <c r="D15" s="580"/>
      <c r="E15" s="580"/>
      <c r="F15" s="580"/>
      <c r="G15" s="580">
        <v>-208.774</v>
      </c>
      <c r="H15" s="580">
        <v>-229.59700000000001</v>
      </c>
      <c r="I15" s="580">
        <v>-205.596</v>
      </c>
      <c r="J15" s="580">
        <v>-228.17784</v>
      </c>
      <c r="K15" s="580">
        <v>-235.28358</v>
      </c>
      <c r="L15" s="580"/>
      <c r="M15" s="580"/>
      <c r="N15" s="580"/>
      <c r="O15" s="580"/>
      <c r="P15" s="397"/>
      <c r="Q15" s="582">
        <v>0</v>
      </c>
      <c r="R15" s="582">
        <v>0</v>
      </c>
      <c r="S15" s="582">
        <v>0</v>
      </c>
      <c r="T15" s="582">
        <v>0</v>
      </c>
      <c r="U15" s="571"/>
      <c r="V15" s="571"/>
      <c r="W15" s="513"/>
      <c r="X15" s="573"/>
      <c r="Y15" s="573"/>
      <c r="Z15" s="573"/>
      <c r="AA15" s="573"/>
      <c r="AB15" s="573"/>
      <c r="AC15" s="573"/>
      <c r="AD15" s="513"/>
      <c r="AE15" s="573"/>
      <c r="AF15" s="573"/>
      <c r="AG15" s="573"/>
      <c r="AH15" s="573"/>
      <c r="AI15" s="573"/>
      <c r="AJ15" s="573"/>
      <c r="AK15" s="513"/>
      <c r="AL15" s="513"/>
      <c r="AM15" s="513"/>
      <c r="AN15" s="513"/>
      <c r="AO15" s="513"/>
      <c r="AP15" s="513"/>
      <c r="AQ15" s="513"/>
      <c r="AR15" s="513"/>
      <c r="AS15" s="513"/>
      <c r="AT15" s="513"/>
      <c r="AU15" s="513"/>
      <c r="AV15" s="513"/>
      <c r="AW15" s="513"/>
      <c r="AX15" s="513"/>
      <c r="AY15" s="513"/>
      <c r="AZ15" s="513"/>
    </row>
    <row r="16" spans="1:52" s="514" customFormat="1" ht="11.25" customHeight="1">
      <c r="A16" s="34" t="s">
        <v>512</v>
      </c>
      <c r="B16" s="580"/>
      <c r="C16" s="580"/>
      <c r="D16" s="580"/>
      <c r="E16" s="580">
        <v>-3214</v>
      </c>
      <c r="F16" s="580">
        <v>-3438</v>
      </c>
      <c r="G16" s="580">
        <v>-3872</v>
      </c>
      <c r="H16" s="580">
        <v>10524</v>
      </c>
      <c r="I16" s="580"/>
      <c r="J16" s="580"/>
      <c r="K16" s="580"/>
      <c r="L16" s="580"/>
      <c r="M16" s="580"/>
      <c r="N16" s="580"/>
      <c r="O16" s="580"/>
      <c r="P16" s="583"/>
      <c r="Q16" s="581"/>
      <c r="R16" s="581"/>
      <c r="S16" s="581"/>
      <c r="T16" s="581"/>
      <c r="U16" s="571"/>
      <c r="V16" s="571"/>
      <c r="W16" s="513"/>
      <c r="X16" s="573"/>
      <c r="Y16" s="573"/>
      <c r="Z16" s="573"/>
      <c r="AA16" s="573"/>
      <c r="AB16" s="573"/>
      <c r="AC16" s="573"/>
      <c r="AD16" s="513"/>
      <c r="AE16" s="573"/>
      <c r="AF16" s="573"/>
      <c r="AG16" s="573"/>
      <c r="AH16" s="573"/>
      <c r="AI16" s="573"/>
      <c r="AJ16" s="573"/>
      <c r="AK16" s="513"/>
      <c r="AL16" s="513"/>
      <c r="AM16" s="513"/>
      <c r="AN16" s="513"/>
      <c r="AO16" s="513"/>
      <c r="AP16" s="513"/>
      <c r="AQ16" s="513"/>
      <c r="AR16" s="513"/>
      <c r="AS16" s="513"/>
      <c r="AT16" s="513"/>
      <c r="AU16" s="513"/>
      <c r="AV16" s="513"/>
      <c r="AW16" s="513"/>
      <c r="AX16" s="513"/>
      <c r="AY16" s="513"/>
      <c r="AZ16" s="513"/>
    </row>
    <row r="17" spans="1:52" s="514" customFormat="1" ht="11.25" customHeight="1">
      <c r="A17" s="34" t="s">
        <v>666</v>
      </c>
      <c r="B17" s="580"/>
      <c r="C17" s="580"/>
      <c r="D17" s="580"/>
      <c r="E17" s="580"/>
      <c r="F17" s="580"/>
      <c r="G17" s="580"/>
      <c r="H17" s="580">
        <v>-765</v>
      </c>
      <c r="I17" s="580"/>
      <c r="J17" s="580"/>
      <c r="K17" s="580"/>
      <c r="L17" s="580"/>
      <c r="M17" s="580"/>
      <c r="N17" s="580"/>
      <c r="O17" s="580"/>
      <c r="P17" s="583"/>
      <c r="Q17" s="581"/>
      <c r="R17" s="581"/>
      <c r="S17" s="581"/>
      <c r="T17" s="581"/>
      <c r="U17" s="571"/>
      <c r="V17" s="571"/>
      <c r="W17" s="513"/>
      <c r="X17" s="573"/>
      <c r="Y17" s="573"/>
      <c r="Z17" s="573"/>
      <c r="AA17" s="573"/>
      <c r="AB17" s="573"/>
      <c r="AC17" s="573"/>
      <c r="AD17" s="513"/>
      <c r="AE17" s="573"/>
      <c r="AF17" s="573"/>
      <c r="AG17" s="573"/>
      <c r="AH17" s="573"/>
      <c r="AI17" s="573"/>
      <c r="AJ17" s="573"/>
      <c r="AK17" s="513"/>
      <c r="AL17" s="513"/>
      <c r="AM17" s="513"/>
      <c r="AN17" s="513"/>
      <c r="AO17" s="513"/>
      <c r="AP17" s="513"/>
      <c r="AQ17" s="513"/>
      <c r="AR17" s="513"/>
      <c r="AS17" s="513"/>
      <c r="AT17" s="513"/>
      <c r="AU17" s="513"/>
      <c r="AV17" s="513"/>
      <c r="AW17" s="513"/>
      <c r="AX17" s="513"/>
      <c r="AY17" s="513"/>
      <c r="AZ17" s="513"/>
    </row>
    <row r="18" spans="1:52" s="514" customFormat="1" ht="11.25" customHeight="1">
      <c r="A18" s="34" t="s">
        <v>513</v>
      </c>
      <c r="B18" s="580"/>
      <c r="C18" s="580"/>
      <c r="D18" s="580"/>
      <c r="E18" s="580">
        <v>-2789</v>
      </c>
      <c r="F18" s="580">
        <v>1177</v>
      </c>
      <c r="G18" s="580">
        <v>1612</v>
      </c>
      <c r="H18" s="580"/>
      <c r="I18" s="580"/>
      <c r="J18" s="580"/>
      <c r="K18" s="580"/>
      <c r="L18" s="580"/>
      <c r="M18" s="580"/>
      <c r="N18" s="580"/>
      <c r="O18" s="580"/>
      <c r="P18" s="583"/>
      <c r="Q18" s="581"/>
      <c r="R18" s="581"/>
      <c r="S18" s="581"/>
      <c r="T18" s="581"/>
      <c r="U18" s="571"/>
      <c r="V18" s="571"/>
      <c r="W18" s="513"/>
      <c r="X18" s="573"/>
      <c r="Y18" s="573"/>
      <c r="Z18" s="573"/>
      <c r="AA18" s="573"/>
      <c r="AB18" s="573"/>
      <c r="AC18" s="573"/>
      <c r="AD18" s="513"/>
      <c r="AE18" s="573"/>
      <c r="AF18" s="573"/>
      <c r="AG18" s="573"/>
      <c r="AH18" s="573"/>
      <c r="AI18" s="573"/>
      <c r="AJ18" s="573"/>
      <c r="AK18" s="513"/>
      <c r="AL18" s="513"/>
      <c r="AM18" s="513"/>
      <c r="AN18" s="513"/>
      <c r="AO18" s="513"/>
      <c r="AP18" s="513"/>
      <c r="AQ18" s="513"/>
      <c r="AR18" s="513"/>
      <c r="AS18" s="513"/>
      <c r="AT18" s="513"/>
      <c r="AU18" s="513"/>
      <c r="AV18" s="513"/>
      <c r="AW18" s="513"/>
      <c r="AX18" s="513"/>
      <c r="AY18" s="513"/>
      <c r="AZ18" s="513"/>
    </row>
    <row r="19" spans="1:52" s="514" customFormat="1" ht="11.25" customHeight="1">
      <c r="A19" s="34" t="s">
        <v>593</v>
      </c>
      <c r="B19" s="580"/>
      <c r="C19" s="580"/>
      <c r="D19" s="580"/>
      <c r="E19" s="580"/>
      <c r="F19" s="580">
        <v>-6700</v>
      </c>
      <c r="G19" s="580">
        <v>6700</v>
      </c>
      <c r="H19" s="580"/>
      <c r="I19" s="580"/>
      <c r="J19" s="580"/>
      <c r="K19" s="580"/>
      <c r="L19" s="580"/>
      <c r="M19" s="580"/>
      <c r="N19" s="580"/>
      <c r="O19" s="580"/>
      <c r="P19" s="583"/>
      <c r="Q19" s="581"/>
      <c r="R19" s="581"/>
      <c r="S19" s="581"/>
      <c r="T19" s="581"/>
      <c r="U19" s="571"/>
      <c r="V19" s="571"/>
      <c r="W19" s="513"/>
      <c r="X19" s="573"/>
      <c r="Y19" s="573"/>
      <c r="Z19" s="573"/>
      <c r="AA19" s="573"/>
      <c r="AB19" s="573"/>
      <c r="AC19" s="573"/>
      <c r="AD19" s="513"/>
      <c r="AE19" s="573"/>
      <c r="AF19" s="573"/>
      <c r="AG19" s="573"/>
      <c r="AH19" s="573"/>
      <c r="AI19" s="573"/>
      <c r="AJ19" s="573"/>
      <c r="AK19" s="513"/>
      <c r="AL19" s="513"/>
      <c r="AM19" s="513"/>
      <c r="AN19" s="513"/>
      <c r="AO19" s="513"/>
      <c r="AP19" s="513"/>
      <c r="AQ19" s="513"/>
      <c r="AR19" s="513"/>
      <c r="AS19" s="513"/>
      <c r="AT19" s="513"/>
      <c r="AU19" s="513"/>
      <c r="AV19" s="513"/>
      <c r="AW19" s="513"/>
      <c r="AX19" s="513"/>
      <c r="AY19" s="513"/>
      <c r="AZ19" s="513"/>
    </row>
    <row r="20" spans="1:52" s="514" customFormat="1" ht="11.25" customHeight="1">
      <c r="A20" s="34" t="s">
        <v>721</v>
      </c>
      <c r="B20" s="580"/>
      <c r="C20" s="580"/>
      <c r="D20" s="580"/>
      <c r="E20" s="580"/>
      <c r="F20" s="580"/>
      <c r="G20" s="580"/>
      <c r="H20" s="580"/>
      <c r="I20" s="580"/>
      <c r="J20" s="580"/>
      <c r="K20" s="580">
        <v>-13906</v>
      </c>
      <c r="L20" s="580">
        <v>-4921</v>
      </c>
      <c r="M20" s="580">
        <v>0</v>
      </c>
      <c r="N20" s="580">
        <v>0</v>
      </c>
      <c r="O20" s="580">
        <v>0</v>
      </c>
      <c r="P20" s="583"/>
      <c r="Q20" s="581">
        <v>-4242.6000000000004</v>
      </c>
      <c r="R20" s="581">
        <v>0</v>
      </c>
      <c r="S20" s="581">
        <v>0</v>
      </c>
      <c r="T20" s="581">
        <v>0</v>
      </c>
      <c r="U20" s="571"/>
      <c r="V20" s="571"/>
      <c r="W20" s="513"/>
      <c r="X20" s="573"/>
      <c r="Y20" s="573"/>
      <c r="Z20" s="573"/>
      <c r="AA20" s="573"/>
      <c r="AB20" s="573"/>
      <c r="AC20" s="573"/>
      <c r="AD20" s="513"/>
      <c r="AE20" s="573"/>
      <c r="AF20" s="573"/>
      <c r="AG20" s="573"/>
      <c r="AH20" s="573"/>
      <c r="AI20" s="573"/>
      <c r="AJ20" s="573"/>
      <c r="AK20" s="513"/>
      <c r="AL20" s="513"/>
      <c r="AM20" s="513"/>
      <c r="AN20" s="513"/>
      <c r="AO20" s="513"/>
      <c r="AP20" s="513"/>
      <c r="AQ20" s="513"/>
      <c r="AR20" s="513"/>
      <c r="AS20" s="513"/>
      <c r="AT20" s="513"/>
      <c r="AU20" s="513"/>
      <c r="AV20" s="513"/>
      <c r="AW20" s="513"/>
      <c r="AX20" s="513"/>
      <c r="AY20" s="513"/>
      <c r="AZ20" s="513"/>
    </row>
    <row r="21" spans="1:52" s="514" customFormat="1" ht="11.25" customHeight="1">
      <c r="A21" s="34" t="s">
        <v>780</v>
      </c>
      <c r="B21" s="580"/>
      <c r="C21" s="580"/>
      <c r="D21" s="580"/>
      <c r="E21" s="580"/>
      <c r="F21" s="580"/>
      <c r="G21" s="580"/>
      <c r="H21" s="580"/>
      <c r="I21" s="580"/>
      <c r="J21" s="580"/>
      <c r="K21" s="580">
        <v>-5677</v>
      </c>
      <c r="L21" s="580">
        <v>-7923</v>
      </c>
      <c r="M21" s="580">
        <v>0</v>
      </c>
      <c r="N21" s="580">
        <v>0</v>
      </c>
      <c r="O21" s="580">
        <v>0</v>
      </c>
      <c r="P21" s="583"/>
      <c r="Q21" s="581">
        <v>550</v>
      </c>
      <c r="R21" s="581">
        <v>0</v>
      </c>
      <c r="S21" s="581">
        <v>0</v>
      </c>
      <c r="T21" s="581">
        <v>0</v>
      </c>
      <c r="U21" s="571"/>
      <c r="V21" s="571"/>
      <c r="W21" s="513"/>
      <c r="X21" s="573"/>
      <c r="Y21" s="573"/>
      <c r="Z21" s="573"/>
      <c r="AA21" s="573"/>
      <c r="AB21" s="573"/>
      <c r="AC21" s="573"/>
      <c r="AD21" s="513"/>
      <c r="AE21" s="573"/>
      <c r="AF21" s="573"/>
      <c r="AG21" s="573"/>
      <c r="AH21" s="573"/>
      <c r="AI21" s="573"/>
      <c r="AJ21" s="573"/>
      <c r="AK21" s="513"/>
      <c r="AL21" s="513"/>
      <c r="AM21" s="513"/>
      <c r="AN21" s="513"/>
      <c r="AO21" s="513"/>
      <c r="AP21" s="513"/>
      <c r="AQ21" s="513"/>
      <c r="AR21" s="513"/>
      <c r="AS21" s="513"/>
      <c r="AT21" s="513"/>
      <c r="AU21" s="513"/>
      <c r="AV21" s="513"/>
      <c r="AW21" s="513"/>
      <c r="AX21" s="513"/>
      <c r="AY21" s="513"/>
      <c r="AZ21" s="513"/>
    </row>
    <row r="22" spans="1:52" s="514" customFormat="1" ht="11.25" customHeight="1">
      <c r="A22" s="34" t="s">
        <v>722</v>
      </c>
      <c r="B22" s="580"/>
      <c r="C22" s="580"/>
      <c r="D22" s="580"/>
      <c r="E22" s="580"/>
      <c r="F22" s="580"/>
      <c r="G22" s="580"/>
      <c r="H22" s="580"/>
      <c r="I22" s="580"/>
      <c r="J22" s="580"/>
      <c r="K22" s="580">
        <v>-1350</v>
      </c>
      <c r="L22" s="580">
        <v>-3287</v>
      </c>
      <c r="M22" s="580">
        <v>0</v>
      </c>
      <c r="N22" s="580">
        <v>0</v>
      </c>
      <c r="O22" s="580">
        <v>0</v>
      </c>
      <c r="P22" s="583"/>
      <c r="Q22" s="581">
        <v>-1785</v>
      </c>
      <c r="R22" s="581">
        <v>0</v>
      </c>
      <c r="S22" s="581">
        <v>0</v>
      </c>
      <c r="T22" s="581">
        <v>0</v>
      </c>
      <c r="U22" s="571"/>
      <c r="V22" s="571"/>
      <c r="W22" s="513"/>
      <c r="X22" s="573"/>
      <c r="Y22" s="573"/>
      <c r="Z22" s="573"/>
      <c r="AA22" s="573"/>
      <c r="AB22" s="573"/>
      <c r="AC22" s="573"/>
      <c r="AD22" s="513"/>
      <c r="AE22" s="573"/>
      <c r="AF22" s="573"/>
      <c r="AG22" s="573"/>
      <c r="AH22" s="573"/>
      <c r="AI22" s="573"/>
      <c r="AJ22" s="573"/>
      <c r="AK22" s="513"/>
      <c r="AL22" s="513"/>
      <c r="AM22" s="513"/>
      <c r="AN22" s="513"/>
      <c r="AO22" s="513"/>
      <c r="AP22" s="513"/>
      <c r="AQ22" s="513"/>
      <c r="AR22" s="513"/>
      <c r="AS22" s="513"/>
      <c r="AT22" s="513"/>
      <c r="AU22" s="513"/>
      <c r="AV22" s="513"/>
      <c r="AW22" s="513"/>
      <c r="AX22" s="513"/>
      <c r="AY22" s="513"/>
      <c r="AZ22" s="513"/>
    </row>
    <row r="23" spans="1:52" s="514" customFormat="1" ht="11.25" customHeight="1">
      <c r="A23" s="34" t="s">
        <v>723</v>
      </c>
      <c r="B23" s="580"/>
      <c r="C23" s="580"/>
      <c r="D23" s="580"/>
      <c r="E23" s="580"/>
      <c r="F23" s="580"/>
      <c r="G23" s="580"/>
      <c r="H23" s="580"/>
      <c r="I23" s="580"/>
      <c r="J23" s="580"/>
      <c r="K23" s="580">
        <v>-4200</v>
      </c>
      <c r="L23" s="580">
        <v>-3319</v>
      </c>
      <c r="M23" s="580">
        <v>-3184</v>
      </c>
      <c r="N23" s="580">
        <v>0</v>
      </c>
      <c r="O23" s="580">
        <v>0</v>
      </c>
      <c r="P23" s="583"/>
      <c r="Q23" s="581">
        <v>0</v>
      </c>
      <c r="R23" s="581">
        <v>0</v>
      </c>
      <c r="S23" s="581">
        <v>0</v>
      </c>
      <c r="T23" s="581">
        <v>0</v>
      </c>
      <c r="U23" s="571"/>
      <c r="V23" s="571"/>
      <c r="W23" s="513"/>
      <c r="X23" s="573"/>
      <c r="Y23" s="573"/>
      <c r="Z23" s="573"/>
      <c r="AA23" s="573"/>
      <c r="AB23" s="573"/>
      <c r="AC23" s="573"/>
      <c r="AD23" s="513"/>
      <c r="AE23" s="573"/>
      <c r="AF23" s="573"/>
      <c r="AG23" s="573"/>
      <c r="AH23" s="573"/>
      <c r="AI23" s="573"/>
      <c r="AJ23" s="573"/>
      <c r="AK23" s="513"/>
      <c r="AL23" s="513"/>
      <c r="AM23" s="513"/>
      <c r="AN23" s="513"/>
      <c r="AO23" s="513"/>
      <c r="AP23" s="513"/>
      <c r="AQ23" s="513"/>
      <c r="AR23" s="513"/>
      <c r="AS23" s="513"/>
      <c r="AT23" s="513"/>
      <c r="AU23" s="513"/>
      <c r="AV23" s="513"/>
      <c r="AW23" s="513"/>
      <c r="AX23" s="513"/>
      <c r="AY23" s="513"/>
      <c r="AZ23" s="513"/>
    </row>
    <row r="24" spans="1:52" s="514" customFormat="1" ht="11.25" customHeight="1">
      <c r="A24" s="34" t="s">
        <v>724</v>
      </c>
      <c r="B24" s="580"/>
      <c r="C24" s="580"/>
      <c r="D24" s="580"/>
      <c r="E24" s="580"/>
      <c r="F24" s="580"/>
      <c r="G24" s="580"/>
      <c r="H24" s="580"/>
      <c r="I24" s="580"/>
      <c r="J24" s="580"/>
      <c r="K24" s="580">
        <v>-15509</v>
      </c>
      <c r="L24" s="580">
        <v>-12791</v>
      </c>
      <c r="M24" s="580">
        <v>0</v>
      </c>
      <c r="N24" s="580">
        <v>0</v>
      </c>
      <c r="O24" s="580">
        <v>0</v>
      </c>
      <c r="P24" s="583"/>
      <c r="Q24" s="581">
        <v>-3554</v>
      </c>
      <c r="R24" s="581">
        <v>0</v>
      </c>
      <c r="S24" s="581">
        <v>0</v>
      </c>
      <c r="T24" s="581">
        <v>0</v>
      </c>
      <c r="U24" s="571"/>
      <c r="V24" s="571"/>
      <c r="W24" s="513"/>
      <c r="X24" s="573"/>
      <c r="Y24" s="573"/>
      <c r="Z24" s="573"/>
      <c r="AA24" s="573"/>
      <c r="AB24" s="573"/>
      <c r="AC24" s="573"/>
      <c r="AD24" s="513"/>
      <c r="AE24" s="573"/>
      <c r="AF24" s="573"/>
      <c r="AG24" s="573"/>
      <c r="AH24" s="573"/>
      <c r="AI24" s="573"/>
      <c r="AJ24" s="573"/>
      <c r="AK24" s="513"/>
      <c r="AL24" s="513"/>
      <c r="AM24" s="513"/>
      <c r="AN24" s="513"/>
      <c r="AO24" s="513"/>
      <c r="AP24" s="513"/>
      <c r="AQ24" s="513"/>
      <c r="AR24" s="513"/>
      <c r="AS24" s="513"/>
      <c r="AT24" s="513"/>
      <c r="AU24" s="513"/>
      <c r="AV24" s="513"/>
      <c r="AW24" s="513"/>
      <c r="AX24" s="513"/>
      <c r="AY24" s="513"/>
      <c r="AZ24" s="513"/>
    </row>
    <row r="25" spans="1:52" s="514" customFormat="1" ht="11.25" customHeight="1">
      <c r="A25" s="34" t="s">
        <v>725</v>
      </c>
      <c r="B25" s="580"/>
      <c r="C25" s="580"/>
      <c r="D25" s="580"/>
      <c r="E25" s="580"/>
      <c r="F25" s="580"/>
      <c r="G25" s="580"/>
      <c r="H25" s="580"/>
      <c r="I25" s="580"/>
      <c r="J25" s="580"/>
      <c r="K25" s="580">
        <v>-2250</v>
      </c>
      <c r="L25" s="580">
        <v>-1826</v>
      </c>
      <c r="M25" s="580">
        <v>0</v>
      </c>
      <c r="N25" s="580">
        <v>0</v>
      </c>
      <c r="O25" s="580">
        <v>0</v>
      </c>
      <c r="P25" s="583"/>
      <c r="Q25" s="581">
        <v>-911</v>
      </c>
      <c r="R25" s="581">
        <v>0</v>
      </c>
      <c r="S25" s="581">
        <v>0</v>
      </c>
      <c r="T25" s="581">
        <v>0</v>
      </c>
      <c r="U25" s="571"/>
      <c r="V25" s="571"/>
      <c r="W25" s="513"/>
      <c r="X25" s="573"/>
      <c r="Y25" s="573"/>
      <c r="Z25" s="573"/>
      <c r="AA25" s="573"/>
      <c r="AB25" s="573"/>
      <c r="AC25" s="573"/>
      <c r="AD25" s="513"/>
      <c r="AE25" s="573"/>
      <c r="AF25" s="573"/>
      <c r="AG25" s="573"/>
      <c r="AH25" s="573"/>
      <c r="AI25" s="573"/>
      <c r="AJ25" s="573"/>
      <c r="AK25" s="513"/>
      <c r="AL25" s="513"/>
      <c r="AM25" s="513"/>
      <c r="AN25" s="513"/>
      <c r="AO25" s="513"/>
      <c r="AP25" s="513"/>
      <c r="AQ25" s="513"/>
      <c r="AR25" s="513"/>
      <c r="AS25" s="513"/>
      <c r="AT25" s="513"/>
      <c r="AU25" s="513"/>
      <c r="AV25" s="513"/>
      <c r="AW25" s="513"/>
      <c r="AX25" s="513"/>
      <c r="AY25" s="513"/>
      <c r="AZ25" s="513"/>
    </row>
    <row r="26" spans="1:52" s="514" customFormat="1" ht="11.25" customHeight="1">
      <c r="A26" s="34" t="s">
        <v>749</v>
      </c>
      <c r="B26" s="580"/>
      <c r="C26" s="580"/>
      <c r="D26" s="580"/>
      <c r="E26" s="580"/>
      <c r="F26" s="580"/>
      <c r="G26" s="580"/>
      <c r="H26" s="580"/>
      <c r="I26" s="580"/>
      <c r="J26" s="580"/>
      <c r="K26" s="580">
        <v>-131</v>
      </c>
      <c r="L26" s="580">
        <v>-223</v>
      </c>
      <c r="M26" s="580">
        <v>0</v>
      </c>
      <c r="N26" s="580">
        <v>0</v>
      </c>
      <c r="O26" s="580">
        <v>0</v>
      </c>
      <c r="P26" s="583"/>
      <c r="Q26" s="581">
        <v>-98</v>
      </c>
      <c r="R26" s="581">
        <v>0</v>
      </c>
      <c r="S26" s="581">
        <v>0</v>
      </c>
      <c r="T26" s="581">
        <v>0</v>
      </c>
      <c r="U26" s="571"/>
      <c r="V26" s="571"/>
      <c r="W26" s="513"/>
      <c r="X26" s="573"/>
      <c r="Y26" s="573"/>
      <c r="Z26" s="573"/>
      <c r="AA26" s="573"/>
      <c r="AB26" s="573"/>
      <c r="AC26" s="573"/>
      <c r="AD26" s="513"/>
      <c r="AE26" s="573"/>
      <c r="AF26" s="573"/>
      <c r="AG26" s="573"/>
      <c r="AH26" s="573"/>
      <c r="AI26" s="573"/>
      <c r="AJ26" s="573"/>
      <c r="AK26" s="513"/>
      <c r="AL26" s="513"/>
      <c r="AM26" s="513"/>
      <c r="AN26" s="513"/>
      <c r="AO26" s="513"/>
      <c r="AP26" s="513"/>
      <c r="AQ26" s="513"/>
      <c r="AR26" s="513"/>
      <c r="AS26" s="513"/>
      <c r="AT26" s="513"/>
      <c r="AU26" s="513"/>
      <c r="AV26" s="513"/>
      <c r="AW26" s="513"/>
      <c r="AX26" s="513"/>
      <c r="AY26" s="513"/>
      <c r="AZ26" s="513"/>
    </row>
    <row r="27" spans="1:52" s="514" customFormat="1" ht="11.25" customHeight="1">
      <c r="A27" s="34" t="s">
        <v>726</v>
      </c>
      <c r="B27" s="580"/>
      <c r="C27" s="580"/>
      <c r="D27" s="580"/>
      <c r="E27" s="580"/>
      <c r="F27" s="580"/>
      <c r="G27" s="580"/>
      <c r="H27" s="580"/>
      <c r="I27" s="580"/>
      <c r="J27" s="580"/>
      <c r="K27" s="580">
        <v>-7726</v>
      </c>
      <c r="L27" s="580">
        <v>-11223.81</v>
      </c>
      <c r="M27" s="580">
        <v>0</v>
      </c>
      <c r="N27" s="580">
        <v>0</v>
      </c>
      <c r="O27" s="580">
        <v>0</v>
      </c>
      <c r="P27" s="583"/>
      <c r="Q27" s="581">
        <v>-1650</v>
      </c>
      <c r="R27" s="581">
        <v>0</v>
      </c>
      <c r="S27" s="581">
        <v>0</v>
      </c>
      <c r="T27" s="581">
        <v>0</v>
      </c>
      <c r="U27" s="571"/>
      <c r="V27" s="571"/>
      <c r="W27" s="513"/>
      <c r="X27" s="573"/>
      <c r="Y27" s="573"/>
      <c r="Z27" s="573"/>
      <c r="AA27" s="573"/>
      <c r="AB27" s="573"/>
      <c r="AC27" s="573"/>
      <c r="AD27" s="513"/>
      <c r="AE27" s="573"/>
      <c r="AF27" s="573"/>
      <c r="AG27" s="573"/>
      <c r="AH27" s="573"/>
      <c r="AI27" s="573"/>
      <c r="AJ27" s="573"/>
      <c r="AK27" s="513"/>
      <c r="AL27" s="513"/>
      <c r="AM27" s="513"/>
      <c r="AN27" s="513"/>
      <c r="AO27" s="513"/>
      <c r="AP27" s="513"/>
      <c r="AQ27" s="513"/>
      <c r="AR27" s="513"/>
      <c r="AS27" s="513"/>
      <c r="AT27" s="513"/>
      <c r="AU27" s="513"/>
      <c r="AV27" s="513"/>
      <c r="AW27" s="513"/>
      <c r="AX27" s="513"/>
      <c r="AY27" s="513"/>
      <c r="AZ27" s="513"/>
    </row>
    <row r="28" spans="1:52" s="514" customFormat="1" ht="11.25" customHeight="1">
      <c r="A28" s="34" t="s">
        <v>790</v>
      </c>
      <c r="B28" s="34"/>
      <c r="C28" s="34"/>
      <c r="D28" s="34"/>
      <c r="E28" s="34"/>
      <c r="F28" s="34"/>
      <c r="G28" s="34"/>
      <c r="H28" s="34"/>
      <c r="I28" s="34"/>
      <c r="J28" s="34"/>
      <c r="K28" s="34"/>
      <c r="L28" s="580">
        <v>-2628</v>
      </c>
      <c r="M28" s="34"/>
      <c r="N28" s="34"/>
      <c r="O28" s="34"/>
      <c r="P28" s="583"/>
      <c r="Q28" s="581">
        <v>972</v>
      </c>
      <c r="R28" s="34"/>
      <c r="S28" s="34"/>
      <c r="T28" s="34"/>
      <c r="U28" s="571"/>
      <c r="V28" s="571"/>
      <c r="W28" s="513"/>
      <c r="X28" s="573"/>
      <c r="Y28" s="573"/>
      <c r="Z28" s="573"/>
      <c r="AA28" s="573"/>
      <c r="AB28" s="573"/>
      <c r="AC28" s="573"/>
      <c r="AD28" s="513"/>
      <c r="AE28" s="573"/>
      <c r="AF28" s="573"/>
      <c r="AG28" s="573"/>
      <c r="AH28" s="573"/>
      <c r="AI28" s="573"/>
      <c r="AJ28" s="573"/>
      <c r="AK28" s="513"/>
      <c r="AL28" s="513"/>
      <c r="AM28" s="513"/>
      <c r="AN28" s="513"/>
      <c r="AO28" s="513"/>
      <c r="AP28" s="513"/>
      <c r="AQ28" s="513"/>
      <c r="AR28" s="513"/>
      <c r="AS28" s="513"/>
      <c r="AT28" s="513"/>
      <c r="AU28" s="513"/>
      <c r="AV28" s="513"/>
      <c r="AW28" s="513"/>
      <c r="AX28" s="513"/>
      <c r="AY28" s="513"/>
      <c r="AZ28" s="513"/>
    </row>
    <row r="29" spans="1:52" s="514" customFormat="1" ht="11.25" customHeight="1">
      <c r="A29" s="34" t="s">
        <v>738</v>
      </c>
      <c r="B29" s="580"/>
      <c r="C29" s="580"/>
      <c r="D29" s="580"/>
      <c r="E29" s="580"/>
      <c r="F29" s="580"/>
      <c r="G29" s="580"/>
      <c r="H29" s="580"/>
      <c r="I29" s="580"/>
      <c r="J29" s="580"/>
      <c r="K29" s="580">
        <v>-4413</v>
      </c>
      <c r="L29" s="580">
        <v>-4895</v>
      </c>
      <c r="M29" s="580">
        <v>0</v>
      </c>
      <c r="N29" s="580">
        <v>0</v>
      </c>
      <c r="O29" s="580">
        <v>0</v>
      </c>
      <c r="P29" s="583"/>
      <c r="Q29" s="581">
        <v>-4000</v>
      </c>
      <c r="R29" s="581">
        <v>0</v>
      </c>
      <c r="S29" s="581">
        <v>0</v>
      </c>
      <c r="T29" s="581">
        <v>0</v>
      </c>
      <c r="U29" s="571"/>
      <c r="V29" s="571"/>
      <c r="W29" s="513"/>
      <c r="X29" s="573"/>
      <c r="Y29" s="573"/>
      <c r="Z29" s="573"/>
      <c r="AA29" s="573"/>
      <c r="AB29" s="573"/>
      <c r="AC29" s="573"/>
      <c r="AD29" s="513"/>
      <c r="AE29" s="573"/>
      <c r="AF29" s="573"/>
      <c r="AG29" s="573"/>
      <c r="AH29" s="573"/>
      <c r="AI29" s="573"/>
      <c r="AJ29" s="573"/>
      <c r="AK29" s="513"/>
      <c r="AL29" s="513"/>
      <c r="AM29" s="513"/>
      <c r="AN29" s="513"/>
      <c r="AO29" s="513"/>
      <c r="AP29" s="513"/>
      <c r="AQ29" s="513"/>
      <c r="AR29" s="513"/>
      <c r="AS29" s="513"/>
      <c r="AT29" s="513"/>
      <c r="AU29" s="513"/>
      <c r="AV29" s="513"/>
      <c r="AW29" s="513"/>
      <c r="AX29" s="513"/>
      <c r="AY29" s="513"/>
      <c r="AZ29" s="513"/>
    </row>
    <row r="30" spans="1:52" s="514" customFormat="1" ht="11.25" customHeight="1">
      <c r="A30" s="34" t="s">
        <v>791</v>
      </c>
      <c r="B30" s="580"/>
      <c r="C30" s="580"/>
      <c r="D30" s="580"/>
      <c r="E30" s="580"/>
      <c r="F30" s="580"/>
      <c r="G30" s="580"/>
      <c r="H30" s="580"/>
      <c r="I30" s="580"/>
      <c r="J30" s="580"/>
      <c r="K30" s="580"/>
      <c r="L30" s="580">
        <v>-300</v>
      </c>
      <c r="M30" s="580">
        <v>0</v>
      </c>
      <c r="N30" s="580">
        <v>0</v>
      </c>
      <c r="O30" s="580">
        <v>0</v>
      </c>
      <c r="P30" s="583"/>
      <c r="Q30" s="581">
        <v>-300</v>
      </c>
      <c r="R30" s="581">
        <v>0</v>
      </c>
      <c r="S30" s="581">
        <v>0</v>
      </c>
      <c r="T30" s="581">
        <v>0</v>
      </c>
      <c r="U30" s="398"/>
      <c r="V30" s="398"/>
      <c r="W30" s="513"/>
      <c r="X30" s="392"/>
      <c r="Y30" s="392"/>
      <c r="Z30" s="392"/>
      <c r="AA30" s="392"/>
      <c r="AB30" s="392"/>
      <c r="AC30" s="392"/>
      <c r="AD30" s="513"/>
      <c r="AE30" s="392"/>
      <c r="AF30" s="392"/>
      <c r="AG30" s="392"/>
      <c r="AH30" s="392"/>
      <c r="AI30" s="392"/>
      <c r="AJ30" s="392"/>
      <c r="AK30" s="513"/>
      <c r="AL30" s="513"/>
      <c r="AM30" s="513"/>
      <c r="AN30" s="513"/>
      <c r="AO30" s="513"/>
      <c r="AP30" s="513"/>
      <c r="AQ30" s="513"/>
      <c r="AR30" s="513"/>
      <c r="AS30" s="513"/>
      <c r="AT30" s="513"/>
      <c r="AU30" s="513"/>
      <c r="AV30" s="513"/>
      <c r="AW30" s="513"/>
      <c r="AX30" s="513"/>
      <c r="AY30" s="513"/>
      <c r="AZ30" s="513"/>
    </row>
    <row r="31" spans="1:52" s="514" customFormat="1" ht="11.25" customHeight="1">
      <c r="A31" s="34" t="s">
        <v>792</v>
      </c>
      <c r="B31" s="580"/>
      <c r="C31" s="580"/>
      <c r="D31" s="580"/>
      <c r="E31" s="580"/>
      <c r="F31" s="580"/>
      <c r="G31" s="580"/>
      <c r="H31" s="580"/>
      <c r="I31" s="580"/>
      <c r="J31" s="580"/>
      <c r="K31" s="580"/>
      <c r="L31" s="580">
        <v>-4322</v>
      </c>
      <c r="M31" s="580">
        <v>0</v>
      </c>
      <c r="N31" s="580">
        <v>0</v>
      </c>
      <c r="O31" s="580">
        <v>0</v>
      </c>
      <c r="P31" s="583"/>
      <c r="Q31" s="581">
        <v>-4322</v>
      </c>
      <c r="R31" s="581">
        <v>0</v>
      </c>
      <c r="S31" s="581">
        <v>0</v>
      </c>
      <c r="T31" s="581">
        <v>0</v>
      </c>
      <c r="U31" s="571"/>
      <c r="V31" s="571"/>
      <c r="W31" s="513"/>
      <c r="X31" s="573"/>
      <c r="Y31" s="573"/>
      <c r="Z31" s="573"/>
      <c r="AA31" s="573"/>
      <c r="AB31" s="573"/>
      <c r="AC31" s="573"/>
      <c r="AD31" s="513"/>
      <c r="AE31" s="573"/>
      <c r="AF31" s="573"/>
      <c r="AG31" s="573"/>
      <c r="AH31" s="573"/>
      <c r="AI31" s="573"/>
      <c r="AJ31" s="573"/>
      <c r="AK31" s="513"/>
      <c r="AL31" s="513"/>
      <c r="AM31" s="513"/>
      <c r="AN31" s="513"/>
      <c r="AO31" s="513"/>
      <c r="AP31" s="513"/>
      <c r="AQ31" s="513"/>
      <c r="AR31" s="513"/>
      <c r="AS31" s="513"/>
      <c r="AT31" s="513"/>
      <c r="AU31" s="513"/>
      <c r="AV31" s="513"/>
      <c r="AW31" s="513"/>
      <c r="AX31" s="513"/>
      <c r="AY31" s="513"/>
      <c r="AZ31" s="513"/>
    </row>
    <row r="32" spans="1:52" s="514" customFormat="1" ht="11.25" customHeight="1">
      <c r="A32" s="34" t="s">
        <v>793</v>
      </c>
      <c r="B32" s="580"/>
      <c r="C32" s="580"/>
      <c r="D32" s="580"/>
      <c r="E32" s="580"/>
      <c r="F32" s="580"/>
      <c r="G32" s="580"/>
      <c r="H32" s="580"/>
      <c r="I32" s="580"/>
      <c r="J32" s="580"/>
      <c r="K32" s="580"/>
      <c r="L32" s="580">
        <v>-125</v>
      </c>
      <c r="M32" s="580">
        <v>0</v>
      </c>
      <c r="N32" s="580">
        <v>0</v>
      </c>
      <c r="O32" s="580">
        <v>0</v>
      </c>
      <c r="P32" s="583"/>
      <c r="Q32" s="581">
        <v>-125</v>
      </c>
      <c r="R32" s="581">
        <v>0</v>
      </c>
      <c r="S32" s="581">
        <v>0</v>
      </c>
      <c r="T32" s="581">
        <v>0</v>
      </c>
      <c r="U32" s="571"/>
      <c r="V32" s="571"/>
      <c r="W32" s="513"/>
      <c r="X32" s="573"/>
      <c r="Y32" s="573"/>
      <c r="Z32" s="573"/>
      <c r="AA32" s="573"/>
      <c r="AB32" s="573"/>
      <c r="AC32" s="573"/>
      <c r="AD32" s="513"/>
      <c r="AE32" s="573"/>
      <c r="AF32" s="573"/>
      <c r="AG32" s="573"/>
      <c r="AH32" s="573"/>
      <c r="AI32" s="573"/>
      <c r="AJ32" s="573"/>
      <c r="AK32" s="513"/>
      <c r="AL32" s="513"/>
      <c r="AM32" s="513"/>
      <c r="AN32" s="513"/>
      <c r="AO32" s="513"/>
      <c r="AP32" s="513"/>
      <c r="AQ32" s="513"/>
      <c r="AR32" s="513"/>
      <c r="AS32" s="513"/>
      <c r="AT32" s="513"/>
      <c r="AU32" s="513"/>
      <c r="AV32" s="513"/>
      <c r="AW32" s="513"/>
      <c r="AX32" s="513"/>
      <c r="AY32" s="513"/>
      <c r="AZ32" s="513"/>
    </row>
    <row r="33" spans="1:52" s="514" customFormat="1" ht="11.25" customHeight="1">
      <c r="A33" s="34" t="s">
        <v>794</v>
      </c>
      <c r="B33" s="580"/>
      <c r="C33" s="580"/>
      <c r="D33" s="580"/>
      <c r="E33" s="580"/>
      <c r="F33" s="580"/>
      <c r="G33" s="580"/>
      <c r="H33" s="580"/>
      <c r="I33" s="580"/>
      <c r="J33" s="580"/>
      <c r="K33" s="580"/>
      <c r="L33" s="580">
        <v>-550</v>
      </c>
      <c r="M33" s="580">
        <v>0</v>
      </c>
      <c r="N33" s="580">
        <v>0</v>
      </c>
      <c r="O33" s="580">
        <v>0</v>
      </c>
      <c r="P33" s="583"/>
      <c r="Q33" s="581">
        <v>-550</v>
      </c>
      <c r="R33" s="581">
        <v>0</v>
      </c>
      <c r="S33" s="581">
        <v>0</v>
      </c>
      <c r="T33" s="581">
        <v>0</v>
      </c>
      <c r="U33" s="571"/>
      <c r="V33" s="571"/>
      <c r="W33" s="513"/>
      <c r="X33" s="573"/>
      <c r="Y33" s="573"/>
      <c r="Z33" s="573"/>
      <c r="AA33" s="573"/>
      <c r="AB33" s="573"/>
      <c r="AC33" s="573"/>
      <c r="AD33" s="513"/>
      <c r="AE33" s="573"/>
      <c r="AF33" s="573"/>
      <c r="AG33" s="573"/>
      <c r="AH33" s="573"/>
      <c r="AI33" s="573"/>
      <c r="AJ33" s="573"/>
      <c r="AK33" s="513"/>
      <c r="AL33" s="513"/>
      <c r="AM33" s="513"/>
      <c r="AN33" s="513"/>
      <c r="AO33" s="513"/>
      <c r="AP33" s="513"/>
      <c r="AQ33" s="513"/>
      <c r="AR33" s="513"/>
      <c r="AS33" s="513"/>
      <c r="AT33" s="513"/>
      <c r="AU33" s="513"/>
      <c r="AV33" s="513"/>
      <c r="AW33" s="513"/>
      <c r="AX33" s="513"/>
      <c r="AY33" s="513"/>
      <c r="AZ33" s="513"/>
    </row>
    <row r="34" spans="1:52" s="514" customFormat="1" ht="11.25" customHeight="1">
      <c r="A34" s="34" t="s">
        <v>750</v>
      </c>
      <c r="B34" s="580"/>
      <c r="C34" s="580"/>
      <c r="D34" s="580"/>
      <c r="E34" s="580"/>
      <c r="F34" s="580"/>
      <c r="G34" s="580"/>
      <c r="H34" s="580"/>
      <c r="I34" s="580"/>
      <c r="J34" s="580"/>
      <c r="K34" s="580">
        <v>0</v>
      </c>
      <c r="L34" s="580">
        <v>-3900</v>
      </c>
      <c r="M34" s="580">
        <v>-3900</v>
      </c>
      <c r="N34" s="580">
        <v>0</v>
      </c>
      <c r="O34" s="580">
        <v>0</v>
      </c>
      <c r="P34" s="583"/>
      <c r="Q34" s="581">
        <v>0</v>
      </c>
      <c r="R34" s="581">
        <v>0</v>
      </c>
      <c r="S34" s="581">
        <v>0</v>
      </c>
      <c r="T34" s="581">
        <v>0</v>
      </c>
      <c r="U34" s="571"/>
      <c r="V34" s="571"/>
      <c r="W34" s="513"/>
      <c r="X34" s="573"/>
      <c r="Y34" s="573"/>
      <c r="Z34" s="573"/>
      <c r="AA34" s="573"/>
      <c r="AB34" s="573"/>
      <c r="AC34" s="573"/>
      <c r="AD34" s="513"/>
      <c r="AE34" s="573"/>
      <c r="AF34" s="573"/>
      <c r="AG34" s="573"/>
      <c r="AH34" s="573"/>
      <c r="AI34" s="573"/>
      <c r="AJ34" s="573"/>
      <c r="AK34" s="513"/>
      <c r="AL34" s="513"/>
      <c r="AM34" s="513"/>
      <c r="AN34" s="513"/>
      <c r="AO34" s="513"/>
      <c r="AP34" s="513"/>
      <c r="AQ34" s="513"/>
      <c r="AR34" s="513"/>
      <c r="AS34" s="513"/>
      <c r="AT34" s="513"/>
      <c r="AU34" s="513"/>
      <c r="AV34" s="513"/>
      <c r="AW34" s="513"/>
      <c r="AX34" s="513"/>
      <c r="AY34" s="513"/>
      <c r="AZ34" s="513"/>
    </row>
    <row r="35" spans="1:52" s="514" customFormat="1" ht="11.25" customHeight="1">
      <c r="A35" s="34" t="s">
        <v>751</v>
      </c>
      <c r="B35" s="580"/>
      <c r="C35" s="580"/>
      <c r="D35" s="580"/>
      <c r="E35" s="580"/>
      <c r="F35" s="580"/>
      <c r="G35" s="580"/>
      <c r="H35" s="580"/>
      <c r="I35" s="580"/>
      <c r="J35" s="580"/>
      <c r="K35" s="580">
        <v>0</v>
      </c>
      <c r="L35" s="580">
        <v>0</v>
      </c>
      <c r="M35" s="580">
        <v>0</v>
      </c>
      <c r="N35" s="580">
        <v>0</v>
      </c>
      <c r="O35" s="580">
        <v>0</v>
      </c>
      <c r="P35" s="583"/>
      <c r="Q35" s="581">
        <v>9550</v>
      </c>
      <c r="R35" s="581">
        <v>0</v>
      </c>
      <c r="S35" s="581">
        <v>0</v>
      </c>
      <c r="T35" s="581">
        <v>0</v>
      </c>
      <c r="U35" s="571"/>
      <c r="V35" s="571"/>
      <c r="W35" s="513"/>
      <c r="X35" s="573"/>
      <c r="Y35" s="573"/>
      <c r="Z35" s="573"/>
      <c r="AA35" s="573"/>
      <c r="AB35" s="573"/>
      <c r="AC35" s="573"/>
      <c r="AD35" s="513"/>
      <c r="AE35" s="573"/>
      <c r="AF35" s="573"/>
      <c r="AG35" s="573"/>
      <c r="AH35" s="573"/>
      <c r="AI35" s="573"/>
      <c r="AJ35" s="573"/>
      <c r="AK35" s="513"/>
      <c r="AL35" s="513"/>
      <c r="AM35" s="513"/>
      <c r="AN35" s="513"/>
      <c r="AO35" s="513"/>
      <c r="AP35" s="513"/>
      <c r="AQ35" s="513"/>
      <c r="AR35" s="513"/>
      <c r="AS35" s="513"/>
      <c r="AT35" s="513"/>
      <c r="AU35" s="513"/>
      <c r="AV35" s="513"/>
      <c r="AW35" s="513"/>
      <c r="AX35" s="513"/>
      <c r="AY35" s="513"/>
      <c r="AZ35" s="513"/>
    </row>
    <row r="36" spans="1:52" s="514" customFormat="1" ht="11.25" customHeight="1">
      <c r="A36" s="34" t="s">
        <v>752</v>
      </c>
      <c r="B36" s="580"/>
      <c r="C36" s="580"/>
      <c r="D36" s="580"/>
      <c r="E36" s="580"/>
      <c r="F36" s="580"/>
      <c r="G36" s="580"/>
      <c r="H36" s="580"/>
      <c r="I36" s="580"/>
      <c r="J36" s="580"/>
      <c r="K36" s="580">
        <v>-10300</v>
      </c>
      <c r="L36" s="580">
        <v>-13150</v>
      </c>
      <c r="M36" s="580">
        <v>0</v>
      </c>
      <c r="N36" s="580">
        <v>0</v>
      </c>
      <c r="O36" s="580">
        <v>0</v>
      </c>
      <c r="P36" s="583"/>
      <c r="Q36" s="581">
        <v>-2200</v>
      </c>
      <c r="R36" s="581">
        <v>0</v>
      </c>
      <c r="S36" s="581">
        <v>0</v>
      </c>
      <c r="T36" s="581">
        <v>0</v>
      </c>
      <c r="U36" s="571"/>
      <c r="V36" s="571"/>
      <c r="W36" s="513"/>
      <c r="X36" s="573"/>
      <c r="Y36" s="573"/>
      <c r="Z36" s="573"/>
      <c r="AA36" s="573"/>
      <c r="AB36" s="573"/>
      <c r="AC36" s="573"/>
      <c r="AD36" s="513"/>
      <c r="AE36" s="573"/>
      <c r="AF36" s="573"/>
      <c r="AG36" s="573"/>
      <c r="AH36" s="573"/>
      <c r="AI36" s="573"/>
      <c r="AJ36" s="573"/>
      <c r="AK36" s="513"/>
      <c r="AL36" s="513"/>
      <c r="AM36" s="513"/>
      <c r="AN36" s="513"/>
      <c r="AO36" s="513"/>
      <c r="AP36" s="513"/>
      <c r="AQ36" s="513"/>
      <c r="AR36" s="513"/>
      <c r="AS36" s="513"/>
      <c r="AT36" s="513"/>
      <c r="AU36" s="513"/>
      <c r="AV36" s="513"/>
      <c r="AW36" s="513"/>
      <c r="AX36" s="513"/>
      <c r="AY36" s="513"/>
      <c r="AZ36" s="513"/>
    </row>
    <row r="37" spans="1:52" s="514" customFormat="1" ht="11.25" customHeight="1">
      <c r="A37" s="34" t="s">
        <v>781</v>
      </c>
      <c r="B37" s="580"/>
      <c r="C37" s="580"/>
      <c r="D37" s="580"/>
      <c r="E37" s="580"/>
      <c r="F37" s="580"/>
      <c r="G37" s="580"/>
      <c r="H37" s="580"/>
      <c r="I37" s="580"/>
      <c r="J37" s="580"/>
      <c r="K37" s="580"/>
      <c r="L37" s="580">
        <v>-6070</v>
      </c>
      <c r="M37" s="580"/>
      <c r="N37" s="580"/>
      <c r="O37" s="580"/>
      <c r="P37" s="583"/>
      <c r="Q37" s="581">
        <v>-1770</v>
      </c>
      <c r="R37" s="581"/>
      <c r="S37" s="581"/>
      <c r="T37" s="581"/>
      <c r="U37" s="571"/>
      <c r="V37" s="571"/>
      <c r="W37" s="513"/>
      <c r="X37" s="573"/>
      <c r="Y37" s="573"/>
      <c r="Z37" s="573"/>
      <c r="AA37" s="573"/>
      <c r="AB37" s="573"/>
      <c r="AC37" s="573"/>
      <c r="AD37" s="513"/>
      <c r="AE37" s="573"/>
      <c r="AF37" s="573"/>
      <c r="AG37" s="573"/>
      <c r="AH37" s="573"/>
      <c r="AI37" s="573"/>
      <c r="AJ37" s="573"/>
      <c r="AK37" s="513"/>
      <c r="AL37" s="513"/>
      <c r="AM37" s="513"/>
      <c r="AN37" s="513"/>
      <c r="AO37" s="513"/>
      <c r="AP37" s="513"/>
      <c r="AQ37" s="513"/>
      <c r="AR37" s="513"/>
      <c r="AS37" s="513"/>
      <c r="AT37" s="513"/>
      <c r="AU37" s="513"/>
      <c r="AV37" s="513"/>
      <c r="AW37" s="513"/>
      <c r="AX37" s="513"/>
      <c r="AY37" s="513"/>
      <c r="AZ37" s="513"/>
    </row>
    <row r="38" spans="1:52" s="514" customFormat="1" ht="11.25" customHeight="1">
      <c r="A38" s="34" t="s">
        <v>782</v>
      </c>
      <c r="B38" s="580"/>
      <c r="C38" s="580"/>
      <c r="D38" s="580"/>
      <c r="E38" s="580"/>
      <c r="F38" s="580"/>
      <c r="G38" s="580"/>
      <c r="H38" s="580"/>
      <c r="I38" s="580"/>
      <c r="J38" s="580"/>
      <c r="K38" s="580"/>
      <c r="L38" s="580">
        <v>-1330</v>
      </c>
      <c r="M38" s="580"/>
      <c r="N38" s="580"/>
      <c r="O38" s="580"/>
      <c r="P38" s="583"/>
      <c r="Q38" s="581">
        <v>0</v>
      </c>
      <c r="R38" s="581"/>
      <c r="S38" s="581"/>
      <c r="T38" s="581"/>
      <c r="U38" s="571"/>
      <c r="V38" s="571"/>
      <c r="W38" s="513"/>
      <c r="X38" s="573"/>
      <c r="Y38" s="573"/>
      <c r="Z38" s="573"/>
      <c r="AA38" s="573"/>
      <c r="AB38" s="573"/>
      <c r="AC38" s="573"/>
      <c r="AD38" s="513"/>
      <c r="AE38" s="573"/>
      <c r="AF38" s="573"/>
      <c r="AG38" s="573"/>
      <c r="AH38" s="573"/>
      <c r="AI38" s="573"/>
      <c r="AJ38" s="573"/>
      <c r="AK38" s="513"/>
      <c r="AL38" s="513"/>
      <c r="AM38" s="513"/>
      <c r="AN38" s="513"/>
      <c r="AO38" s="513"/>
      <c r="AP38" s="513"/>
      <c r="AQ38" s="513"/>
      <c r="AR38" s="513"/>
      <c r="AS38" s="513"/>
      <c r="AT38" s="513"/>
      <c r="AU38" s="513"/>
      <c r="AV38" s="513"/>
      <c r="AW38" s="513"/>
      <c r="AX38" s="513"/>
      <c r="AY38" s="513"/>
      <c r="AZ38" s="513"/>
    </row>
    <row r="39" spans="1:52" s="514" customFormat="1" ht="11.25" customHeight="1">
      <c r="A39" s="34" t="s">
        <v>727</v>
      </c>
      <c r="B39" s="580"/>
      <c r="C39" s="580"/>
      <c r="D39" s="580"/>
      <c r="E39" s="580"/>
      <c r="F39" s="580"/>
      <c r="G39" s="580"/>
      <c r="H39" s="580"/>
      <c r="I39" s="580"/>
      <c r="J39" s="580"/>
      <c r="K39" s="580">
        <v>-26000</v>
      </c>
      <c r="L39" s="580">
        <v>-10000</v>
      </c>
      <c r="M39" s="580">
        <v>-5000</v>
      </c>
      <c r="N39" s="580">
        <v>0</v>
      </c>
      <c r="O39" s="580">
        <v>0</v>
      </c>
      <c r="P39" s="583"/>
      <c r="Q39" s="581">
        <v>0</v>
      </c>
      <c r="R39" s="581">
        <v>0</v>
      </c>
      <c r="S39" s="581">
        <v>0</v>
      </c>
      <c r="T39" s="581">
        <v>0</v>
      </c>
      <c r="U39" s="571"/>
      <c r="V39" s="571"/>
      <c r="W39" s="513"/>
      <c r="X39" s="573"/>
      <c r="Y39" s="573"/>
      <c r="Z39" s="573"/>
      <c r="AA39" s="573"/>
      <c r="AB39" s="573"/>
      <c r="AC39" s="573"/>
      <c r="AD39" s="513"/>
      <c r="AE39" s="573"/>
      <c r="AF39" s="573"/>
      <c r="AG39" s="573"/>
      <c r="AH39" s="573"/>
      <c r="AI39" s="573"/>
      <c r="AJ39" s="573"/>
      <c r="AK39" s="513"/>
      <c r="AL39" s="513"/>
      <c r="AM39" s="513"/>
      <c r="AN39" s="513"/>
      <c r="AO39" s="513"/>
      <c r="AP39" s="513"/>
      <c r="AQ39" s="513"/>
      <c r="AR39" s="513"/>
      <c r="AS39" s="513"/>
      <c r="AT39" s="513"/>
      <c r="AU39" s="513"/>
      <c r="AV39" s="513"/>
      <c r="AW39" s="513"/>
      <c r="AX39" s="513"/>
      <c r="AY39" s="513"/>
      <c r="AZ39" s="513"/>
    </row>
    <row r="40" spans="1:52" s="514" customFormat="1" ht="11.25" customHeight="1">
      <c r="A40" s="34" t="s">
        <v>728</v>
      </c>
      <c r="B40" s="580"/>
      <c r="C40" s="580"/>
      <c r="D40" s="580"/>
      <c r="E40" s="580"/>
      <c r="F40" s="580"/>
      <c r="G40" s="580"/>
      <c r="H40" s="580"/>
      <c r="I40" s="580"/>
      <c r="J40" s="580"/>
      <c r="K40" s="580">
        <v>-1000</v>
      </c>
      <c r="L40" s="580">
        <v>167</v>
      </c>
      <c r="M40" s="580">
        <v>167</v>
      </c>
      <c r="N40" s="580">
        <v>167</v>
      </c>
      <c r="O40" s="580">
        <v>167</v>
      </c>
      <c r="P40" s="583"/>
      <c r="Q40" s="581">
        <v>0</v>
      </c>
      <c r="R40" s="581">
        <v>0</v>
      </c>
      <c r="S40" s="581">
        <v>0</v>
      </c>
      <c r="T40" s="581">
        <v>0</v>
      </c>
      <c r="U40" s="571"/>
      <c r="V40" s="571"/>
      <c r="W40" s="513"/>
      <c r="X40" s="573"/>
      <c r="Y40" s="573"/>
      <c r="Z40" s="573"/>
      <c r="AA40" s="573"/>
      <c r="AB40" s="573"/>
      <c r="AC40" s="573"/>
      <c r="AD40" s="513"/>
      <c r="AE40" s="573"/>
      <c r="AF40" s="573"/>
      <c r="AG40" s="573"/>
      <c r="AH40" s="573"/>
      <c r="AI40" s="573"/>
      <c r="AJ40" s="573"/>
      <c r="AK40" s="513"/>
      <c r="AL40" s="513"/>
      <c r="AM40" s="513"/>
      <c r="AN40" s="513"/>
      <c r="AO40" s="513"/>
      <c r="AP40" s="513"/>
      <c r="AQ40" s="513"/>
      <c r="AR40" s="513"/>
      <c r="AS40" s="513"/>
      <c r="AT40" s="513"/>
      <c r="AU40" s="513"/>
      <c r="AV40" s="513"/>
      <c r="AW40" s="513"/>
      <c r="AX40" s="513"/>
      <c r="AY40" s="513"/>
      <c r="AZ40" s="513"/>
    </row>
    <row r="41" spans="1:52" s="514" customFormat="1" ht="11.25" customHeight="1">
      <c r="A41" s="34" t="s">
        <v>729</v>
      </c>
      <c r="B41" s="580"/>
      <c r="C41" s="580"/>
      <c r="D41" s="580"/>
      <c r="E41" s="580"/>
      <c r="F41" s="580"/>
      <c r="G41" s="580"/>
      <c r="H41" s="580"/>
      <c r="I41" s="580"/>
      <c r="J41" s="580"/>
      <c r="K41" s="580">
        <v>-2926</v>
      </c>
      <c r="L41" s="580">
        <v>-3074</v>
      </c>
      <c r="M41" s="580"/>
      <c r="N41" s="580"/>
      <c r="O41" s="580"/>
      <c r="P41" s="583"/>
      <c r="Q41" s="581">
        <v>-1000</v>
      </c>
      <c r="R41" s="581">
        <v>0</v>
      </c>
      <c r="S41" s="581">
        <v>0</v>
      </c>
      <c r="T41" s="581">
        <v>0</v>
      </c>
      <c r="U41" s="571"/>
      <c r="V41" s="571"/>
      <c r="W41" s="513"/>
      <c r="X41" s="573"/>
      <c r="Y41" s="573"/>
      <c r="Z41" s="573"/>
      <c r="AA41" s="573"/>
      <c r="AB41" s="573"/>
      <c r="AC41" s="573"/>
      <c r="AD41" s="513"/>
      <c r="AE41" s="573"/>
      <c r="AF41" s="573"/>
      <c r="AG41" s="573"/>
      <c r="AH41" s="573"/>
      <c r="AI41" s="573"/>
      <c r="AJ41" s="573"/>
      <c r="AK41" s="513"/>
      <c r="AL41" s="513"/>
      <c r="AM41" s="513"/>
      <c r="AN41" s="513"/>
      <c r="AO41" s="513"/>
      <c r="AP41" s="513"/>
      <c r="AQ41" s="513"/>
      <c r="AR41" s="513"/>
      <c r="AS41" s="513"/>
      <c r="AT41" s="513"/>
      <c r="AU41" s="513"/>
      <c r="AV41" s="513"/>
      <c r="AW41" s="513"/>
      <c r="AX41" s="513"/>
      <c r="AY41" s="513"/>
      <c r="AZ41" s="513"/>
    </row>
    <row r="42" spans="1:52" s="514" customFormat="1" ht="11.25" customHeight="1">
      <c r="A42" s="34" t="s">
        <v>594</v>
      </c>
      <c r="B42" s="580"/>
      <c r="C42" s="580"/>
      <c r="D42" s="580"/>
      <c r="E42" s="580"/>
      <c r="F42" s="580">
        <v>-2498</v>
      </c>
      <c r="G42" s="580">
        <v>2498</v>
      </c>
      <c r="H42" s="580"/>
      <c r="I42" s="580"/>
      <c r="J42" s="580"/>
      <c r="K42" s="580"/>
      <c r="L42" s="580"/>
      <c r="M42" s="580"/>
      <c r="N42" s="580"/>
      <c r="O42" s="580"/>
      <c r="P42" s="583"/>
      <c r="Q42" s="581"/>
      <c r="R42" s="581"/>
      <c r="S42" s="581"/>
      <c r="T42" s="581"/>
      <c r="U42" s="571"/>
      <c r="V42" s="571"/>
      <c r="W42" s="513"/>
      <c r="X42" s="573"/>
      <c r="Y42" s="573"/>
      <c r="Z42" s="573"/>
      <c r="AA42" s="573"/>
      <c r="AB42" s="573"/>
      <c r="AC42" s="573"/>
      <c r="AD42" s="513"/>
      <c r="AE42" s="573"/>
      <c r="AF42" s="573"/>
      <c r="AG42" s="573"/>
      <c r="AH42" s="573"/>
      <c r="AI42" s="573"/>
      <c r="AJ42" s="573"/>
      <c r="AK42" s="513"/>
      <c r="AL42" s="513"/>
      <c r="AM42" s="513"/>
      <c r="AN42" s="513"/>
      <c r="AO42" s="513"/>
      <c r="AP42" s="513"/>
      <c r="AQ42" s="513"/>
      <c r="AR42" s="513"/>
      <c r="AS42" s="513"/>
      <c r="AT42" s="513"/>
      <c r="AU42" s="513"/>
      <c r="AV42" s="513"/>
      <c r="AW42" s="513"/>
      <c r="AX42" s="513"/>
      <c r="AY42" s="513"/>
      <c r="AZ42" s="513"/>
    </row>
    <row r="43" spans="1:52" s="535" customFormat="1" ht="11.25" customHeight="1">
      <c r="A43" s="34" t="s">
        <v>595</v>
      </c>
      <c r="B43" s="580"/>
      <c r="C43" s="580"/>
      <c r="D43" s="580"/>
      <c r="E43" s="580"/>
      <c r="F43" s="580">
        <v>-994</v>
      </c>
      <c r="G43" s="580">
        <v>994</v>
      </c>
      <c r="H43" s="580"/>
      <c r="I43" s="580"/>
      <c r="J43" s="580"/>
      <c r="K43" s="580"/>
      <c r="L43" s="580"/>
      <c r="M43" s="580"/>
      <c r="N43" s="580"/>
      <c r="O43" s="580"/>
      <c r="P43" s="583"/>
      <c r="Q43" s="581"/>
      <c r="R43" s="581"/>
      <c r="S43" s="581"/>
      <c r="T43" s="581"/>
      <c r="U43" s="584"/>
      <c r="V43" s="584"/>
      <c r="W43" s="536"/>
      <c r="X43" s="575"/>
      <c r="Y43" s="575"/>
      <c r="Z43" s="575"/>
      <c r="AA43" s="575"/>
      <c r="AB43" s="575"/>
      <c r="AC43" s="575"/>
      <c r="AD43" s="536"/>
      <c r="AE43" s="575"/>
      <c r="AF43" s="575"/>
      <c r="AG43" s="575"/>
      <c r="AH43" s="575"/>
      <c r="AI43" s="575"/>
      <c r="AJ43" s="575"/>
      <c r="AK43" s="536"/>
      <c r="AL43" s="536"/>
      <c r="AM43" s="536"/>
      <c r="AN43" s="536"/>
      <c r="AO43" s="536"/>
      <c r="AP43" s="536"/>
      <c r="AQ43" s="536"/>
      <c r="AR43" s="536"/>
      <c r="AS43" s="536"/>
      <c r="AT43" s="536"/>
      <c r="AU43" s="536"/>
      <c r="AV43" s="536"/>
      <c r="AW43" s="536"/>
      <c r="AX43" s="536"/>
      <c r="AY43" s="536"/>
      <c r="AZ43" s="536"/>
    </row>
    <row r="44" spans="1:52" s="514" customFormat="1" ht="11.25" customHeight="1">
      <c r="A44" s="34" t="s">
        <v>596</v>
      </c>
      <c r="B44" s="580"/>
      <c r="C44" s="580"/>
      <c r="D44" s="580"/>
      <c r="E44" s="580"/>
      <c r="F44" s="580">
        <v>-1819</v>
      </c>
      <c r="G44" s="580">
        <v>1819</v>
      </c>
      <c r="H44" s="580"/>
      <c r="I44" s="580"/>
      <c r="J44" s="580"/>
      <c r="K44" s="580"/>
      <c r="L44" s="580"/>
      <c r="M44" s="580"/>
      <c r="N44" s="580"/>
      <c r="O44" s="580"/>
      <c r="P44" s="583"/>
      <c r="Q44" s="581"/>
      <c r="R44" s="581"/>
      <c r="S44" s="581"/>
      <c r="T44" s="581"/>
      <c r="U44" s="571"/>
      <c r="V44" s="571"/>
      <c r="W44" s="513"/>
      <c r="X44" s="573"/>
      <c r="Y44" s="573"/>
      <c r="Z44" s="573"/>
      <c r="AA44" s="573"/>
      <c r="AB44" s="573"/>
      <c r="AC44" s="573"/>
      <c r="AD44" s="513"/>
      <c r="AE44" s="573"/>
      <c r="AF44" s="573"/>
      <c r="AG44" s="573"/>
      <c r="AH44" s="573"/>
      <c r="AI44" s="573"/>
      <c r="AJ44" s="573"/>
      <c r="AK44" s="513"/>
      <c r="AL44" s="513"/>
      <c r="AM44" s="513"/>
      <c r="AN44" s="513"/>
      <c r="AO44" s="513"/>
      <c r="AP44" s="513"/>
      <c r="AQ44" s="513"/>
      <c r="AR44" s="513"/>
      <c r="AS44" s="513"/>
      <c r="AT44" s="513"/>
      <c r="AU44" s="513"/>
      <c r="AV44" s="513"/>
      <c r="AW44" s="513"/>
      <c r="AX44" s="513"/>
      <c r="AY44" s="513"/>
      <c r="AZ44" s="513"/>
    </row>
    <row r="45" spans="1:52" s="535" customFormat="1" ht="11.25" customHeight="1">
      <c r="A45" s="34" t="s">
        <v>660</v>
      </c>
      <c r="B45" s="580"/>
      <c r="C45" s="580"/>
      <c r="D45" s="580"/>
      <c r="E45" s="580"/>
      <c r="F45" s="580">
        <v>0</v>
      </c>
      <c r="G45" s="580">
        <v>3500</v>
      </c>
      <c r="H45" s="580"/>
      <c r="I45" s="580"/>
      <c r="J45" s="580"/>
      <c r="K45" s="580"/>
      <c r="L45" s="580"/>
      <c r="M45" s="580"/>
      <c r="N45" s="580"/>
      <c r="O45" s="580"/>
      <c r="P45" s="583"/>
      <c r="Q45" s="581"/>
      <c r="R45" s="581"/>
      <c r="S45" s="581"/>
      <c r="T45" s="581"/>
      <c r="U45" s="584"/>
      <c r="V45" s="584"/>
      <c r="W45" s="536"/>
      <c r="X45" s="575"/>
      <c r="Y45" s="575"/>
      <c r="Z45" s="575"/>
      <c r="AA45" s="575"/>
      <c r="AB45" s="575"/>
      <c r="AC45" s="575"/>
      <c r="AD45" s="536"/>
      <c r="AE45" s="575"/>
      <c r="AF45" s="575"/>
      <c r="AG45" s="575"/>
      <c r="AH45" s="575"/>
      <c r="AI45" s="575"/>
      <c r="AJ45" s="575"/>
      <c r="AK45" s="536"/>
      <c r="AL45" s="536"/>
      <c r="AM45" s="536"/>
      <c r="AN45" s="536"/>
      <c r="AO45" s="536"/>
      <c r="AP45" s="536"/>
      <c r="AQ45" s="536"/>
      <c r="AR45" s="536"/>
      <c r="AS45" s="536"/>
      <c r="AT45" s="536"/>
      <c r="AU45" s="536"/>
      <c r="AV45" s="536"/>
      <c r="AW45" s="536"/>
      <c r="AX45" s="536"/>
      <c r="AY45" s="536"/>
      <c r="AZ45" s="536"/>
    </row>
    <row r="46" spans="1:52" s="514" customFormat="1" ht="11.25" customHeight="1">
      <c r="A46" s="34" t="s">
        <v>661</v>
      </c>
      <c r="B46" s="580"/>
      <c r="C46" s="580"/>
      <c r="D46" s="580"/>
      <c r="E46" s="580"/>
      <c r="F46" s="580"/>
      <c r="G46" s="580"/>
      <c r="H46" s="580">
        <v>0</v>
      </c>
      <c r="I46" s="580">
        <v>-900</v>
      </c>
      <c r="J46" s="580"/>
      <c r="K46" s="580"/>
      <c r="L46" s="580"/>
      <c r="M46" s="580"/>
      <c r="N46" s="580"/>
      <c r="O46" s="580"/>
      <c r="P46" s="583"/>
      <c r="Q46" s="581"/>
      <c r="R46" s="581"/>
      <c r="S46" s="581"/>
      <c r="T46" s="581"/>
      <c r="U46" s="571"/>
      <c r="V46" s="571"/>
      <c r="W46" s="513"/>
      <c r="X46" s="573"/>
      <c r="Y46" s="573"/>
      <c r="Z46" s="573"/>
      <c r="AA46" s="573"/>
      <c r="AB46" s="573"/>
      <c r="AC46" s="573"/>
      <c r="AD46" s="513"/>
      <c r="AE46" s="573"/>
      <c r="AF46" s="573"/>
      <c r="AG46" s="573"/>
      <c r="AH46" s="573"/>
      <c r="AI46" s="573"/>
      <c r="AJ46" s="573"/>
      <c r="AK46" s="513"/>
      <c r="AL46" s="513"/>
      <c r="AM46" s="513"/>
      <c r="AN46" s="513"/>
      <c r="AO46" s="513"/>
      <c r="AP46" s="513"/>
      <c r="AQ46" s="513"/>
      <c r="AR46" s="513"/>
      <c r="AS46" s="513"/>
      <c r="AT46" s="513"/>
      <c r="AU46" s="513"/>
      <c r="AV46" s="513"/>
      <c r="AW46" s="513"/>
      <c r="AX46" s="513"/>
      <c r="AY46" s="513"/>
      <c r="AZ46" s="513"/>
    </row>
    <row r="47" spans="1:52" s="514" customFormat="1" ht="11.25" customHeight="1">
      <c r="A47" s="34" t="s">
        <v>514</v>
      </c>
      <c r="B47" s="580"/>
      <c r="C47" s="580">
        <v>-1000</v>
      </c>
      <c r="D47" s="580"/>
      <c r="E47" s="580"/>
      <c r="F47" s="580"/>
      <c r="G47" s="580"/>
      <c r="H47" s="580"/>
      <c r="I47" s="580"/>
      <c r="J47" s="580"/>
      <c r="K47" s="580"/>
      <c r="L47" s="580"/>
      <c r="M47" s="580"/>
      <c r="N47" s="580"/>
      <c r="O47" s="580"/>
      <c r="P47" s="583"/>
      <c r="Q47" s="581"/>
      <c r="R47" s="581"/>
      <c r="S47" s="581"/>
      <c r="T47" s="581"/>
      <c r="U47" s="571"/>
      <c r="V47" s="571"/>
      <c r="W47" s="513"/>
      <c r="X47" s="573"/>
      <c r="Y47" s="573"/>
      <c r="Z47" s="573"/>
      <c r="AA47" s="573"/>
      <c r="AB47" s="573"/>
      <c r="AC47" s="573"/>
      <c r="AD47" s="513"/>
      <c r="AE47" s="573"/>
      <c r="AF47" s="573"/>
      <c r="AG47" s="573"/>
      <c r="AH47" s="573"/>
      <c r="AI47" s="573"/>
      <c r="AJ47" s="573"/>
      <c r="AK47" s="513"/>
      <c r="AL47" s="513"/>
      <c r="AM47" s="513"/>
      <c r="AN47" s="513"/>
      <c r="AO47" s="513"/>
      <c r="AP47" s="513"/>
      <c r="AQ47" s="513"/>
      <c r="AR47" s="513"/>
      <c r="AS47" s="513"/>
      <c r="AT47" s="513"/>
      <c r="AU47" s="513"/>
      <c r="AV47" s="513"/>
      <c r="AW47" s="513"/>
      <c r="AX47" s="513"/>
      <c r="AY47" s="513"/>
      <c r="AZ47" s="513"/>
    </row>
    <row r="48" spans="1:52" s="514" customFormat="1" ht="11.25" customHeight="1">
      <c r="A48" s="34" t="s">
        <v>667</v>
      </c>
      <c r="B48" s="580"/>
      <c r="C48" s="580"/>
      <c r="D48" s="580"/>
      <c r="E48" s="580"/>
      <c r="F48" s="580"/>
      <c r="G48" s="580"/>
      <c r="H48" s="580"/>
      <c r="I48" s="580">
        <v>-400</v>
      </c>
      <c r="J48" s="580"/>
      <c r="K48" s="580"/>
      <c r="L48" s="580"/>
      <c r="M48" s="580"/>
      <c r="N48" s="580"/>
      <c r="O48" s="580"/>
      <c r="P48" s="583"/>
      <c r="Q48" s="581"/>
      <c r="R48" s="581"/>
      <c r="S48" s="581"/>
      <c r="T48" s="581"/>
      <c r="U48" s="571"/>
      <c r="V48" s="571"/>
      <c r="W48" s="513"/>
      <c r="X48" s="573"/>
      <c r="Y48" s="573"/>
      <c r="Z48" s="573"/>
      <c r="AA48" s="573"/>
      <c r="AB48" s="573"/>
      <c r="AC48" s="573"/>
      <c r="AD48" s="513"/>
      <c r="AE48" s="573"/>
      <c r="AF48" s="573"/>
      <c r="AG48" s="573"/>
      <c r="AH48" s="573"/>
      <c r="AI48" s="573"/>
      <c r="AJ48" s="573"/>
      <c r="AK48" s="513"/>
      <c r="AL48" s="513"/>
      <c r="AM48" s="513"/>
      <c r="AN48" s="513"/>
      <c r="AO48" s="513"/>
      <c r="AP48" s="513"/>
      <c r="AQ48" s="513"/>
      <c r="AR48" s="513"/>
      <c r="AS48" s="513"/>
      <c r="AT48" s="513"/>
      <c r="AU48" s="513"/>
      <c r="AV48" s="513"/>
      <c r="AW48" s="513"/>
      <c r="AX48" s="513"/>
      <c r="AY48" s="513"/>
      <c r="AZ48" s="513"/>
    </row>
    <row r="49" spans="1:52" s="514" customFormat="1" ht="11.25" customHeight="1">
      <c r="A49" s="34" t="s">
        <v>730</v>
      </c>
      <c r="B49" s="580"/>
      <c r="C49" s="580"/>
      <c r="D49" s="580"/>
      <c r="E49" s="580"/>
      <c r="F49" s="580"/>
      <c r="G49" s="580"/>
      <c r="H49" s="580"/>
      <c r="I49" s="580"/>
      <c r="J49" s="580"/>
      <c r="K49" s="580">
        <v>-3350</v>
      </c>
      <c r="L49" s="580"/>
      <c r="M49" s="580"/>
      <c r="N49" s="580"/>
      <c r="O49" s="580"/>
      <c r="P49" s="583"/>
      <c r="Q49" s="581"/>
      <c r="R49" s="581"/>
      <c r="S49" s="581"/>
      <c r="T49" s="581"/>
      <c r="U49" s="571"/>
      <c r="V49" s="571"/>
      <c r="W49" s="513"/>
      <c r="X49" s="573"/>
      <c r="Y49" s="573"/>
      <c r="Z49" s="573"/>
      <c r="AA49" s="573"/>
      <c r="AB49" s="573"/>
      <c r="AC49" s="573"/>
      <c r="AD49" s="513"/>
      <c r="AE49" s="573"/>
      <c r="AF49" s="573"/>
      <c r="AG49" s="573"/>
      <c r="AH49" s="573"/>
      <c r="AI49" s="573"/>
      <c r="AJ49" s="573"/>
      <c r="AK49" s="513"/>
      <c r="AL49" s="513"/>
      <c r="AM49" s="513"/>
      <c r="AN49" s="513"/>
      <c r="AO49" s="513"/>
      <c r="AP49" s="513"/>
      <c r="AQ49" s="513"/>
      <c r="AR49" s="513"/>
      <c r="AS49" s="513"/>
      <c r="AT49" s="513"/>
      <c r="AU49" s="513"/>
      <c r="AV49" s="513"/>
      <c r="AW49" s="513"/>
      <c r="AX49" s="513"/>
      <c r="AY49" s="513"/>
      <c r="AZ49" s="513"/>
    </row>
    <row r="50" spans="1:52" s="514" customFormat="1" ht="11.25" customHeight="1">
      <c r="A50" s="34" t="s">
        <v>731</v>
      </c>
      <c r="B50" s="580"/>
      <c r="C50" s="580"/>
      <c r="D50" s="580"/>
      <c r="E50" s="580"/>
      <c r="F50" s="580"/>
      <c r="G50" s="580"/>
      <c r="H50" s="580"/>
      <c r="I50" s="580"/>
      <c r="J50" s="580"/>
      <c r="K50" s="580">
        <v>-300</v>
      </c>
      <c r="L50" s="580"/>
      <c r="M50" s="580"/>
      <c r="N50" s="580"/>
      <c r="O50" s="580"/>
      <c r="P50" s="583"/>
      <c r="Q50" s="581"/>
      <c r="R50" s="581"/>
      <c r="S50" s="581"/>
      <c r="T50" s="581"/>
      <c r="U50" s="571"/>
      <c r="V50" s="571"/>
      <c r="W50" s="513"/>
      <c r="X50" s="573"/>
      <c r="Y50" s="573"/>
      <c r="Z50" s="573"/>
      <c r="AA50" s="573"/>
      <c r="AB50" s="573"/>
      <c r="AC50" s="573"/>
      <c r="AD50" s="513"/>
      <c r="AE50" s="573"/>
      <c r="AF50" s="573"/>
      <c r="AG50" s="573"/>
      <c r="AH50" s="573"/>
      <c r="AI50" s="573"/>
      <c r="AJ50" s="573"/>
      <c r="AK50" s="513"/>
      <c r="AL50" s="513"/>
      <c r="AM50" s="513"/>
      <c r="AN50" s="513"/>
      <c r="AO50" s="513"/>
      <c r="AP50" s="513"/>
      <c r="AQ50" s="513"/>
      <c r="AR50" s="513"/>
      <c r="AS50" s="513"/>
      <c r="AT50" s="513"/>
      <c r="AU50" s="513"/>
      <c r="AV50" s="513"/>
      <c r="AW50" s="513"/>
      <c r="AX50" s="513"/>
      <c r="AY50" s="513"/>
      <c r="AZ50" s="513"/>
    </row>
    <row r="51" spans="1:52" s="514" customFormat="1" ht="11.25" customHeight="1">
      <c r="A51" s="34" t="s">
        <v>739</v>
      </c>
      <c r="B51" s="580"/>
      <c r="C51" s="580"/>
      <c r="D51" s="580"/>
      <c r="E51" s="580"/>
      <c r="F51" s="580"/>
      <c r="G51" s="580"/>
      <c r="H51" s="580"/>
      <c r="I51" s="580"/>
      <c r="J51" s="580"/>
      <c r="K51" s="580">
        <v>-4272.0115270400001</v>
      </c>
      <c r="L51" s="580"/>
      <c r="M51" s="580"/>
      <c r="N51" s="580"/>
      <c r="O51" s="580"/>
      <c r="P51" s="583"/>
      <c r="Q51" s="581"/>
      <c r="R51" s="581"/>
      <c r="S51" s="581"/>
      <c r="T51" s="581"/>
      <c r="U51" s="571"/>
      <c r="V51" s="571"/>
      <c r="W51" s="513"/>
      <c r="X51" s="573"/>
      <c r="Y51" s="573"/>
      <c r="Z51" s="573"/>
      <c r="AA51" s="573"/>
      <c r="AB51" s="573"/>
      <c r="AC51" s="573"/>
      <c r="AD51" s="513"/>
      <c r="AE51" s="573"/>
      <c r="AF51" s="573"/>
      <c r="AG51" s="573"/>
      <c r="AH51" s="573"/>
      <c r="AI51" s="573"/>
      <c r="AJ51" s="573"/>
      <c r="AK51" s="513"/>
      <c r="AL51" s="513"/>
      <c r="AM51" s="513"/>
      <c r="AN51" s="513"/>
      <c r="AO51" s="513"/>
      <c r="AP51" s="513"/>
      <c r="AQ51" s="513"/>
      <c r="AR51" s="513"/>
      <c r="AS51" s="513"/>
      <c r="AT51" s="513"/>
      <c r="AU51" s="513"/>
      <c r="AV51" s="513"/>
      <c r="AW51" s="513"/>
      <c r="AX51" s="513"/>
      <c r="AY51" s="513"/>
      <c r="AZ51" s="513"/>
    </row>
    <row r="52" spans="1:52" s="514" customFormat="1" ht="11.25" customHeight="1">
      <c r="A52" s="34" t="s">
        <v>740</v>
      </c>
      <c r="B52" s="580"/>
      <c r="C52" s="580"/>
      <c r="D52" s="580"/>
      <c r="E52" s="580"/>
      <c r="F52" s="580"/>
      <c r="G52" s="580"/>
      <c r="H52" s="580"/>
      <c r="I52" s="580"/>
      <c r="J52" s="580"/>
      <c r="K52" s="580">
        <v>-2500</v>
      </c>
      <c r="L52" s="580"/>
      <c r="M52" s="580"/>
      <c r="N52" s="580"/>
      <c r="O52" s="580"/>
      <c r="P52" s="583"/>
      <c r="Q52" s="581"/>
      <c r="R52" s="581"/>
      <c r="S52" s="581"/>
      <c r="T52" s="581"/>
      <c r="U52" s="571"/>
      <c r="V52" s="571"/>
      <c r="W52" s="513"/>
      <c r="X52" s="573"/>
      <c r="Y52" s="573"/>
      <c r="Z52" s="573"/>
      <c r="AA52" s="573"/>
      <c r="AB52" s="573"/>
      <c r="AC52" s="573"/>
      <c r="AD52" s="513"/>
      <c r="AE52" s="573"/>
      <c r="AF52" s="573"/>
      <c r="AG52" s="573"/>
      <c r="AH52" s="573"/>
      <c r="AI52" s="573"/>
      <c r="AJ52" s="573"/>
      <c r="AK52" s="513"/>
      <c r="AL52" s="513"/>
      <c r="AM52" s="513"/>
      <c r="AN52" s="513"/>
      <c r="AO52" s="513"/>
      <c r="AP52" s="513"/>
      <c r="AQ52" s="513"/>
      <c r="AR52" s="513"/>
      <c r="AS52" s="513"/>
      <c r="AT52" s="513"/>
      <c r="AU52" s="513"/>
      <c r="AV52" s="513"/>
      <c r="AW52" s="513"/>
      <c r="AX52" s="513"/>
      <c r="AY52" s="513"/>
      <c r="AZ52" s="513"/>
    </row>
    <row r="53" spans="1:52" s="514" customFormat="1" ht="11.25" customHeight="1">
      <c r="A53" s="34" t="s">
        <v>741</v>
      </c>
      <c r="B53" s="580"/>
      <c r="C53" s="580"/>
      <c r="D53" s="580"/>
      <c r="E53" s="580"/>
      <c r="F53" s="580"/>
      <c r="G53" s="580"/>
      <c r="H53" s="580"/>
      <c r="I53" s="580"/>
      <c r="J53" s="580"/>
      <c r="K53" s="580">
        <v>-150</v>
      </c>
      <c r="L53" s="580"/>
      <c r="M53" s="580"/>
      <c r="N53" s="580"/>
      <c r="O53" s="580"/>
      <c r="P53" s="583"/>
      <c r="Q53" s="581"/>
      <c r="R53" s="581"/>
      <c r="S53" s="581"/>
      <c r="T53" s="581"/>
      <c r="U53" s="571"/>
      <c r="V53" s="571"/>
      <c r="W53" s="513"/>
      <c r="X53" s="573"/>
      <c r="Y53" s="573"/>
      <c r="Z53" s="573"/>
      <c r="AA53" s="573"/>
      <c r="AB53" s="573"/>
      <c r="AC53" s="573"/>
      <c r="AD53" s="513"/>
      <c r="AE53" s="573"/>
      <c r="AF53" s="573"/>
      <c r="AG53" s="573"/>
      <c r="AH53" s="573"/>
      <c r="AI53" s="573"/>
      <c r="AJ53" s="573"/>
      <c r="AK53" s="513"/>
      <c r="AL53" s="513"/>
      <c r="AM53" s="513"/>
      <c r="AN53" s="513"/>
      <c r="AO53" s="513"/>
      <c r="AP53" s="513"/>
      <c r="AQ53" s="513"/>
      <c r="AR53" s="513"/>
      <c r="AS53" s="513"/>
      <c r="AT53" s="513"/>
      <c r="AU53" s="513"/>
      <c r="AV53" s="513"/>
      <c r="AW53" s="513"/>
      <c r="AX53" s="513"/>
      <c r="AY53" s="513"/>
      <c r="AZ53" s="513"/>
    </row>
    <row r="54" spans="1:52" s="514" customFormat="1" ht="11.25" customHeight="1">
      <c r="A54" s="34" t="s">
        <v>742</v>
      </c>
      <c r="B54" s="580"/>
      <c r="C54" s="580"/>
      <c r="D54" s="580"/>
      <c r="E54" s="580"/>
      <c r="F54" s="580"/>
      <c r="G54" s="580"/>
      <c r="H54" s="580"/>
      <c r="I54" s="580"/>
      <c r="J54" s="580"/>
      <c r="K54" s="580">
        <v>-150</v>
      </c>
      <c r="L54" s="580"/>
      <c r="M54" s="580"/>
      <c r="N54" s="580"/>
      <c r="O54" s="580"/>
      <c r="P54" s="583"/>
      <c r="Q54" s="581"/>
      <c r="R54" s="581"/>
      <c r="S54" s="581"/>
      <c r="T54" s="581"/>
      <c r="U54" s="571"/>
      <c r="V54" s="571"/>
      <c r="W54" s="513"/>
      <c r="X54" s="573"/>
      <c r="Y54" s="573"/>
      <c r="Z54" s="573"/>
      <c r="AA54" s="573"/>
      <c r="AB54" s="573"/>
      <c r="AC54" s="573"/>
      <c r="AD54" s="513"/>
      <c r="AE54" s="573"/>
      <c r="AF54" s="573"/>
      <c r="AG54" s="573"/>
      <c r="AH54" s="573"/>
      <c r="AI54" s="573"/>
      <c r="AJ54" s="573"/>
      <c r="AK54" s="513"/>
      <c r="AL54" s="513"/>
      <c r="AM54" s="513"/>
      <c r="AN54" s="513"/>
      <c r="AO54" s="513"/>
      <c r="AP54" s="513"/>
      <c r="AQ54" s="513"/>
      <c r="AR54" s="513"/>
      <c r="AS54" s="513"/>
      <c r="AT54" s="513"/>
      <c r="AU54" s="513"/>
      <c r="AV54" s="513"/>
      <c r="AW54" s="513"/>
      <c r="AX54" s="513"/>
      <c r="AY54" s="513"/>
      <c r="AZ54" s="513"/>
    </row>
    <row r="55" spans="1:52" s="514" customFormat="1" ht="11.25" customHeight="1">
      <c r="A55" s="34" t="s">
        <v>783</v>
      </c>
      <c r="B55" s="580"/>
      <c r="C55" s="580"/>
      <c r="D55" s="580"/>
      <c r="E55" s="580"/>
      <c r="F55" s="580"/>
      <c r="G55" s="580"/>
      <c r="H55" s="580"/>
      <c r="I55" s="580"/>
      <c r="J55" s="580"/>
      <c r="K55" s="580"/>
      <c r="L55" s="580">
        <v>-1400</v>
      </c>
      <c r="M55" s="580"/>
      <c r="N55" s="580"/>
      <c r="O55" s="580"/>
      <c r="P55" s="583"/>
      <c r="Q55" s="581">
        <v>0</v>
      </c>
      <c r="R55" s="581"/>
      <c r="S55" s="581"/>
      <c r="T55" s="581"/>
      <c r="U55" s="571"/>
      <c r="V55" s="571"/>
      <c r="W55" s="513"/>
      <c r="X55" s="573"/>
      <c r="Y55" s="573"/>
      <c r="Z55" s="573"/>
      <c r="AA55" s="573"/>
      <c r="AB55" s="573"/>
      <c r="AC55" s="573"/>
      <c r="AD55" s="513"/>
      <c r="AE55" s="573"/>
      <c r="AF55" s="573"/>
      <c r="AG55" s="573"/>
      <c r="AH55" s="573"/>
      <c r="AI55" s="573"/>
      <c r="AJ55" s="573"/>
      <c r="AK55" s="513"/>
      <c r="AL55" s="513"/>
      <c r="AM55" s="513"/>
      <c r="AN55" s="513"/>
      <c r="AO55" s="513"/>
      <c r="AP55" s="513"/>
      <c r="AQ55" s="513"/>
      <c r="AR55" s="513"/>
      <c r="AS55" s="513"/>
      <c r="AT55" s="513"/>
      <c r="AU55" s="513"/>
      <c r="AV55" s="513"/>
      <c r="AW55" s="513"/>
      <c r="AX55" s="513"/>
      <c r="AY55" s="513"/>
      <c r="AZ55" s="513"/>
    </row>
    <row r="56" spans="1:52" s="514" customFormat="1" ht="11.25" customHeight="1">
      <c r="A56" s="34" t="s">
        <v>597</v>
      </c>
      <c r="B56" s="580"/>
      <c r="C56" s="580"/>
      <c r="D56" s="580"/>
      <c r="E56" s="580"/>
      <c r="F56" s="580">
        <v>-9800</v>
      </c>
      <c r="G56" s="580">
        <v>9800</v>
      </c>
      <c r="H56" s="580"/>
      <c r="I56" s="580"/>
      <c r="J56" s="580"/>
      <c r="K56" s="580"/>
      <c r="L56" s="580"/>
      <c r="M56" s="580"/>
      <c r="N56" s="580"/>
      <c r="O56" s="580"/>
      <c r="P56" s="583"/>
      <c r="Q56" s="581"/>
      <c r="R56" s="581"/>
      <c r="S56" s="581"/>
      <c r="T56" s="581"/>
      <c r="U56" s="571"/>
      <c r="V56" s="571"/>
      <c r="W56" s="513"/>
      <c r="X56" s="573"/>
      <c r="Y56" s="573"/>
      <c r="Z56" s="573"/>
      <c r="AA56" s="573"/>
      <c r="AB56" s="573"/>
      <c r="AC56" s="573"/>
      <c r="AD56" s="513"/>
      <c r="AE56" s="573"/>
      <c r="AF56" s="573"/>
      <c r="AG56" s="573"/>
      <c r="AH56" s="573"/>
      <c r="AI56" s="573"/>
      <c r="AJ56" s="573"/>
      <c r="AK56" s="513"/>
      <c r="AL56" s="513"/>
      <c r="AM56" s="513"/>
      <c r="AN56" s="513"/>
      <c r="AO56" s="513"/>
      <c r="AP56" s="513"/>
      <c r="AQ56" s="513"/>
      <c r="AR56" s="513"/>
      <c r="AS56" s="513"/>
      <c r="AT56" s="513"/>
      <c r="AU56" s="513"/>
      <c r="AV56" s="513"/>
      <c r="AW56" s="513"/>
      <c r="AX56" s="513"/>
      <c r="AY56" s="513"/>
      <c r="AZ56" s="513"/>
    </row>
    <row r="57" spans="1:52" s="514" customFormat="1" ht="11.25" customHeight="1">
      <c r="A57" s="122" t="s">
        <v>336</v>
      </c>
      <c r="B57" s="585">
        <v>31888.799999999999</v>
      </c>
      <c r="C57" s="585">
        <v>4160</v>
      </c>
      <c r="D57" s="585">
        <v>20578.3</v>
      </c>
      <c r="E57" s="585">
        <v>11975</v>
      </c>
      <c r="F57" s="585">
        <v>27878.5</v>
      </c>
      <c r="G57" s="585">
        <v>44850</v>
      </c>
      <c r="H57" s="585">
        <v>6556</v>
      </c>
      <c r="I57" s="585">
        <v>9967</v>
      </c>
      <c r="J57" s="585">
        <v>-4634.0169999999998</v>
      </c>
      <c r="K57" s="585">
        <v>-55968.52495744</v>
      </c>
      <c r="L57" s="585">
        <v>-3000</v>
      </c>
      <c r="M57" s="585">
        <v>19800</v>
      </c>
      <c r="N57" s="585">
        <v>15300</v>
      </c>
      <c r="O57" s="585">
        <v>-500</v>
      </c>
      <c r="P57" s="586"/>
      <c r="Q57" s="587">
        <v>0</v>
      </c>
      <c r="R57" s="587">
        <v>0</v>
      </c>
      <c r="S57" s="587">
        <v>0</v>
      </c>
      <c r="T57" s="587">
        <v>0</v>
      </c>
      <c r="U57" s="571"/>
      <c r="V57" s="571"/>
      <c r="W57" s="513"/>
      <c r="X57" s="573"/>
      <c r="Y57" s="573"/>
      <c r="Z57" s="573"/>
      <c r="AA57" s="573"/>
      <c r="AB57" s="573"/>
      <c r="AC57" s="573"/>
      <c r="AD57" s="513"/>
      <c r="AE57" s="573"/>
      <c r="AF57" s="573"/>
      <c r="AG57" s="573"/>
      <c r="AH57" s="573"/>
      <c r="AI57" s="573"/>
      <c r="AJ57" s="573"/>
      <c r="AK57" s="513"/>
      <c r="AL57" s="513"/>
      <c r="AM57" s="513"/>
      <c r="AN57" s="513"/>
      <c r="AO57" s="513"/>
      <c r="AP57" s="513"/>
      <c r="AQ57" s="513"/>
      <c r="AR57" s="513"/>
      <c r="AS57" s="513"/>
      <c r="AT57" s="513"/>
      <c r="AU57" s="513"/>
      <c r="AV57" s="513"/>
      <c r="AW57" s="513"/>
      <c r="AX57" s="513"/>
      <c r="AY57" s="513"/>
      <c r="AZ57" s="513"/>
    </row>
    <row r="58" spans="1:52" s="514" customFormat="1" ht="11.25" customHeight="1">
      <c r="A58" s="486" t="s">
        <v>784</v>
      </c>
      <c r="B58" s="585"/>
      <c r="C58" s="585"/>
      <c r="D58" s="585"/>
      <c r="E58" s="585"/>
      <c r="F58" s="585"/>
      <c r="G58" s="585"/>
      <c r="H58" s="585"/>
      <c r="I58" s="585"/>
      <c r="J58" s="585"/>
      <c r="K58" s="585"/>
      <c r="L58" s="580">
        <v>7000</v>
      </c>
      <c r="M58" s="580">
        <v>14000</v>
      </c>
      <c r="N58" s="580">
        <v>11900</v>
      </c>
      <c r="O58" s="580">
        <v>0</v>
      </c>
      <c r="P58" s="586"/>
      <c r="Q58" s="581">
        <v>0</v>
      </c>
      <c r="R58" s="581">
        <v>0</v>
      </c>
      <c r="S58" s="581">
        <v>0</v>
      </c>
      <c r="T58" s="581">
        <v>0</v>
      </c>
      <c r="U58" s="571"/>
      <c r="V58" s="571"/>
      <c r="W58" s="513"/>
      <c r="X58" s="573"/>
      <c r="Y58" s="573"/>
      <c r="Z58" s="573"/>
      <c r="AA58" s="573"/>
      <c r="AB58" s="573"/>
      <c r="AC58" s="573"/>
      <c r="AD58" s="513"/>
      <c r="AE58" s="573"/>
      <c r="AF58" s="573"/>
      <c r="AG58" s="573"/>
      <c r="AH58" s="573"/>
      <c r="AI58" s="573"/>
      <c r="AJ58" s="573"/>
      <c r="AK58" s="513"/>
      <c r="AL58" s="513"/>
      <c r="AM58" s="513"/>
      <c r="AN58" s="513"/>
      <c r="AO58" s="513"/>
      <c r="AP58" s="513"/>
      <c r="AQ58" s="513"/>
      <c r="AR58" s="513"/>
      <c r="AS58" s="513"/>
      <c r="AT58" s="513"/>
      <c r="AU58" s="513"/>
      <c r="AV58" s="513"/>
      <c r="AW58" s="513"/>
      <c r="AX58" s="513"/>
      <c r="AY58" s="513"/>
      <c r="AZ58" s="513"/>
    </row>
    <row r="59" spans="1:52" s="514" customFormat="1" ht="11.25" customHeight="1">
      <c r="A59" s="34" t="s">
        <v>515</v>
      </c>
      <c r="B59" s="588">
        <v>3707</v>
      </c>
      <c r="C59" s="588"/>
      <c r="D59" s="588"/>
      <c r="E59" s="588"/>
      <c r="F59" s="588"/>
      <c r="G59" s="588"/>
      <c r="H59" s="588"/>
      <c r="I59" s="588"/>
      <c r="J59" s="588"/>
      <c r="K59" s="588"/>
      <c r="L59" s="588"/>
      <c r="M59" s="588"/>
      <c r="N59" s="588"/>
      <c r="O59" s="588"/>
      <c r="P59" s="583"/>
      <c r="Q59" s="589"/>
      <c r="R59" s="589"/>
      <c r="S59" s="589"/>
      <c r="T59" s="589"/>
      <c r="U59" s="571"/>
      <c r="V59" s="571"/>
      <c r="W59" s="513"/>
      <c r="X59" s="573"/>
      <c r="Y59" s="573"/>
      <c r="Z59" s="573"/>
      <c r="AA59" s="573"/>
      <c r="AB59" s="573"/>
      <c r="AC59" s="573"/>
      <c r="AD59" s="513"/>
      <c r="AE59" s="573"/>
      <c r="AF59" s="573"/>
      <c r="AG59" s="573"/>
      <c r="AH59" s="573"/>
      <c r="AI59" s="573"/>
      <c r="AJ59" s="573"/>
      <c r="AK59" s="513"/>
      <c r="AL59" s="513"/>
      <c r="AM59" s="513"/>
      <c r="AN59" s="513"/>
      <c r="AO59" s="513"/>
      <c r="AP59" s="513"/>
      <c r="AQ59" s="513"/>
      <c r="AR59" s="513"/>
      <c r="AS59" s="513"/>
      <c r="AT59" s="513"/>
      <c r="AU59" s="513"/>
      <c r="AV59" s="513"/>
      <c r="AW59" s="513"/>
      <c r="AX59" s="513"/>
      <c r="AY59" s="513"/>
      <c r="AZ59" s="513"/>
    </row>
    <row r="60" spans="1:52" s="514" customFormat="1" ht="11.25" customHeight="1">
      <c r="A60" s="34" t="s">
        <v>516</v>
      </c>
      <c r="B60" s="588">
        <v>18981</v>
      </c>
      <c r="C60" s="588"/>
      <c r="D60" s="588">
        <v>19656.2</v>
      </c>
      <c r="E60" s="588"/>
      <c r="F60" s="588"/>
      <c r="G60" s="588"/>
      <c r="H60" s="588"/>
      <c r="I60" s="588"/>
      <c r="J60" s="588"/>
      <c r="K60" s="588"/>
      <c r="L60" s="588"/>
      <c r="M60" s="588"/>
      <c r="N60" s="588"/>
      <c r="O60" s="588"/>
      <c r="P60" s="590"/>
      <c r="Q60" s="589"/>
      <c r="R60" s="589"/>
      <c r="S60" s="589"/>
      <c r="T60" s="589"/>
      <c r="U60" s="571"/>
      <c r="V60" s="571"/>
      <c r="W60" s="513"/>
      <c r="X60" s="573"/>
      <c r="Y60" s="573"/>
      <c r="Z60" s="573"/>
      <c r="AA60" s="573"/>
      <c r="AB60" s="573"/>
      <c r="AC60" s="573"/>
      <c r="AD60" s="513"/>
      <c r="AE60" s="573"/>
      <c r="AF60" s="573"/>
      <c r="AG60" s="573"/>
      <c r="AH60" s="573"/>
      <c r="AI60" s="573"/>
      <c r="AJ60" s="573"/>
      <c r="AK60" s="513"/>
      <c r="AL60" s="513"/>
      <c r="AM60" s="513"/>
      <c r="AN60" s="513"/>
      <c r="AO60" s="513"/>
      <c r="AP60" s="513"/>
      <c r="AQ60" s="513"/>
      <c r="AR60" s="513"/>
      <c r="AS60" s="513"/>
      <c r="AT60" s="513"/>
      <c r="AU60" s="513"/>
      <c r="AV60" s="513"/>
      <c r="AW60" s="513"/>
      <c r="AX60" s="513"/>
      <c r="AY60" s="513"/>
      <c r="AZ60" s="513"/>
    </row>
    <row r="61" spans="1:52" s="514" customFormat="1" ht="11.25" customHeight="1">
      <c r="A61" s="34" t="s">
        <v>517</v>
      </c>
      <c r="B61" s="588">
        <v>145</v>
      </c>
      <c r="C61" s="588"/>
      <c r="D61" s="588"/>
      <c r="E61" s="588"/>
      <c r="F61" s="588"/>
      <c r="G61" s="588"/>
      <c r="H61" s="588"/>
      <c r="I61" s="588"/>
      <c r="J61" s="588"/>
      <c r="K61" s="588"/>
      <c r="L61" s="588"/>
      <c r="M61" s="588"/>
      <c r="N61" s="588"/>
      <c r="O61" s="588"/>
      <c r="P61" s="590"/>
      <c r="Q61" s="589"/>
      <c r="R61" s="589"/>
      <c r="S61" s="589"/>
      <c r="T61" s="589"/>
      <c r="U61" s="571"/>
      <c r="V61" s="571"/>
      <c r="W61" s="513"/>
      <c r="X61" s="573"/>
      <c r="Y61" s="573"/>
      <c r="Z61" s="573"/>
      <c r="AA61" s="573"/>
      <c r="AB61" s="573"/>
      <c r="AC61" s="573"/>
      <c r="AD61" s="513"/>
      <c r="AE61" s="573"/>
      <c r="AF61" s="573"/>
      <c r="AG61" s="573"/>
      <c r="AH61" s="573"/>
      <c r="AI61" s="573"/>
      <c r="AJ61" s="573"/>
      <c r="AK61" s="513"/>
      <c r="AL61" s="513"/>
      <c r="AM61" s="513"/>
      <c r="AN61" s="513"/>
      <c r="AO61" s="513"/>
      <c r="AP61" s="513"/>
      <c r="AQ61" s="513"/>
      <c r="AR61" s="513"/>
      <c r="AS61" s="513"/>
      <c r="AT61" s="513"/>
      <c r="AU61" s="513"/>
      <c r="AV61" s="513"/>
      <c r="AW61" s="513"/>
      <c r="AX61" s="513"/>
      <c r="AY61" s="513"/>
      <c r="AZ61" s="513"/>
    </row>
    <row r="62" spans="1:52" s="514" customFormat="1" ht="11.25" customHeight="1">
      <c r="A62" s="34" t="s">
        <v>518</v>
      </c>
      <c r="B62" s="588"/>
      <c r="C62" s="588"/>
      <c r="D62" s="588">
        <v>922.1</v>
      </c>
      <c r="E62" s="588"/>
      <c r="F62" s="588"/>
      <c r="G62" s="588"/>
      <c r="H62" s="588"/>
      <c r="I62" s="588"/>
      <c r="J62" s="588"/>
      <c r="K62" s="588"/>
      <c r="L62" s="588"/>
      <c r="M62" s="588"/>
      <c r="N62" s="588"/>
      <c r="O62" s="588"/>
      <c r="P62" s="590"/>
      <c r="Q62" s="589"/>
      <c r="R62" s="589"/>
      <c r="S62" s="589"/>
      <c r="T62" s="589"/>
      <c r="U62" s="571"/>
      <c r="V62" s="571"/>
      <c r="W62" s="513"/>
      <c r="X62" s="573"/>
      <c r="Y62" s="573"/>
      <c r="Z62" s="573"/>
      <c r="AA62" s="573"/>
      <c r="AB62" s="573"/>
      <c r="AC62" s="573"/>
      <c r="AD62" s="513"/>
      <c r="AE62" s="573"/>
      <c r="AF62" s="573"/>
      <c r="AG62" s="573"/>
      <c r="AH62" s="573"/>
      <c r="AI62" s="573"/>
      <c r="AJ62" s="573"/>
      <c r="AK62" s="513"/>
      <c r="AL62" s="513"/>
      <c r="AM62" s="513"/>
      <c r="AN62" s="513"/>
      <c r="AO62" s="513"/>
      <c r="AP62" s="513"/>
      <c r="AQ62" s="513"/>
      <c r="AR62" s="513"/>
      <c r="AS62" s="513"/>
      <c r="AT62" s="513"/>
      <c r="AU62" s="513"/>
      <c r="AV62" s="513"/>
      <c r="AW62" s="513"/>
      <c r="AX62" s="513"/>
      <c r="AY62" s="513"/>
      <c r="AZ62" s="513"/>
    </row>
    <row r="63" spans="1:52" s="514" customFormat="1" ht="11.25" customHeight="1">
      <c r="A63" s="34" t="s">
        <v>668</v>
      </c>
      <c r="B63" s="588"/>
      <c r="C63" s="588"/>
      <c r="D63" s="588"/>
      <c r="E63" s="588"/>
      <c r="F63" s="588"/>
      <c r="G63" s="588">
        <v>210</v>
      </c>
      <c r="H63" s="588"/>
      <c r="I63" s="588"/>
      <c r="J63" s="588"/>
      <c r="K63" s="588"/>
      <c r="L63" s="588"/>
      <c r="M63" s="588"/>
      <c r="N63" s="588"/>
      <c r="O63" s="588"/>
      <c r="P63" s="590"/>
      <c r="Q63" s="589"/>
      <c r="R63" s="589"/>
      <c r="S63" s="589"/>
      <c r="T63" s="589"/>
      <c r="U63" s="571"/>
      <c r="V63" s="571"/>
      <c r="W63" s="513"/>
      <c r="X63" s="573"/>
      <c r="Y63" s="573"/>
      <c r="Z63" s="573"/>
      <c r="AA63" s="573"/>
      <c r="AB63" s="573"/>
      <c r="AC63" s="573"/>
      <c r="AD63" s="513"/>
      <c r="AE63" s="573"/>
      <c r="AF63" s="573"/>
      <c r="AG63" s="573"/>
      <c r="AH63" s="573"/>
      <c r="AI63" s="573"/>
      <c r="AJ63" s="573"/>
      <c r="AK63" s="513"/>
      <c r="AL63" s="513"/>
      <c r="AM63" s="513"/>
      <c r="AN63" s="513"/>
      <c r="AO63" s="513"/>
      <c r="AP63" s="513"/>
      <c r="AQ63" s="513"/>
      <c r="AR63" s="513"/>
      <c r="AS63" s="513"/>
      <c r="AT63" s="513"/>
      <c r="AU63" s="513"/>
      <c r="AV63" s="513"/>
      <c r="AW63" s="513"/>
      <c r="AX63" s="513"/>
      <c r="AY63" s="513"/>
      <c r="AZ63" s="513"/>
    </row>
    <row r="64" spans="1:52" s="514" customFormat="1" ht="11.25" customHeight="1">
      <c r="A64" s="34" t="s">
        <v>669</v>
      </c>
      <c r="B64" s="588"/>
      <c r="C64" s="588"/>
      <c r="D64" s="588"/>
      <c r="E64" s="588"/>
      <c r="F64" s="588"/>
      <c r="G64" s="588"/>
      <c r="H64" s="588"/>
      <c r="I64" s="588">
        <v>1683</v>
      </c>
      <c r="J64" s="588"/>
      <c r="K64" s="588"/>
      <c r="L64" s="588"/>
      <c r="M64" s="588"/>
      <c r="N64" s="588"/>
      <c r="O64" s="588"/>
      <c r="P64" s="590"/>
      <c r="Q64" s="589"/>
      <c r="R64" s="589"/>
      <c r="S64" s="589"/>
      <c r="T64" s="589"/>
      <c r="U64" s="571"/>
      <c r="V64" s="571"/>
      <c r="W64" s="513"/>
      <c r="X64" s="573"/>
      <c r="Y64" s="573"/>
      <c r="Z64" s="573"/>
      <c r="AA64" s="573"/>
      <c r="AB64" s="573"/>
      <c r="AC64" s="573"/>
      <c r="AD64" s="513"/>
      <c r="AE64" s="573"/>
      <c r="AF64" s="573"/>
      <c r="AG64" s="573"/>
      <c r="AH64" s="573"/>
      <c r="AI64" s="573"/>
      <c r="AJ64" s="573"/>
      <c r="AK64" s="513"/>
      <c r="AL64" s="513"/>
      <c r="AM64" s="513"/>
      <c r="AN64" s="513"/>
      <c r="AO64" s="513"/>
      <c r="AP64" s="513"/>
      <c r="AQ64" s="513"/>
      <c r="AR64" s="513"/>
      <c r="AS64" s="513"/>
      <c r="AT64" s="513"/>
      <c r="AU64" s="513"/>
      <c r="AV64" s="513"/>
      <c r="AW64" s="513"/>
      <c r="AX64" s="513"/>
      <c r="AY64" s="513"/>
      <c r="AZ64" s="513"/>
    </row>
    <row r="65" spans="1:52" s="566" customFormat="1" ht="11.25" customHeight="1">
      <c r="A65" s="34" t="s">
        <v>675</v>
      </c>
      <c r="B65" s="588"/>
      <c r="C65" s="588"/>
      <c r="D65" s="588"/>
      <c r="E65" s="588"/>
      <c r="F65" s="588"/>
      <c r="G65" s="588"/>
      <c r="H65" s="588"/>
      <c r="I65" s="588">
        <v>0</v>
      </c>
      <c r="J65" s="588"/>
      <c r="K65" s="588"/>
      <c r="L65" s="588"/>
      <c r="M65" s="588"/>
      <c r="N65" s="588"/>
      <c r="O65" s="588"/>
      <c r="P65" s="590"/>
      <c r="Q65" s="589"/>
      <c r="R65" s="589"/>
      <c r="S65" s="589"/>
      <c r="T65" s="589"/>
      <c r="U65" s="571"/>
      <c r="V65" s="573"/>
      <c r="W65" s="513"/>
      <c r="X65" s="573"/>
      <c r="Y65" s="573"/>
      <c r="Z65" s="573"/>
      <c r="AA65" s="573"/>
      <c r="AB65" s="573"/>
      <c r="AC65" s="573"/>
      <c r="AD65" s="513"/>
      <c r="AE65" s="573"/>
      <c r="AF65" s="573"/>
      <c r="AG65" s="573"/>
      <c r="AH65" s="573"/>
      <c r="AI65" s="573"/>
      <c r="AJ65" s="573"/>
      <c r="AK65" s="513"/>
      <c r="AL65" s="513"/>
      <c r="AM65" s="513"/>
      <c r="AN65" s="513"/>
      <c r="AO65" s="513"/>
      <c r="AP65" s="513"/>
      <c r="AQ65" s="513"/>
      <c r="AR65" s="513"/>
      <c r="AS65" s="513"/>
      <c r="AT65" s="513"/>
      <c r="AU65" s="513"/>
      <c r="AV65" s="513"/>
      <c r="AW65" s="513"/>
      <c r="AX65" s="513"/>
      <c r="AY65" s="513"/>
      <c r="AZ65" s="513"/>
    </row>
    <row r="66" spans="1:52" s="563" customFormat="1">
      <c r="A66" s="34" t="s">
        <v>519</v>
      </c>
      <c r="B66" s="588"/>
      <c r="C66" s="588"/>
      <c r="D66" s="588"/>
      <c r="E66" s="588"/>
      <c r="F66" s="588">
        <v>137.5</v>
      </c>
      <c r="G66" s="588"/>
      <c r="H66" s="588">
        <v>29</v>
      </c>
      <c r="I66" s="588"/>
      <c r="J66" s="588"/>
      <c r="K66" s="588"/>
      <c r="L66" s="588"/>
      <c r="M66" s="588"/>
      <c r="N66" s="588"/>
      <c r="O66" s="588"/>
      <c r="P66" s="590"/>
      <c r="Q66" s="589"/>
      <c r="R66" s="589"/>
      <c r="S66" s="589"/>
      <c r="T66" s="589"/>
      <c r="U66" s="573"/>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R66" s="509"/>
      <c r="AS66" s="509"/>
      <c r="AT66" s="509"/>
      <c r="AU66" s="509"/>
      <c r="AV66" s="509"/>
      <c r="AW66" s="509"/>
      <c r="AX66" s="509"/>
      <c r="AY66" s="509"/>
      <c r="AZ66" s="509"/>
    </row>
    <row r="67" spans="1:52">
      <c r="A67" s="34" t="s">
        <v>520</v>
      </c>
      <c r="B67" s="588"/>
      <c r="C67" s="588">
        <v>4000</v>
      </c>
      <c r="D67" s="588"/>
      <c r="E67" s="588"/>
      <c r="F67" s="588"/>
      <c r="G67" s="588"/>
      <c r="H67" s="588"/>
      <c r="I67" s="588"/>
      <c r="J67" s="588"/>
      <c r="K67" s="588"/>
      <c r="L67" s="588"/>
      <c r="M67" s="588"/>
      <c r="N67" s="588"/>
      <c r="O67" s="588"/>
      <c r="P67" s="583"/>
      <c r="Q67" s="589"/>
      <c r="R67" s="589"/>
      <c r="S67" s="589"/>
      <c r="T67" s="589"/>
      <c r="U67" s="509"/>
      <c r="V67" s="591"/>
      <c r="X67" s="591"/>
      <c r="Y67" s="591"/>
      <c r="Z67" s="591"/>
      <c r="AA67" s="591"/>
      <c r="AB67" s="591"/>
      <c r="AC67" s="591"/>
      <c r="AE67" s="591"/>
      <c r="AF67" s="591"/>
      <c r="AG67" s="591"/>
      <c r="AH67" s="591"/>
      <c r="AI67" s="591"/>
      <c r="AJ67" s="591"/>
    </row>
    <row r="68" spans="1:52">
      <c r="A68" s="34" t="s">
        <v>521</v>
      </c>
      <c r="B68" s="588"/>
      <c r="C68" s="588"/>
      <c r="D68" s="588"/>
      <c r="E68" s="588">
        <v>47</v>
      </c>
      <c r="F68" s="588">
        <v>207</v>
      </c>
      <c r="G68" s="588">
        <v>85</v>
      </c>
      <c r="H68" s="588"/>
      <c r="I68" s="588">
        <v>125</v>
      </c>
      <c r="J68" s="588"/>
      <c r="K68" s="588">
        <v>125</v>
      </c>
      <c r="L68" s="588"/>
      <c r="M68" s="588"/>
      <c r="N68" s="588"/>
      <c r="O68" s="588"/>
      <c r="P68" s="583"/>
      <c r="Q68" s="589"/>
      <c r="R68" s="589"/>
      <c r="S68" s="589"/>
      <c r="T68" s="589"/>
      <c r="U68" s="591"/>
      <c r="V68" s="591"/>
      <c r="X68" s="591"/>
      <c r="Y68" s="591"/>
      <c r="Z68" s="591"/>
      <c r="AA68" s="591"/>
      <c r="AB68" s="591"/>
      <c r="AC68" s="591"/>
      <c r="AE68" s="591"/>
      <c r="AF68" s="591"/>
      <c r="AG68" s="591"/>
      <c r="AH68" s="591"/>
      <c r="AI68" s="591"/>
      <c r="AJ68" s="591"/>
    </row>
    <row r="69" spans="1:52">
      <c r="A69" s="34" t="s">
        <v>676</v>
      </c>
      <c r="B69" s="588"/>
      <c r="C69" s="588"/>
      <c r="D69" s="588"/>
      <c r="E69" s="588"/>
      <c r="F69" s="588"/>
      <c r="G69" s="588"/>
      <c r="H69" s="588"/>
      <c r="I69" s="588">
        <v>95</v>
      </c>
      <c r="J69" s="588">
        <v>93.3</v>
      </c>
      <c r="K69" s="588"/>
      <c r="L69" s="588"/>
      <c r="M69" s="588"/>
      <c r="N69" s="588"/>
      <c r="O69" s="588"/>
      <c r="P69" s="583"/>
      <c r="Q69" s="589"/>
      <c r="R69" s="589"/>
      <c r="S69" s="589"/>
      <c r="T69" s="589"/>
      <c r="U69" s="591"/>
      <c r="V69" s="592"/>
      <c r="X69" s="592"/>
      <c r="Y69" s="592"/>
      <c r="Z69" s="592"/>
      <c r="AA69" s="592"/>
      <c r="AB69" s="592"/>
      <c r="AC69" s="592"/>
      <c r="AE69" s="592"/>
      <c r="AF69" s="592"/>
      <c r="AG69" s="592"/>
      <c r="AH69" s="592"/>
      <c r="AI69" s="592"/>
      <c r="AJ69" s="592"/>
    </row>
    <row r="70" spans="1:52">
      <c r="A70" s="34" t="s">
        <v>522</v>
      </c>
      <c r="B70" s="588"/>
      <c r="C70" s="588"/>
      <c r="D70" s="588"/>
      <c r="E70" s="588"/>
      <c r="F70" s="588">
        <v>123</v>
      </c>
      <c r="G70" s="588"/>
      <c r="H70" s="588"/>
      <c r="I70" s="588"/>
      <c r="J70" s="588"/>
      <c r="K70" s="588"/>
      <c r="L70" s="588"/>
      <c r="M70" s="588"/>
      <c r="N70" s="588"/>
      <c r="O70" s="588"/>
      <c r="P70" s="583"/>
      <c r="Q70" s="589"/>
      <c r="R70" s="589"/>
      <c r="S70" s="589"/>
      <c r="T70" s="589"/>
      <c r="U70" s="592"/>
      <c r="V70" s="509"/>
    </row>
    <row r="71" spans="1:52">
      <c r="A71" s="34" t="s">
        <v>567</v>
      </c>
      <c r="B71" s="588"/>
      <c r="C71" s="588"/>
      <c r="D71" s="588"/>
      <c r="E71" s="588"/>
      <c r="F71" s="588">
        <v>4500</v>
      </c>
      <c r="G71" s="588">
        <v>500</v>
      </c>
      <c r="H71" s="588"/>
      <c r="I71" s="588"/>
      <c r="J71" s="588"/>
      <c r="K71" s="588"/>
      <c r="L71" s="588"/>
      <c r="M71" s="588"/>
      <c r="N71" s="588"/>
      <c r="O71" s="588"/>
      <c r="P71" s="583"/>
      <c r="Q71" s="589"/>
      <c r="R71" s="589"/>
      <c r="S71" s="589"/>
      <c r="T71" s="589"/>
      <c r="U71" s="509"/>
      <c r="V71" s="509"/>
    </row>
    <row r="72" spans="1:52">
      <c r="A72" s="34" t="s">
        <v>523</v>
      </c>
      <c r="B72" s="588">
        <v>3106</v>
      </c>
      <c r="C72" s="588"/>
      <c r="D72" s="588"/>
      <c r="E72" s="588"/>
      <c r="F72" s="588"/>
      <c r="G72" s="588"/>
      <c r="H72" s="588"/>
      <c r="I72" s="588"/>
      <c r="J72" s="588"/>
      <c r="K72" s="588"/>
      <c r="L72" s="588"/>
      <c r="M72" s="588"/>
      <c r="N72" s="588"/>
      <c r="O72" s="588"/>
      <c r="P72" s="583"/>
      <c r="Q72" s="589"/>
      <c r="R72" s="589"/>
      <c r="S72" s="589"/>
      <c r="T72" s="589"/>
      <c r="U72" s="509"/>
      <c r="V72" s="509"/>
    </row>
    <row r="73" spans="1:52">
      <c r="A73" s="34" t="s">
        <v>524</v>
      </c>
      <c r="B73" s="588">
        <v>242.8</v>
      </c>
      <c r="C73" s="588"/>
      <c r="D73" s="588"/>
      <c r="E73" s="588"/>
      <c r="F73" s="588"/>
      <c r="G73" s="588"/>
      <c r="H73" s="588"/>
      <c r="I73" s="588"/>
      <c r="J73" s="588"/>
      <c r="K73" s="588"/>
      <c r="L73" s="588"/>
      <c r="M73" s="588"/>
      <c r="N73" s="588"/>
      <c r="O73" s="588"/>
      <c r="P73" s="590"/>
      <c r="Q73" s="589"/>
      <c r="R73" s="589"/>
      <c r="S73" s="589"/>
      <c r="T73" s="589"/>
      <c r="U73" s="509"/>
      <c r="V73" s="509"/>
    </row>
    <row r="74" spans="1:52" s="535" customFormat="1" ht="11.25" customHeight="1">
      <c r="A74" s="34" t="s">
        <v>617</v>
      </c>
      <c r="B74" s="588">
        <v>5400</v>
      </c>
      <c r="C74" s="588"/>
      <c r="D74" s="588"/>
      <c r="E74" s="588"/>
      <c r="F74" s="588"/>
      <c r="G74" s="588">
        <v>509</v>
      </c>
      <c r="H74" s="588"/>
      <c r="I74" s="588"/>
      <c r="J74" s="588"/>
      <c r="K74" s="588"/>
      <c r="L74" s="588"/>
      <c r="M74" s="588"/>
      <c r="N74" s="588"/>
      <c r="O74" s="588"/>
      <c r="P74" s="399"/>
      <c r="Q74" s="589"/>
      <c r="R74" s="589"/>
      <c r="S74" s="589"/>
      <c r="T74" s="589"/>
      <c r="U74" s="509"/>
      <c r="V74" s="584"/>
      <c r="W74" s="536"/>
      <c r="X74" s="575"/>
      <c r="Y74" s="575"/>
      <c r="Z74" s="575"/>
      <c r="AA74" s="575"/>
      <c r="AB74" s="575"/>
      <c r="AC74" s="575"/>
      <c r="AD74" s="536"/>
      <c r="AE74" s="575"/>
      <c r="AF74" s="575"/>
      <c r="AG74" s="575"/>
      <c r="AH74" s="575"/>
      <c r="AI74" s="575"/>
      <c r="AJ74" s="575"/>
      <c r="AK74" s="536"/>
      <c r="AL74" s="536"/>
      <c r="AM74" s="536"/>
      <c r="AN74" s="536"/>
      <c r="AO74" s="536"/>
      <c r="AP74" s="536"/>
      <c r="AQ74" s="536"/>
      <c r="AR74" s="536"/>
      <c r="AS74" s="536"/>
      <c r="AT74" s="536"/>
      <c r="AU74" s="536"/>
      <c r="AV74" s="536"/>
      <c r="AW74" s="536"/>
      <c r="AX74" s="536"/>
      <c r="AY74" s="536"/>
      <c r="AZ74" s="536"/>
    </row>
    <row r="75" spans="1:52" ht="10.5">
      <c r="A75" s="34" t="s">
        <v>618</v>
      </c>
      <c r="B75" s="588">
        <v>203</v>
      </c>
      <c r="C75" s="588">
        <v>160</v>
      </c>
      <c r="D75" s="588"/>
      <c r="E75" s="588"/>
      <c r="F75" s="588"/>
      <c r="G75" s="588"/>
      <c r="H75" s="588"/>
      <c r="I75" s="588"/>
      <c r="J75" s="588"/>
      <c r="K75" s="588"/>
      <c r="L75" s="588"/>
      <c r="M75" s="588"/>
      <c r="N75" s="588"/>
      <c r="O75" s="588"/>
      <c r="P75" s="583"/>
      <c r="Q75" s="33"/>
      <c r="R75" s="33"/>
      <c r="S75" s="33"/>
      <c r="T75" s="33"/>
      <c r="U75" s="584"/>
    </row>
    <row r="76" spans="1:52">
      <c r="A76" s="34" t="s">
        <v>718</v>
      </c>
      <c r="B76" s="588"/>
      <c r="C76" s="588"/>
      <c r="D76" s="588"/>
      <c r="E76" s="588"/>
      <c r="F76" s="588"/>
      <c r="G76" s="588"/>
      <c r="H76" s="588"/>
      <c r="I76" s="588"/>
      <c r="J76" s="588">
        <v>12.483000000000001</v>
      </c>
      <c r="K76" s="588"/>
      <c r="L76" s="588"/>
      <c r="M76" s="588"/>
      <c r="N76" s="588"/>
      <c r="O76" s="588"/>
      <c r="P76" s="583"/>
      <c r="Q76" s="33"/>
      <c r="R76" s="33"/>
      <c r="S76" s="33"/>
      <c r="T76" s="33"/>
    </row>
    <row r="77" spans="1:52">
      <c r="A77" s="34" t="s">
        <v>525</v>
      </c>
      <c r="B77" s="588">
        <v>104</v>
      </c>
      <c r="C77" s="588"/>
      <c r="D77" s="588"/>
      <c r="E77" s="588">
        <v>252</v>
      </c>
      <c r="F77" s="588"/>
      <c r="G77" s="588"/>
      <c r="H77" s="588">
        <v>40</v>
      </c>
      <c r="I77" s="588"/>
      <c r="J77" s="588"/>
      <c r="K77" s="588"/>
      <c r="L77" s="588"/>
      <c r="M77" s="588"/>
      <c r="N77" s="588"/>
      <c r="O77" s="588"/>
      <c r="P77" s="590"/>
      <c r="Q77" s="589"/>
      <c r="R77" s="589"/>
      <c r="S77" s="589"/>
      <c r="T77" s="589"/>
    </row>
    <row r="78" spans="1:52">
      <c r="A78" s="34" t="s">
        <v>526</v>
      </c>
      <c r="B78" s="588"/>
      <c r="C78" s="588"/>
      <c r="D78" s="588"/>
      <c r="E78" s="588"/>
      <c r="F78" s="588">
        <v>2071</v>
      </c>
      <c r="G78" s="588"/>
      <c r="H78" s="588"/>
      <c r="I78" s="588"/>
      <c r="J78" s="588"/>
      <c r="K78" s="588"/>
      <c r="L78" s="588"/>
      <c r="M78" s="588"/>
      <c r="N78" s="588"/>
      <c r="O78" s="588"/>
      <c r="P78" s="399"/>
      <c r="Q78" s="589"/>
      <c r="R78" s="589"/>
      <c r="S78" s="589"/>
      <c r="T78" s="589"/>
    </row>
    <row r="79" spans="1:52">
      <c r="A79" s="34" t="s">
        <v>598</v>
      </c>
      <c r="B79" s="588"/>
      <c r="C79" s="588"/>
      <c r="D79" s="588"/>
      <c r="E79" s="588"/>
      <c r="F79" s="588">
        <v>2288</v>
      </c>
      <c r="G79" s="588">
        <v>515</v>
      </c>
      <c r="H79" s="588">
        <v>487</v>
      </c>
      <c r="I79" s="588">
        <v>64</v>
      </c>
      <c r="J79" s="588">
        <v>135</v>
      </c>
      <c r="K79" s="588">
        <v>572.47504256000002</v>
      </c>
      <c r="L79" s="588">
        <v>0</v>
      </c>
      <c r="M79" s="588">
        <v>0</v>
      </c>
      <c r="N79" s="588">
        <v>0</v>
      </c>
      <c r="O79" s="588"/>
      <c r="P79" s="399"/>
      <c r="Q79" s="588">
        <v>0</v>
      </c>
      <c r="R79" s="588">
        <v>0</v>
      </c>
      <c r="S79" s="588">
        <v>0</v>
      </c>
      <c r="T79" s="588">
        <v>0</v>
      </c>
    </row>
    <row r="80" spans="1:52">
      <c r="A80" s="34" t="s">
        <v>527</v>
      </c>
      <c r="B80" s="588"/>
      <c r="C80" s="588"/>
      <c r="D80" s="588"/>
      <c r="E80" s="588"/>
      <c r="F80" s="588">
        <v>100</v>
      </c>
      <c r="G80" s="588"/>
      <c r="H80" s="588"/>
      <c r="I80" s="588"/>
      <c r="J80" s="588"/>
      <c r="K80" s="588"/>
      <c r="L80" s="588"/>
      <c r="M80" s="588"/>
      <c r="N80" s="588"/>
      <c r="O80" s="588"/>
      <c r="P80" s="583"/>
      <c r="Q80" s="589"/>
      <c r="R80" s="589"/>
      <c r="S80" s="589"/>
      <c r="T80" s="589"/>
    </row>
    <row r="81" spans="1:52">
      <c r="A81" s="34" t="s">
        <v>599</v>
      </c>
      <c r="B81" s="588"/>
      <c r="C81" s="588"/>
      <c r="D81" s="588"/>
      <c r="E81" s="588"/>
      <c r="F81" s="588">
        <v>100</v>
      </c>
      <c r="G81" s="588"/>
      <c r="H81" s="588"/>
      <c r="I81" s="588"/>
      <c r="J81" s="588"/>
      <c r="K81" s="588"/>
      <c r="L81" s="588"/>
      <c r="M81" s="588"/>
      <c r="N81" s="588"/>
      <c r="O81" s="588"/>
      <c r="P81" s="590"/>
      <c r="Q81" s="589"/>
      <c r="R81" s="589"/>
      <c r="S81" s="589"/>
      <c r="T81" s="589"/>
    </row>
    <row r="82" spans="1:52">
      <c r="A82" s="34" t="s">
        <v>568</v>
      </c>
      <c r="B82" s="588"/>
      <c r="C82" s="588"/>
      <c r="D82" s="588"/>
      <c r="E82" s="588"/>
      <c r="F82" s="588">
        <v>1352</v>
      </c>
      <c r="G82" s="588"/>
      <c r="H82" s="588"/>
      <c r="I82" s="588"/>
      <c r="J82" s="588"/>
      <c r="K82" s="588"/>
      <c r="L82" s="588"/>
      <c r="M82" s="588"/>
      <c r="N82" s="588"/>
      <c r="O82" s="588"/>
      <c r="P82" s="590"/>
      <c r="Q82" s="589"/>
      <c r="R82" s="589"/>
      <c r="S82" s="589"/>
      <c r="T82" s="589"/>
    </row>
    <row r="83" spans="1:52">
      <c r="A83" s="34" t="s">
        <v>636</v>
      </c>
      <c r="B83" s="588"/>
      <c r="C83" s="588"/>
      <c r="D83" s="588"/>
      <c r="E83" s="588"/>
      <c r="F83" s="588"/>
      <c r="G83" s="588">
        <v>31</v>
      </c>
      <c r="H83" s="588"/>
      <c r="I83" s="588"/>
      <c r="J83" s="588">
        <v>125.19999999999993</v>
      </c>
      <c r="K83" s="588"/>
      <c r="L83" s="588"/>
      <c r="M83" s="588"/>
      <c r="N83" s="588"/>
      <c r="O83" s="588"/>
      <c r="P83" s="590"/>
      <c r="Q83" s="589"/>
      <c r="R83" s="589"/>
      <c r="S83" s="589"/>
      <c r="T83" s="589"/>
      <c r="W83" s="563"/>
      <c r="X83" s="510"/>
      <c r="Y83" s="510"/>
      <c r="Z83" s="510"/>
      <c r="AA83" s="510"/>
      <c r="AB83" s="510"/>
      <c r="AC83" s="510"/>
      <c r="AD83" s="510"/>
      <c r="AE83" s="510"/>
      <c r="AF83" s="510"/>
      <c r="AG83" s="510"/>
      <c r="AH83" s="510"/>
      <c r="AI83" s="510"/>
      <c r="AJ83" s="510"/>
      <c r="AK83" s="510"/>
      <c r="AL83" s="510"/>
      <c r="AM83" s="510"/>
      <c r="AN83" s="510"/>
      <c r="AO83" s="510"/>
      <c r="AP83" s="510"/>
      <c r="AQ83" s="510"/>
      <c r="AR83" s="510"/>
      <c r="AS83" s="510"/>
      <c r="AT83" s="510"/>
      <c r="AU83" s="510"/>
      <c r="AV83" s="510"/>
      <c r="AW83" s="510"/>
      <c r="AX83" s="510"/>
      <c r="AY83" s="510"/>
      <c r="AZ83" s="510"/>
    </row>
    <row r="84" spans="1:52" ht="14.25" customHeight="1">
      <c r="A84" s="34" t="s">
        <v>528</v>
      </c>
      <c r="B84" s="588"/>
      <c r="C84" s="588"/>
      <c r="D84" s="588"/>
      <c r="E84" s="588">
        <v>11676</v>
      </c>
      <c r="F84" s="588"/>
      <c r="G84" s="588"/>
      <c r="H84" s="588"/>
      <c r="I84" s="588"/>
      <c r="J84" s="588"/>
      <c r="K84" s="588"/>
      <c r="L84" s="588"/>
      <c r="M84" s="588"/>
      <c r="N84" s="588"/>
      <c r="O84" s="588"/>
      <c r="P84" s="590"/>
      <c r="Q84" s="589"/>
      <c r="R84" s="589"/>
      <c r="S84" s="589"/>
      <c r="T84" s="589"/>
      <c r="W84" s="563"/>
      <c r="X84" s="510"/>
      <c r="Y84" s="510"/>
      <c r="Z84" s="510"/>
      <c r="AA84" s="510"/>
      <c r="AB84" s="510"/>
      <c r="AC84" s="510"/>
      <c r="AD84" s="510"/>
      <c r="AE84" s="510"/>
      <c r="AF84" s="510"/>
      <c r="AG84" s="510"/>
      <c r="AH84" s="510"/>
      <c r="AI84" s="510"/>
      <c r="AJ84" s="510"/>
      <c r="AK84" s="510"/>
      <c r="AL84" s="510"/>
      <c r="AM84" s="510"/>
      <c r="AN84" s="510"/>
      <c r="AO84" s="510"/>
      <c r="AP84" s="510"/>
      <c r="AQ84" s="510"/>
      <c r="AR84" s="510"/>
      <c r="AS84" s="510"/>
      <c r="AT84" s="510"/>
      <c r="AU84" s="510"/>
      <c r="AV84" s="510"/>
      <c r="AW84" s="510"/>
      <c r="AX84" s="510"/>
      <c r="AY84" s="510"/>
      <c r="AZ84" s="510"/>
    </row>
    <row r="85" spans="1:52">
      <c r="A85" s="34" t="s">
        <v>732</v>
      </c>
      <c r="B85" s="588"/>
      <c r="C85" s="588"/>
      <c r="D85" s="588"/>
      <c r="E85" s="588"/>
      <c r="F85" s="588"/>
      <c r="G85" s="588"/>
      <c r="H85" s="588"/>
      <c r="I85" s="588"/>
      <c r="J85" s="588"/>
      <c r="K85" s="588">
        <v>-29733</v>
      </c>
      <c r="L85" s="588">
        <v>10000</v>
      </c>
      <c r="M85" s="588">
        <v>15000</v>
      </c>
      <c r="N85" s="588">
        <v>4000</v>
      </c>
      <c r="O85" s="588">
        <v>0</v>
      </c>
      <c r="P85" s="590"/>
      <c r="Q85" s="589">
        <v>0</v>
      </c>
      <c r="R85" s="589">
        <v>0</v>
      </c>
      <c r="S85" s="589">
        <v>0</v>
      </c>
      <c r="T85" s="589">
        <v>0</v>
      </c>
      <c r="V85" s="510"/>
      <c r="W85" s="563"/>
      <c r="X85" s="510"/>
      <c r="Y85" s="510"/>
      <c r="Z85" s="510"/>
      <c r="AA85" s="510"/>
      <c r="AB85" s="510"/>
      <c r="AC85" s="510"/>
      <c r="AD85" s="510"/>
      <c r="AE85" s="510"/>
      <c r="AF85" s="510"/>
      <c r="AG85" s="510"/>
      <c r="AH85" s="510"/>
      <c r="AI85" s="510"/>
      <c r="AJ85" s="510"/>
      <c r="AK85" s="510"/>
      <c r="AL85" s="510"/>
      <c r="AM85" s="510"/>
      <c r="AN85" s="510"/>
      <c r="AO85" s="510"/>
      <c r="AP85" s="510"/>
      <c r="AQ85" s="510"/>
      <c r="AR85" s="510"/>
      <c r="AS85" s="510"/>
      <c r="AT85" s="510"/>
      <c r="AU85" s="510"/>
      <c r="AV85" s="510"/>
      <c r="AW85" s="510"/>
      <c r="AX85" s="510"/>
      <c r="AY85" s="510"/>
      <c r="AZ85" s="510"/>
    </row>
    <row r="86" spans="1:52">
      <c r="A86" s="34" t="s">
        <v>733</v>
      </c>
      <c r="B86" s="588"/>
      <c r="C86" s="588"/>
      <c r="D86" s="588"/>
      <c r="E86" s="588"/>
      <c r="F86" s="588"/>
      <c r="G86" s="588"/>
      <c r="H86" s="588"/>
      <c r="I86" s="588"/>
      <c r="J86" s="588"/>
      <c r="K86" s="588">
        <v>-26933</v>
      </c>
      <c r="L86" s="588">
        <v>-10300</v>
      </c>
      <c r="M86" s="588">
        <v>-2400</v>
      </c>
      <c r="N86" s="588">
        <v>0</v>
      </c>
      <c r="O86" s="588">
        <v>0</v>
      </c>
      <c r="P86" s="590"/>
      <c r="Q86" s="589">
        <v>0</v>
      </c>
      <c r="R86" s="589">
        <v>0</v>
      </c>
      <c r="S86" s="589">
        <v>0</v>
      </c>
      <c r="T86" s="589">
        <v>0</v>
      </c>
      <c r="V86" s="510"/>
      <c r="W86" s="563"/>
      <c r="X86" s="510"/>
      <c r="Y86" s="510"/>
      <c r="Z86" s="510"/>
      <c r="AA86" s="510"/>
      <c r="AB86" s="510"/>
      <c r="AC86" s="510"/>
      <c r="AD86" s="510"/>
      <c r="AE86" s="510"/>
      <c r="AF86" s="510"/>
      <c r="AG86" s="510"/>
      <c r="AH86" s="510"/>
      <c r="AI86" s="510"/>
      <c r="AJ86" s="510"/>
      <c r="AK86" s="510"/>
      <c r="AL86" s="510"/>
      <c r="AM86" s="510"/>
      <c r="AN86" s="510"/>
      <c r="AO86" s="510"/>
      <c r="AP86" s="510"/>
      <c r="AQ86" s="510"/>
      <c r="AR86" s="510"/>
      <c r="AS86" s="510"/>
      <c r="AT86" s="510"/>
      <c r="AU86" s="510"/>
      <c r="AV86" s="510"/>
      <c r="AW86" s="510"/>
      <c r="AX86" s="510"/>
      <c r="AY86" s="510"/>
      <c r="AZ86" s="510"/>
    </row>
    <row r="87" spans="1:52">
      <c r="A87" s="34" t="s">
        <v>734</v>
      </c>
      <c r="B87" s="588"/>
      <c r="C87" s="588"/>
      <c r="D87" s="588"/>
      <c r="E87" s="588"/>
      <c r="F87" s="588"/>
      <c r="G87" s="588"/>
      <c r="H87" s="588"/>
      <c r="I87" s="588"/>
      <c r="J87" s="588"/>
      <c r="K87" s="588">
        <v>0</v>
      </c>
      <c r="L87" s="588">
        <v>0</v>
      </c>
      <c r="M87" s="588">
        <v>0</v>
      </c>
      <c r="N87" s="588">
        <v>0</v>
      </c>
      <c r="O87" s="588">
        <v>0</v>
      </c>
      <c r="P87" s="590"/>
      <c r="Q87" s="589">
        <v>0</v>
      </c>
      <c r="R87" s="589">
        <v>0</v>
      </c>
      <c r="S87" s="589">
        <v>0</v>
      </c>
      <c r="T87" s="589">
        <v>0</v>
      </c>
      <c r="V87" s="510"/>
      <c r="W87" s="510"/>
      <c r="X87" s="510"/>
      <c r="Y87" s="510"/>
      <c r="Z87" s="510"/>
      <c r="AA87" s="510"/>
      <c r="AB87" s="510"/>
      <c r="AC87" s="510"/>
      <c r="AD87" s="510"/>
      <c r="AE87" s="510"/>
      <c r="AF87" s="510"/>
      <c r="AG87" s="510"/>
      <c r="AH87" s="510"/>
      <c r="AI87" s="510"/>
      <c r="AJ87" s="510"/>
      <c r="AK87" s="510"/>
      <c r="AL87" s="510"/>
      <c r="AM87" s="510"/>
      <c r="AN87" s="510"/>
      <c r="AO87" s="510"/>
      <c r="AP87" s="510"/>
      <c r="AQ87" s="510"/>
      <c r="AR87" s="510"/>
      <c r="AS87" s="510"/>
      <c r="AT87" s="510"/>
      <c r="AU87" s="510"/>
      <c r="AV87" s="510"/>
      <c r="AW87" s="510"/>
      <c r="AX87" s="510"/>
      <c r="AY87" s="510"/>
      <c r="AZ87" s="510"/>
    </row>
    <row r="88" spans="1:52">
      <c r="A88" s="34" t="s">
        <v>753</v>
      </c>
      <c r="B88" s="588"/>
      <c r="C88" s="588"/>
      <c r="D88" s="588"/>
      <c r="E88" s="588"/>
      <c r="F88" s="588"/>
      <c r="G88" s="588"/>
      <c r="H88" s="588"/>
      <c r="I88" s="588"/>
      <c r="J88" s="588"/>
      <c r="K88" s="588">
        <v>0</v>
      </c>
      <c r="L88" s="588">
        <v>-4600</v>
      </c>
      <c r="M88" s="588">
        <v>-5000</v>
      </c>
      <c r="N88" s="588">
        <v>-500</v>
      </c>
      <c r="O88" s="588">
        <v>0</v>
      </c>
      <c r="P88" s="590"/>
      <c r="Q88" s="589">
        <v>0</v>
      </c>
      <c r="R88" s="589">
        <v>0</v>
      </c>
      <c r="S88" s="589">
        <v>0</v>
      </c>
      <c r="T88" s="589">
        <v>0</v>
      </c>
      <c r="U88" s="510"/>
      <c r="V88" s="510"/>
      <c r="W88" s="593"/>
      <c r="X88" s="574"/>
      <c r="Y88" s="574"/>
      <c r="Z88" s="510"/>
      <c r="AA88" s="510"/>
      <c r="AB88" s="510"/>
      <c r="AC88" s="510"/>
      <c r="AD88" s="510"/>
      <c r="AE88" s="510"/>
      <c r="AF88" s="510"/>
      <c r="AG88" s="510"/>
      <c r="AH88" s="510"/>
      <c r="AI88" s="510"/>
      <c r="AJ88" s="510"/>
      <c r="AK88" s="510"/>
      <c r="AL88" s="510"/>
      <c r="AM88" s="510"/>
      <c r="AN88" s="510"/>
      <c r="AO88" s="510"/>
      <c r="AP88" s="510"/>
      <c r="AQ88" s="510"/>
      <c r="AR88" s="510"/>
      <c r="AS88" s="510"/>
      <c r="AT88" s="510"/>
      <c r="AU88" s="510"/>
      <c r="AV88" s="510"/>
      <c r="AW88" s="510"/>
      <c r="AX88" s="510"/>
      <c r="AY88" s="510"/>
      <c r="AZ88" s="510"/>
    </row>
    <row r="89" spans="1:52">
      <c r="A89" s="34" t="s">
        <v>754</v>
      </c>
      <c r="B89" s="588"/>
      <c r="C89" s="588"/>
      <c r="D89" s="588"/>
      <c r="E89" s="588"/>
      <c r="F89" s="588"/>
      <c r="G89" s="588"/>
      <c r="H89" s="588"/>
      <c r="I89" s="588"/>
      <c r="J89" s="588"/>
      <c r="K89" s="588">
        <v>0</v>
      </c>
      <c r="L89" s="588">
        <v>-5100</v>
      </c>
      <c r="M89" s="588">
        <v>-1800</v>
      </c>
      <c r="N89" s="588">
        <v>-100</v>
      </c>
      <c r="O89" s="588">
        <v>-500</v>
      </c>
      <c r="P89" s="590"/>
      <c r="Q89" s="589">
        <v>0</v>
      </c>
      <c r="R89" s="589">
        <v>0</v>
      </c>
      <c r="S89" s="589">
        <v>0</v>
      </c>
      <c r="T89" s="589">
        <v>0</v>
      </c>
      <c r="V89" s="510"/>
      <c r="W89" s="563"/>
      <c r="X89" s="510"/>
      <c r="Y89" s="510"/>
      <c r="Z89" s="510"/>
      <c r="AA89" s="510"/>
      <c r="AB89" s="510"/>
      <c r="AC89" s="510"/>
      <c r="AD89" s="510"/>
      <c r="AE89" s="510"/>
      <c r="AF89" s="510"/>
      <c r="AG89" s="510"/>
      <c r="AH89" s="510"/>
      <c r="AI89" s="510"/>
      <c r="AJ89" s="510"/>
      <c r="AK89" s="510"/>
      <c r="AL89" s="510"/>
      <c r="AM89" s="510"/>
      <c r="AN89" s="510"/>
      <c r="AO89" s="510"/>
      <c r="AP89" s="510"/>
      <c r="AQ89" s="510"/>
      <c r="AR89" s="510"/>
      <c r="AS89" s="510"/>
      <c r="AT89" s="510"/>
      <c r="AU89" s="510"/>
      <c r="AV89" s="510"/>
      <c r="AW89" s="510"/>
      <c r="AX89" s="510"/>
      <c r="AY89" s="510"/>
      <c r="AZ89" s="510"/>
    </row>
    <row r="90" spans="1:52">
      <c r="A90" s="34" t="s">
        <v>600</v>
      </c>
      <c r="B90" s="588"/>
      <c r="C90" s="588"/>
      <c r="D90" s="588"/>
      <c r="E90" s="588"/>
      <c r="F90" s="588"/>
      <c r="G90" s="588">
        <v>15000</v>
      </c>
      <c r="H90" s="588"/>
      <c r="I90" s="588"/>
      <c r="J90" s="588"/>
      <c r="K90" s="588"/>
      <c r="L90" s="588"/>
      <c r="M90" s="588"/>
      <c r="N90" s="588"/>
      <c r="O90" s="588"/>
      <c r="P90" s="590"/>
      <c r="Q90" s="589"/>
      <c r="R90" s="589"/>
      <c r="S90" s="589"/>
      <c r="T90" s="589"/>
      <c r="V90" s="510"/>
      <c r="W90" s="563"/>
      <c r="X90" s="510"/>
      <c r="Y90" s="510"/>
      <c r="Z90" s="510"/>
      <c r="AA90" s="510"/>
      <c r="AB90" s="510"/>
      <c r="AC90" s="510"/>
      <c r="AD90" s="510"/>
      <c r="AE90" s="510"/>
      <c r="AF90" s="510"/>
      <c r="AG90" s="510"/>
      <c r="AH90" s="510"/>
      <c r="AI90" s="510"/>
      <c r="AJ90" s="510"/>
      <c r="AK90" s="510"/>
      <c r="AL90" s="510"/>
      <c r="AM90" s="510"/>
      <c r="AN90" s="510"/>
      <c r="AO90" s="510"/>
      <c r="AP90" s="510"/>
      <c r="AQ90" s="510"/>
      <c r="AR90" s="510"/>
      <c r="AS90" s="510"/>
      <c r="AT90" s="510"/>
      <c r="AU90" s="510"/>
      <c r="AV90" s="510"/>
      <c r="AW90" s="510"/>
      <c r="AX90" s="510"/>
      <c r="AY90" s="510"/>
      <c r="AZ90" s="510"/>
    </row>
    <row r="91" spans="1:52">
      <c r="A91" s="34" t="s">
        <v>637</v>
      </c>
      <c r="B91" s="588"/>
      <c r="C91" s="588"/>
      <c r="D91" s="588"/>
      <c r="E91" s="588"/>
      <c r="F91" s="588">
        <v>11000</v>
      </c>
      <c r="G91" s="588">
        <v>21000</v>
      </c>
      <c r="H91" s="588">
        <v>11000</v>
      </c>
      <c r="I91" s="588">
        <v>8000</v>
      </c>
      <c r="J91" s="588">
        <v>0</v>
      </c>
      <c r="K91" s="588">
        <v>0</v>
      </c>
      <c r="L91" s="588">
        <v>0</v>
      </c>
      <c r="M91" s="588">
        <v>0</v>
      </c>
      <c r="N91" s="588">
        <v>0</v>
      </c>
      <c r="O91" s="588"/>
      <c r="P91" s="590"/>
      <c r="Q91" s="589">
        <v>0</v>
      </c>
      <c r="R91" s="589">
        <v>0</v>
      </c>
      <c r="S91" s="589">
        <v>0</v>
      </c>
      <c r="T91" s="589">
        <v>0</v>
      </c>
      <c r="W91" s="563"/>
      <c r="X91" s="510"/>
      <c r="Y91" s="510"/>
      <c r="Z91" s="510"/>
      <c r="AA91" s="510"/>
      <c r="AB91" s="510"/>
      <c r="AC91" s="510"/>
      <c r="AD91" s="510"/>
      <c r="AE91" s="510"/>
      <c r="AF91" s="510"/>
      <c r="AG91" s="510"/>
      <c r="AH91" s="510"/>
      <c r="AI91" s="510"/>
      <c r="AJ91" s="510"/>
      <c r="AK91" s="510"/>
      <c r="AL91" s="510"/>
      <c r="AM91" s="510"/>
      <c r="AN91" s="510"/>
      <c r="AO91" s="510"/>
      <c r="AP91" s="510"/>
      <c r="AQ91" s="510"/>
      <c r="AR91" s="510"/>
      <c r="AS91" s="510"/>
      <c r="AT91" s="510"/>
      <c r="AU91" s="510"/>
      <c r="AV91" s="510"/>
      <c r="AW91" s="510"/>
      <c r="AX91" s="510"/>
      <c r="AY91" s="510"/>
      <c r="AZ91" s="510"/>
    </row>
    <row r="92" spans="1:52">
      <c r="A92" s="34" t="s">
        <v>638</v>
      </c>
      <c r="B92" s="588"/>
      <c r="C92" s="588"/>
      <c r="D92" s="588"/>
      <c r="E92" s="588"/>
      <c r="F92" s="588">
        <v>6000</v>
      </c>
      <c r="G92" s="588">
        <v>7000</v>
      </c>
      <c r="H92" s="588">
        <v>-5000</v>
      </c>
      <c r="I92" s="588">
        <v>2000</v>
      </c>
      <c r="J92" s="588">
        <v>-5000</v>
      </c>
      <c r="K92" s="588">
        <v>0</v>
      </c>
      <c r="L92" s="588">
        <v>0</v>
      </c>
      <c r="M92" s="588">
        <v>0</v>
      </c>
      <c r="N92" s="588">
        <v>0</v>
      </c>
      <c r="O92" s="588"/>
      <c r="P92" s="590"/>
      <c r="Q92" s="589">
        <v>0</v>
      </c>
      <c r="R92" s="589">
        <v>0</v>
      </c>
      <c r="S92" s="589">
        <v>0</v>
      </c>
      <c r="T92" s="589">
        <v>0</v>
      </c>
      <c r="W92" s="563"/>
      <c r="X92" s="510"/>
      <c r="Y92" s="510"/>
      <c r="Z92" s="510"/>
      <c r="AA92" s="510"/>
      <c r="AB92" s="510"/>
      <c r="AC92" s="510"/>
      <c r="AD92" s="510"/>
      <c r="AE92" s="510"/>
      <c r="AF92" s="510"/>
      <c r="AG92" s="510"/>
      <c r="AH92" s="510"/>
      <c r="AI92" s="510"/>
      <c r="AJ92" s="510"/>
      <c r="AK92" s="510"/>
      <c r="AL92" s="510"/>
      <c r="AM92" s="510"/>
      <c r="AN92" s="510"/>
      <c r="AO92" s="510"/>
      <c r="AP92" s="510"/>
      <c r="AQ92" s="510"/>
      <c r="AR92" s="510"/>
      <c r="AS92" s="510"/>
      <c r="AT92" s="510"/>
      <c r="AU92" s="510"/>
      <c r="AV92" s="510"/>
      <c r="AW92" s="510"/>
      <c r="AX92" s="510"/>
      <c r="AY92" s="510"/>
      <c r="AZ92" s="510"/>
    </row>
    <row r="93" spans="1:52">
      <c r="A93" s="34" t="s">
        <v>677</v>
      </c>
      <c r="B93" s="588"/>
      <c r="C93" s="588"/>
      <c r="D93" s="588"/>
      <c r="E93" s="588"/>
      <c r="F93" s="588"/>
      <c r="G93" s="588"/>
      <c r="H93" s="588"/>
      <c r="I93" s="588">
        <v>-2000</v>
      </c>
      <c r="J93" s="588"/>
      <c r="K93" s="588"/>
      <c r="L93" s="588"/>
      <c r="M93" s="588"/>
      <c r="N93" s="588"/>
      <c r="O93" s="588"/>
      <c r="P93" s="590"/>
      <c r="Q93" s="589"/>
      <c r="R93" s="589"/>
      <c r="S93" s="589"/>
      <c r="T93" s="589"/>
      <c r="W93" s="563"/>
      <c r="X93" s="510"/>
      <c r="Y93" s="510"/>
      <c r="Z93" s="510"/>
      <c r="AA93" s="510"/>
      <c r="AB93" s="510"/>
      <c r="AC93" s="510"/>
      <c r="AD93" s="510"/>
      <c r="AE93" s="510"/>
      <c r="AF93" s="510"/>
      <c r="AG93" s="510"/>
      <c r="AH93" s="510"/>
      <c r="AI93" s="510"/>
      <c r="AJ93" s="510"/>
      <c r="AK93" s="510"/>
      <c r="AL93" s="510"/>
      <c r="AM93" s="510"/>
      <c r="AN93" s="510"/>
      <c r="AO93" s="510"/>
      <c r="AP93" s="510"/>
      <c r="AQ93" s="510"/>
      <c r="AR93" s="510"/>
      <c r="AS93" s="510"/>
      <c r="AT93" s="510"/>
      <c r="AU93" s="510"/>
      <c r="AV93" s="510"/>
      <c r="AW93" s="510"/>
      <c r="AX93" s="510"/>
      <c r="AY93" s="510"/>
      <c r="AZ93" s="510"/>
    </row>
    <row r="94" spans="1:52" ht="10.5">
      <c r="A94" s="122" t="s">
        <v>131</v>
      </c>
      <c r="B94" s="585">
        <v>-810</v>
      </c>
      <c r="C94" s="585">
        <v>-57</v>
      </c>
      <c r="D94" s="585">
        <v>-440</v>
      </c>
      <c r="E94" s="585">
        <v>0</v>
      </c>
      <c r="F94" s="585">
        <v>6700</v>
      </c>
      <c r="G94" s="585">
        <v>300</v>
      </c>
      <c r="H94" s="585">
        <v>-7000</v>
      </c>
      <c r="I94" s="585">
        <v>0</v>
      </c>
      <c r="J94" s="585">
        <v>0</v>
      </c>
      <c r="K94" s="585">
        <v>0</v>
      </c>
      <c r="L94" s="585">
        <v>0</v>
      </c>
      <c r="M94" s="585">
        <v>0</v>
      </c>
      <c r="N94" s="585">
        <v>0</v>
      </c>
      <c r="O94" s="585"/>
      <c r="P94" s="586"/>
      <c r="Q94" s="587">
        <v>0</v>
      </c>
      <c r="R94" s="587">
        <v>0</v>
      </c>
      <c r="S94" s="587">
        <v>0</v>
      </c>
      <c r="T94" s="587">
        <v>0</v>
      </c>
      <c r="W94" s="563"/>
      <c r="X94" s="510"/>
      <c r="Y94" s="510"/>
      <c r="Z94" s="510"/>
      <c r="AA94" s="510"/>
      <c r="AB94" s="510"/>
      <c r="AC94" s="510"/>
      <c r="AD94" s="510"/>
      <c r="AE94" s="510"/>
      <c r="AF94" s="510"/>
      <c r="AG94" s="510"/>
      <c r="AH94" s="510"/>
      <c r="AI94" s="510"/>
      <c r="AJ94" s="510"/>
      <c r="AK94" s="510"/>
      <c r="AL94" s="510"/>
      <c r="AM94" s="510"/>
      <c r="AN94" s="510"/>
      <c r="AO94" s="510"/>
      <c r="AP94" s="510"/>
      <c r="AQ94" s="510"/>
      <c r="AR94" s="510"/>
      <c r="AS94" s="510"/>
      <c r="AT94" s="510"/>
      <c r="AU94" s="510"/>
      <c r="AV94" s="510"/>
      <c r="AW94" s="510"/>
      <c r="AX94" s="510"/>
      <c r="AY94" s="510"/>
      <c r="AZ94" s="510"/>
    </row>
    <row r="95" spans="1:52" ht="10.5">
      <c r="A95" s="34" t="s">
        <v>601</v>
      </c>
      <c r="B95" s="585"/>
      <c r="C95" s="585"/>
      <c r="D95" s="588"/>
      <c r="E95" s="588"/>
      <c r="F95" s="588">
        <v>6700</v>
      </c>
      <c r="G95" s="588">
        <v>-6700</v>
      </c>
      <c r="H95" s="588"/>
      <c r="I95" s="588"/>
      <c r="J95" s="585"/>
      <c r="K95" s="585"/>
      <c r="L95" s="585"/>
      <c r="M95" s="585"/>
      <c r="N95" s="585"/>
      <c r="O95" s="585"/>
      <c r="P95" s="586"/>
      <c r="Q95" s="587"/>
      <c r="R95" s="587"/>
      <c r="S95" s="587"/>
      <c r="T95" s="587"/>
      <c r="W95" s="563"/>
      <c r="X95" s="510"/>
      <c r="Y95" s="510"/>
      <c r="Z95" s="510"/>
      <c r="AA95" s="510"/>
      <c r="AB95" s="510"/>
      <c r="AC95" s="510"/>
      <c r="AD95" s="510"/>
      <c r="AE95" s="510"/>
      <c r="AF95" s="510"/>
      <c r="AG95" s="510"/>
      <c r="AH95" s="510"/>
      <c r="AI95" s="510"/>
      <c r="AJ95" s="510"/>
      <c r="AK95" s="510"/>
      <c r="AL95" s="510"/>
      <c r="AM95" s="510"/>
      <c r="AN95" s="510"/>
      <c r="AO95" s="510"/>
      <c r="AP95" s="510"/>
      <c r="AQ95" s="510"/>
      <c r="AR95" s="510"/>
      <c r="AS95" s="510"/>
      <c r="AT95" s="510"/>
      <c r="AU95" s="510"/>
      <c r="AV95" s="510"/>
      <c r="AW95" s="510"/>
      <c r="AX95" s="510"/>
      <c r="AY95" s="510"/>
      <c r="AZ95" s="510"/>
    </row>
    <row r="96" spans="1:52" ht="10.5">
      <c r="A96" s="34" t="s">
        <v>639</v>
      </c>
      <c r="B96" s="585"/>
      <c r="C96" s="585"/>
      <c r="D96" s="588"/>
      <c r="E96" s="588"/>
      <c r="F96" s="588"/>
      <c r="G96" s="588">
        <v>7000</v>
      </c>
      <c r="H96" s="588">
        <v>-7000</v>
      </c>
      <c r="I96" s="588"/>
      <c r="J96" s="585"/>
      <c r="K96" s="585"/>
      <c r="L96" s="585"/>
      <c r="M96" s="585"/>
      <c r="N96" s="585"/>
      <c r="O96" s="585"/>
      <c r="P96" s="586"/>
      <c r="Q96" s="581">
        <v>0</v>
      </c>
      <c r="R96" s="581">
        <v>0</v>
      </c>
      <c r="S96" s="581">
        <v>0</v>
      </c>
      <c r="T96" s="581">
        <v>0</v>
      </c>
      <c r="W96" s="563"/>
      <c r="X96" s="510"/>
      <c r="Y96" s="510"/>
      <c r="Z96" s="510"/>
      <c r="AA96" s="510"/>
      <c r="AB96" s="510"/>
      <c r="AC96" s="510"/>
      <c r="AD96" s="510"/>
      <c r="AE96" s="510"/>
      <c r="AF96" s="510"/>
      <c r="AG96" s="510"/>
      <c r="AH96" s="510"/>
      <c r="AI96" s="510"/>
      <c r="AJ96" s="510"/>
      <c r="AK96" s="510"/>
      <c r="AL96" s="510"/>
      <c r="AM96" s="510"/>
      <c r="AN96" s="510"/>
      <c r="AO96" s="510"/>
      <c r="AP96" s="510"/>
      <c r="AQ96" s="510"/>
      <c r="AR96" s="510"/>
      <c r="AS96" s="510"/>
      <c r="AT96" s="510"/>
      <c r="AU96" s="510"/>
      <c r="AV96" s="510"/>
      <c r="AW96" s="510"/>
      <c r="AX96" s="510"/>
      <c r="AY96" s="510"/>
      <c r="AZ96" s="510"/>
    </row>
    <row r="97" spans="1:52">
      <c r="A97" s="34" t="s">
        <v>529</v>
      </c>
      <c r="B97" s="588">
        <v>-810</v>
      </c>
      <c r="C97" s="588">
        <v>-57</v>
      </c>
      <c r="D97" s="588">
        <v>-440</v>
      </c>
      <c r="E97" s="588"/>
      <c r="F97" s="588"/>
      <c r="G97" s="588"/>
      <c r="H97" s="588"/>
      <c r="I97" s="588"/>
      <c r="J97" s="588"/>
      <c r="K97" s="588"/>
      <c r="L97" s="588"/>
      <c r="M97" s="588"/>
      <c r="N97" s="588"/>
      <c r="O97" s="588"/>
      <c r="P97" s="590"/>
      <c r="Q97" s="589"/>
      <c r="R97" s="589"/>
      <c r="S97" s="589"/>
      <c r="T97" s="589"/>
      <c r="W97" s="563"/>
      <c r="X97" s="510"/>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0"/>
      <c r="AY97" s="510"/>
      <c r="AZ97" s="510"/>
    </row>
    <row r="98" spans="1:52" ht="10.5">
      <c r="A98" s="122" t="s">
        <v>337</v>
      </c>
      <c r="B98" s="585">
        <v>5195</v>
      </c>
      <c r="C98" s="585">
        <v>4874</v>
      </c>
      <c r="D98" s="585">
        <v>-91422.399999999994</v>
      </c>
      <c r="E98" s="585">
        <v>-20278.2</v>
      </c>
      <c r="F98" s="585">
        <v>-9880</v>
      </c>
      <c r="G98" s="585">
        <v>-15825.943457750003</v>
      </c>
      <c r="H98" s="585">
        <v>565</v>
      </c>
      <c r="I98" s="585">
        <v>-7303.7892113399994</v>
      </c>
      <c r="J98" s="585">
        <v>69848.83607089</v>
      </c>
      <c r="K98" s="585">
        <v>-11080</v>
      </c>
      <c r="L98" s="585">
        <v>58846.287515375603</v>
      </c>
      <c r="M98" s="585">
        <v>73716.054183274086</v>
      </c>
      <c r="N98" s="585">
        <v>64407.121102483507</v>
      </c>
      <c r="O98" s="585">
        <v>-384.65480825742907</v>
      </c>
      <c r="P98" s="586"/>
      <c r="Q98" s="587">
        <v>-697.86182142036341</v>
      </c>
      <c r="R98" s="587">
        <v>-64.336482682372662</v>
      </c>
      <c r="S98" s="587">
        <v>-108.52388364797753</v>
      </c>
      <c r="T98" s="587">
        <v>-33.899387065168412</v>
      </c>
      <c r="W98" s="563"/>
      <c r="X98" s="510"/>
      <c r="Y98" s="510"/>
      <c r="Z98" s="510"/>
      <c r="AA98" s="510"/>
      <c r="AB98" s="510"/>
      <c r="AC98" s="510"/>
      <c r="AD98" s="510"/>
      <c r="AE98" s="510"/>
      <c r="AF98" s="510"/>
      <c r="AG98" s="510"/>
      <c r="AH98" s="510"/>
      <c r="AI98" s="510"/>
      <c r="AJ98" s="510"/>
      <c r="AK98" s="510"/>
      <c r="AL98" s="510"/>
      <c r="AM98" s="510"/>
      <c r="AN98" s="510"/>
      <c r="AO98" s="510"/>
      <c r="AP98" s="510"/>
      <c r="AQ98" s="510"/>
      <c r="AR98" s="510"/>
      <c r="AS98" s="510"/>
      <c r="AT98" s="510"/>
      <c r="AU98" s="510"/>
      <c r="AV98" s="510"/>
      <c r="AW98" s="510"/>
      <c r="AX98" s="510"/>
      <c r="AY98" s="510"/>
      <c r="AZ98" s="510"/>
    </row>
    <row r="99" spans="1:52">
      <c r="A99" s="34" t="s">
        <v>350</v>
      </c>
      <c r="B99" s="588">
        <v>31932</v>
      </c>
      <c r="C99" s="588">
        <v>33086</v>
      </c>
      <c r="D99" s="588">
        <v>34416</v>
      </c>
      <c r="E99" s="588">
        <v>35334</v>
      </c>
      <c r="F99" s="588">
        <v>37336</v>
      </c>
      <c r="G99" s="588">
        <v>39401</v>
      </c>
      <c r="H99" s="588">
        <v>40733</v>
      </c>
      <c r="I99" s="588">
        <v>42312.771244000003</v>
      </c>
      <c r="J99" s="588">
        <v>44416</v>
      </c>
      <c r="K99" s="588">
        <v>45155</v>
      </c>
      <c r="L99" s="588">
        <v>46079.037356551031</v>
      </c>
      <c r="M99" s="588">
        <v>47504.24165240131</v>
      </c>
      <c r="N99" s="588">
        <v>48934.557121221704</v>
      </c>
      <c r="O99" s="588">
        <v>50738.105088748001</v>
      </c>
      <c r="P99" s="583"/>
      <c r="Q99" s="589">
        <v>37.778020416204527</v>
      </c>
      <c r="R99" s="589">
        <v>-7.5427065705953282</v>
      </c>
      <c r="S99" s="589">
        <v>-84.804417393068434</v>
      </c>
      <c r="T99" s="589">
        <v>-95.710501281522738</v>
      </c>
      <c r="W99" s="563"/>
      <c r="X99" s="510"/>
      <c r="Y99" s="510"/>
      <c r="Z99" s="510"/>
      <c r="AA99" s="510"/>
      <c r="AB99" s="510"/>
      <c r="AC99" s="510"/>
      <c r="AD99" s="510"/>
      <c r="AE99" s="510"/>
      <c r="AF99" s="510"/>
      <c r="AG99" s="510"/>
      <c r="AH99" s="510"/>
      <c r="AI99" s="510"/>
      <c r="AJ99" s="510"/>
      <c r="AK99" s="510"/>
      <c r="AL99" s="510"/>
      <c r="AM99" s="510"/>
      <c r="AN99" s="510"/>
      <c r="AO99" s="510"/>
      <c r="AP99" s="510"/>
      <c r="AQ99" s="510"/>
      <c r="AR99" s="510"/>
      <c r="AS99" s="510"/>
      <c r="AT99" s="510"/>
      <c r="AU99" s="510"/>
      <c r="AV99" s="510"/>
      <c r="AW99" s="510"/>
      <c r="AX99" s="510"/>
      <c r="AY99" s="510"/>
      <c r="AZ99" s="510"/>
    </row>
    <row r="100" spans="1:52">
      <c r="A100" s="34" t="s">
        <v>351</v>
      </c>
      <c r="B100" s="588">
        <v>-31533</v>
      </c>
      <c r="C100" s="588">
        <v>-32563</v>
      </c>
      <c r="D100" s="588">
        <v>-34791</v>
      </c>
      <c r="E100" s="588">
        <v>-35650</v>
      </c>
      <c r="F100" s="588">
        <v>-36716</v>
      </c>
      <c r="G100" s="588">
        <v>-37979</v>
      </c>
      <c r="H100" s="588">
        <v>-39543</v>
      </c>
      <c r="I100" s="588">
        <v>-41344.483695000003</v>
      </c>
      <c r="J100" s="588">
        <v>-42986</v>
      </c>
      <c r="K100" s="588">
        <v>-44614</v>
      </c>
      <c r="L100" s="588">
        <v>-45509.405044875879</v>
      </c>
      <c r="M100" s="588">
        <v>-46444.514343535033</v>
      </c>
      <c r="N100" s="588">
        <v>-47906.01402216158</v>
      </c>
      <c r="O100" s="588">
        <v>-49348.426542012021</v>
      </c>
      <c r="P100" s="583"/>
      <c r="Q100" s="589">
        <v>-4.3667685808613896</v>
      </c>
      <c r="R100" s="589">
        <v>-51.123077803487831</v>
      </c>
      <c r="S100" s="589">
        <v>-14.052192978728272</v>
      </c>
      <c r="T100" s="589">
        <v>63.175724088439893</v>
      </c>
      <c r="W100" s="563"/>
      <c r="X100" s="510"/>
      <c r="Y100" s="510"/>
      <c r="Z100" s="510"/>
      <c r="AA100" s="510"/>
      <c r="AB100" s="510"/>
      <c r="AC100" s="510"/>
      <c r="AD100" s="510"/>
      <c r="AE100" s="510"/>
      <c r="AF100" s="510"/>
      <c r="AG100" s="510"/>
      <c r="AH100" s="510"/>
      <c r="AI100" s="510"/>
      <c r="AJ100" s="510"/>
      <c r="AK100" s="510"/>
      <c r="AL100" s="510"/>
      <c r="AM100" s="510"/>
      <c r="AN100" s="510"/>
      <c r="AO100" s="510"/>
      <c r="AP100" s="510"/>
      <c r="AQ100" s="510"/>
      <c r="AR100" s="510"/>
      <c r="AS100" s="510"/>
      <c r="AT100" s="510"/>
      <c r="AU100" s="510"/>
      <c r="AV100" s="510"/>
      <c r="AW100" s="510"/>
      <c r="AX100" s="510"/>
      <c r="AY100" s="510"/>
      <c r="AZ100" s="510"/>
    </row>
    <row r="101" spans="1:52">
      <c r="A101" s="34" t="s">
        <v>708</v>
      </c>
      <c r="B101" s="588"/>
      <c r="C101" s="588">
        <v>1128</v>
      </c>
      <c r="D101" s="588">
        <v>-1885</v>
      </c>
      <c r="E101" s="588">
        <v>1074</v>
      </c>
      <c r="F101" s="588">
        <v>-1464</v>
      </c>
      <c r="G101" s="588">
        <v>-563</v>
      </c>
      <c r="H101" s="588">
        <v>1471</v>
      </c>
      <c r="I101" s="588">
        <v>-787</v>
      </c>
      <c r="J101" s="588">
        <v>-3248</v>
      </c>
      <c r="K101" s="588">
        <v>-153</v>
      </c>
      <c r="L101" s="588">
        <v>115.61899870045454</v>
      </c>
      <c r="M101" s="588">
        <v>178.3268744078041</v>
      </c>
      <c r="N101" s="588">
        <v>178.96640342337832</v>
      </c>
      <c r="O101" s="588">
        <v>225.66664500659044</v>
      </c>
      <c r="P101" s="583"/>
      <c r="Q101" s="589">
        <v>4.7269267442934506</v>
      </c>
      <c r="R101" s="589">
        <v>-5.6706983082895022</v>
      </c>
      <c r="S101" s="589">
        <v>-9.667273276180822</v>
      </c>
      <c r="T101" s="589">
        <v>-1.3646098720855662</v>
      </c>
      <c r="W101" s="563"/>
      <c r="X101" s="510"/>
      <c r="Y101" s="510"/>
      <c r="Z101" s="510"/>
      <c r="AA101" s="510"/>
      <c r="AB101" s="510"/>
      <c r="AC101" s="510"/>
      <c r="AD101" s="510"/>
      <c r="AE101" s="510"/>
      <c r="AF101" s="510"/>
      <c r="AG101" s="510"/>
      <c r="AH101" s="510"/>
      <c r="AI101" s="510"/>
      <c r="AJ101" s="510"/>
      <c r="AK101" s="510"/>
      <c r="AL101" s="510"/>
      <c r="AM101" s="510"/>
      <c r="AN101" s="510"/>
      <c r="AO101" s="510"/>
      <c r="AP101" s="510"/>
      <c r="AQ101" s="510"/>
      <c r="AR101" s="510"/>
      <c r="AS101" s="510"/>
      <c r="AT101" s="510"/>
      <c r="AU101" s="510"/>
      <c r="AV101" s="510"/>
      <c r="AW101" s="510"/>
      <c r="AX101" s="510"/>
      <c r="AY101" s="510"/>
      <c r="AZ101" s="510"/>
    </row>
    <row r="102" spans="1:52">
      <c r="A102" s="34" t="s">
        <v>709</v>
      </c>
      <c r="B102" s="588"/>
      <c r="C102" s="588"/>
      <c r="D102" s="588"/>
      <c r="E102" s="588"/>
      <c r="F102" s="588"/>
      <c r="G102" s="588"/>
      <c r="H102" s="588">
        <v>-267</v>
      </c>
      <c r="I102" s="588">
        <v>-1867</v>
      </c>
      <c r="J102" s="588">
        <v>1352</v>
      </c>
      <c r="K102" s="588">
        <v>3139</v>
      </c>
      <c r="L102" s="588">
        <v>0</v>
      </c>
      <c r="M102" s="588">
        <v>0</v>
      </c>
      <c r="N102" s="588">
        <v>0</v>
      </c>
      <c r="O102" s="588">
        <v>0</v>
      </c>
      <c r="P102" s="583"/>
      <c r="Q102" s="589">
        <v>0</v>
      </c>
      <c r="R102" s="589">
        <v>0</v>
      </c>
      <c r="S102" s="589">
        <v>0</v>
      </c>
      <c r="T102" s="589">
        <v>0</v>
      </c>
      <c r="W102" s="563"/>
      <c r="X102" s="510"/>
      <c r="Y102" s="510"/>
      <c r="Z102" s="510"/>
      <c r="AA102" s="510"/>
      <c r="AB102" s="510"/>
      <c r="AC102" s="510"/>
      <c r="AD102" s="510"/>
      <c r="AE102" s="510"/>
      <c r="AF102" s="510"/>
      <c r="AG102" s="510"/>
      <c r="AH102" s="510"/>
      <c r="AI102" s="510"/>
      <c r="AJ102" s="510"/>
      <c r="AK102" s="510"/>
      <c r="AL102" s="510"/>
      <c r="AM102" s="510"/>
      <c r="AN102" s="510"/>
      <c r="AO102" s="510"/>
      <c r="AP102" s="510"/>
      <c r="AQ102" s="510"/>
      <c r="AR102" s="510"/>
      <c r="AS102" s="510"/>
      <c r="AT102" s="510"/>
      <c r="AU102" s="510"/>
      <c r="AV102" s="510"/>
      <c r="AW102" s="510"/>
      <c r="AX102" s="510"/>
      <c r="AY102" s="510"/>
      <c r="AZ102" s="510"/>
    </row>
    <row r="103" spans="1:52">
      <c r="A103" s="34" t="s">
        <v>530</v>
      </c>
      <c r="B103" s="588">
        <v>8945</v>
      </c>
      <c r="C103" s="588">
        <v>441</v>
      </c>
      <c r="D103" s="588">
        <v>-3765</v>
      </c>
      <c r="E103" s="588">
        <v>-4636</v>
      </c>
      <c r="F103" s="588">
        <v>-314</v>
      </c>
      <c r="G103" s="588">
        <v>-197</v>
      </c>
      <c r="H103" s="588">
        <v>225</v>
      </c>
      <c r="I103" s="588">
        <v>1</v>
      </c>
      <c r="J103" s="588">
        <v>-935.27583732999994</v>
      </c>
      <c r="K103" s="588">
        <v>-263</v>
      </c>
      <c r="L103" s="588">
        <v>0</v>
      </c>
      <c r="M103" s="588">
        <v>0</v>
      </c>
      <c r="N103" s="588">
        <v>0</v>
      </c>
      <c r="O103" s="588">
        <v>0</v>
      </c>
      <c r="P103" s="583"/>
      <c r="Q103" s="589">
        <v>0</v>
      </c>
      <c r="R103" s="589">
        <v>0</v>
      </c>
      <c r="S103" s="589">
        <v>0</v>
      </c>
      <c r="T103" s="589">
        <v>0</v>
      </c>
      <c r="W103" s="563"/>
      <c r="X103" s="510"/>
      <c r="Y103" s="510"/>
      <c r="Z103" s="510"/>
      <c r="AA103" s="510"/>
      <c r="AB103" s="510"/>
      <c r="AC103" s="510"/>
      <c r="AD103" s="510"/>
      <c r="AE103" s="510"/>
      <c r="AF103" s="510"/>
      <c r="AG103" s="510"/>
      <c r="AH103" s="510"/>
      <c r="AI103" s="510"/>
      <c r="AJ103" s="510"/>
      <c r="AK103" s="510"/>
      <c r="AL103" s="510"/>
      <c r="AM103" s="510"/>
      <c r="AN103" s="510"/>
      <c r="AO103" s="510"/>
      <c r="AP103" s="510"/>
      <c r="AQ103" s="510"/>
      <c r="AR103" s="510"/>
      <c r="AS103" s="510"/>
      <c r="AT103" s="510"/>
      <c r="AU103" s="510"/>
      <c r="AV103" s="510"/>
      <c r="AW103" s="510"/>
      <c r="AX103" s="510"/>
      <c r="AY103" s="510"/>
      <c r="AZ103" s="510"/>
    </row>
    <row r="104" spans="1:52">
      <c r="A104" s="34" t="s">
        <v>359</v>
      </c>
      <c r="B104" s="588">
        <v>8</v>
      </c>
      <c r="C104" s="588">
        <v>13</v>
      </c>
      <c r="D104" s="588">
        <v>-34</v>
      </c>
      <c r="E104" s="588">
        <v>68</v>
      </c>
      <c r="F104" s="588">
        <v>289</v>
      </c>
      <c r="G104" s="588">
        <v>24</v>
      </c>
      <c r="H104" s="588">
        <v>-297</v>
      </c>
      <c r="I104" s="588">
        <v>-72</v>
      </c>
      <c r="J104" s="588">
        <v>1927.7753218800001</v>
      </c>
      <c r="K104" s="588">
        <v>-595</v>
      </c>
      <c r="L104" s="588">
        <v>-1000</v>
      </c>
      <c r="M104" s="588">
        <v>0</v>
      </c>
      <c r="N104" s="588">
        <v>0</v>
      </c>
      <c r="O104" s="588">
        <v>0</v>
      </c>
      <c r="P104" s="583"/>
      <c r="Q104" s="589">
        <v>-1000</v>
      </c>
      <c r="R104" s="589">
        <v>0</v>
      </c>
      <c r="S104" s="589">
        <v>0</v>
      </c>
      <c r="T104" s="589">
        <v>0</v>
      </c>
      <c r="W104" s="563"/>
      <c r="X104" s="510"/>
      <c r="Y104" s="510"/>
      <c r="Z104" s="510"/>
      <c r="AA104" s="510"/>
      <c r="AB104" s="510"/>
      <c r="AC104" s="510"/>
      <c r="AD104" s="510"/>
      <c r="AE104" s="510"/>
      <c r="AF104" s="510"/>
      <c r="AG104" s="510"/>
      <c r="AH104" s="510"/>
      <c r="AI104" s="510"/>
      <c r="AJ104" s="510"/>
      <c r="AK104" s="510"/>
      <c r="AL104" s="510"/>
      <c r="AM104" s="510"/>
      <c r="AN104" s="510"/>
      <c r="AO104" s="510"/>
      <c r="AP104" s="510"/>
      <c r="AQ104" s="510"/>
      <c r="AR104" s="510"/>
      <c r="AS104" s="510"/>
      <c r="AT104" s="510"/>
      <c r="AU104" s="510"/>
      <c r="AV104" s="510"/>
      <c r="AW104" s="510"/>
      <c r="AX104" s="510"/>
      <c r="AY104" s="510"/>
      <c r="AZ104" s="510"/>
    </row>
    <row r="105" spans="1:52">
      <c r="A105" s="34" t="s">
        <v>531</v>
      </c>
      <c r="B105" s="588">
        <v>168</v>
      </c>
      <c r="C105" s="588">
        <v>369</v>
      </c>
      <c r="D105" s="588">
        <v>90</v>
      </c>
      <c r="E105" s="588">
        <v>48.8</v>
      </c>
      <c r="F105" s="588">
        <v>42</v>
      </c>
      <c r="G105" s="588">
        <v>35</v>
      </c>
      <c r="H105" s="588"/>
      <c r="I105" s="588"/>
      <c r="J105" s="588"/>
      <c r="K105" s="588"/>
      <c r="L105" s="588"/>
      <c r="M105" s="588"/>
      <c r="N105" s="588"/>
      <c r="O105" s="588"/>
      <c r="P105" s="583"/>
      <c r="Q105" s="589"/>
      <c r="R105" s="589"/>
      <c r="S105" s="589"/>
      <c r="T105" s="589"/>
      <c r="W105" s="563"/>
      <c r="X105" s="510"/>
      <c r="Y105" s="510"/>
      <c r="Z105" s="510"/>
      <c r="AA105" s="510"/>
      <c r="AB105" s="510"/>
      <c r="AC105" s="510"/>
      <c r="AD105" s="510"/>
      <c r="AE105" s="510"/>
      <c r="AF105" s="510"/>
      <c r="AG105" s="510"/>
      <c r="AH105" s="510"/>
      <c r="AI105" s="510"/>
      <c r="AJ105" s="510"/>
      <c r="AK105" s="510"/>
      <c r="AL105" s="510"/>
      <c r="AM105" s="510"/>
      <c r="AN105" s="510"/>
      <c r="AO105" s="510"/>
      <c r="AP105" s="510"/>
      <c r="AQ105" s="510"/>
      <c r="AR105" s="510"/>
      <c r="AS105" s="510"/>
      <c r="AT105" s="510"/>
      <c r="AU105" s="510"/>
      <c r="AV105" s="510"/>
      <c r="AW105" s="510"/>
      <c r="AX105" s="510"/>
      <c r="AY105" s="510"/>
      <c r="AZ105" s="510"/>
    </row>
    <row r="106" spans="1:52">
      <c r="A106" s="34" t="s">
        <v>532</v>
      </c>
      <c r="B106" s="588"/>
      <c r="C106" s="588"/>
      <c r="D106" s="588">
        <v>21389.599999999999</v>
      </c>
      <c r="E106" s="588"/>
      <c r="F106" s="588"/>
      <c r="G106" s="588"/>
      <c r="H106" s="588"/>
      <c r="I106" s="588"/>
      <c r="J106" s="588"/>
      <c r="K106" s="588"/>
      <c r="L106" s="588"/>
      <c r="M106" s="588"/>
      <c r="N106" s="588"/>
      <c r="O106" s="588"/>
      <c r="P106" s="583"/>
      <c r="Q106" s="589"/>
      <c r="R106" s="589"/>
      <c r="S106" s="589"/>
      <c r="T106" s="589"/>
      <c r="W106" s="563"/>
      <c r="X106" s="510"/>
      <c r="Y106" s="510"/>
      <c r="Z106" s="510"/>
      <c r="AA106" s="510"/>
      <c r="AB106" s="510"/>
      <c r="AC106" s="510"/>
      <c r="AD106" s="510"/>
      <c r="AE106" s="510"/>
      <c r="AF106" s="510"/>
      <c r="AG106" s="510"/>
      <c r="AH106" s="510"/>
      <c r="AI106" s="510"/>
      <c r="AJ106" s="510"/>
      <c r="AK106" s="510"/>
      <c r="AL106" s="510"/>
      <c r="AM106" s="510"/>
      <c r="AN106" s="510"/>
      <c r="AO106" s="510"/>
      <c r="AP106" s="510"/>
      <c r="AQ106" s="510"/>
      <c r="AR106" s="510"/>
      <c r="AS106" s="510"/>
      <c r="AT106" s="510"/>
      <c r="AU106" s="510"/>
      <c r="AV106" s="510"/>
      <c r="AW106" s="510"/>
      <c r="AX106" s="510"/>
      <c r="AY106" s="510"/>
      <c r="AZ106" s="510"/>
    </row>
    <row r="107" spans="1:52">
      <c r="A107" s="34" t="s">
        <v>364</v>
      </c>
      <c r="B107" s="588">
        <v>-2214</v>
      </c>
      <c r="C107" s="588">
        <v>2702</v>
      </c>
      <c r="D107" s="588"/>
      <c r="E107" s="588">
        <v>1939</v>
      </c>
      <c r="F107" s="588"/>
      <c r="G107" s="588"/>
      <c r="H107" s="588"/>
      <c r="I107" s="588"/>
      <c r="J107" s="588"/>
      <c r="K107" s="588"/>
      <c r="L107" s="588"/>
      <c r="M107" s="588"/>
      <c r="N107" s="588"/>
      <c r="O107" s="588"/>
      <c r="P107" s="583"/>
      <c r="Q107" s="589"/>
      <c r="R107" s="589"/>
      <c r="S107" s="589"/>
      <c r="T107" s="589"/>
      <c r="W107" s="563"/>
      <c r="X107" s="510"/>
      <c r="Y107" s="510"/>
      <c r="Z107" s="510"/>
      <c r="AA107" s="510"/>
      <c r="AB107" s="510"/>
      <c r="AC107" s="510"/>
      <c r="AD107" s="510"/>
      <c r="AE107" s="510"/>
      <c r="AF107" s="510"/>
      <c r="AG107" s="510"/>
      <c r="AH107" s="510"/>
      <c r="AI107" s="510"/>
      <c r="AJ107" s="510"/>
      <c r="AK107" s="510"/>
      <c r="AL107" s="510"/>
      <c r="AM107" s="510"/>
      <c r="AN107" s="510"/>
      <c r="AO107" s="510"/>
      <c r="AP107" s="510"/>
      <c r="AQ107" s="510"/>
      <c r="AR107" s="510"/>
      <c r="AS107" s="510"/>
      <c r="AT107" s="510"/>
      <c r="AU107" s="510"/>
      <c r="AV107" s="510"/>
      <c r="AW107" s="510"/>
      <c r="AX107" s="510"/>
      <c r="AY107" s="510"/>
      <c r="AZ107" s="510"/>
    </row>
    <row r="108" spans="1:52">
      <c r="A108" s="34" t="s">
        <v>365</v>
      </c>
      <c r="B108" s="588"/>
      <c r="C108" s="588">
        <v>-2638</v>
      </c>
      <c r="D108" s="588">
        <v>-2605</v>
      </c>
      <c r="E108" s="588"/>
      <c r="F108" s="588"/>
      <c r="G108" s="588"/>
      <c r="H108" s="588">
        <v>5243</v>
      </c>
      <c r="I108" s="588"/>
      <c r="J108" s="588"/>
      <c r="K108" s="588"/>
      <c r="L108" s="588"/>
      <c r="M108" s="588"/>
      <c r="N108" s="588"/>
      <c r="O108" s="588"/>
      <c r="P108" s="583"/>
      <c r="Q108" s="589"/>
      <c r="R108" s="589"/>
      <c r="S108" s="589"/>
      <c r="T108" s="589"/>
      <c r="W108" s="563"/>
      <c r="X108" s="510"/>
      <c r="Y108" s="510"/>
      <c r="Z108" s="510"/>
      <c r="AA108" s="510"/>
      <c r="AB108" s="510"/>
      <c r="AC108" s="510"/>
      <c r="AD108" s="510"/>
      <c r="AE108" s="510"/>
      <c r="AF108" s="510"/>
      <c r="AG108" s="510"/>
      <c r="AH108" s="510"/>
      <c r="AI108" s="510"/>
      <c r="AJ108" s="510"/>
      <c r="AK108" s="510"/>
      <c r="AL108" s="510"/>
      <c r="AM108" s="510"/>
      <c r="AN108" s="510"/>
      <c r="AO108" s="510"/>
      <c r="AP108" s="510"/>
      <c r="AQ108" s="510"/>
      <c r="AR108" s="510"/>
      <c r="AS108" s="510"/>
      <c r="AT108" s="510"/>
      <c r="AU108" s="510"/>
      <c r="AV108" s="510"/>
      <c r="AW108" s="510"/>
      <c r="AX108" s="510"/>
      <c r="AY108" s="510"/>
      <c r="AZ108" s="510"/>
    </row>
    <row r="109" spans="1:52">
      <c r="A109" s="34" t="s">
        <v>735</v>
      </c>
      <c r="B109" s="588"/>
      <c r="C109" s="588"/>
      <c r="D109" s="588"/>
      <c r="E109" s="588"/>
      <c r="F109" s="588"/>
      <c r="G109" s="588"/>
      <c r="H109" s="588"/>
      <c r="I109" s="588"/>
      <c r="J109" s="588"/>
      <c r="K109" s="588">
        <v>-10000</v>
      </c>
      <c r="L109" s="588">
        <v>0</v>
      </c>
      <c r="M109" s="588">
        <v>10000</v>
      </c>
      <c r="N109" s="588">
        <v>0</v>
      </c>
      <c r="O109" s="588">
        <v>0</v>
      </c>
      <c r="P109" s="583"/>
      <c r="Q109" s="594">
        <v>0</v>
      </c>
      <c r="R109" s="594">
        <v>0</v>
      </c>
      <c r="S109" s="594">
        <v>0</v>
      </c>
      <c r="T109" s="594">
        <v>0</v>
      </c>
      <c r="W109" s="563"/>
      <c r="X109" s="510"/>
      <c r="Y109" s="510"/>
      <c r="Z109" s="510"/>
      <c r="AA109" s="510"/>
      <c r="AB109" s="510"/>
      <c r="AC109" s="510"/>
      <c r="AD109" s="510"/>
      <c r="AE109" s="510"/>
      <c r="AF109" s="510"/>
      <c r="AG109" s="510"/>
      <c r="AH109" s="510"/>
      <c r="AI109" s="510"/>
      <c r="AJ109" s="510"/>
      <c r="AK109" s="510"/>
      <c r="AL109" s="510"/>
      <c r="AM109" s="510"/>
      <c r="AN109" s="510"/>
      <c r="AO109" s="510"/>
      <c r="AP109" s="510"/>
      <c r="AQ109" s="510"/>
      <c r="AR109" s="510"/>
      <c r="AS109" s="510"/>
      <c r="AT109" s="510"/>
      <c r="AU109" s="510"/>
      <c r="AV109" s="510"/>
      <c r="AW109" s="510"/>
      <c r="AX109" s="510"/>
      <c r="AY109" s="510"/>
      <c r="AZ109" s="510"/>
    </row>
    <row r="110" spans="1:52">
      <c r="A110" s="34" t="s">
        <v>363</v>
      </c>
      <c r="B110" s="595">
        <v>5929</v>
      </c>
      <c r="C110" s="595">
        <v>-5371</v>
      </c>
      <c r="D110" s="595">
        <v>-103621</v>
      </c>
      <c r="E110" s="595">
        <v>-4467</v>
      </c>
      <c r="F110" s="595">
        <v>-9966</v>
      </c>
      <c r="G110" s="595">
        <v>-14172.943457750003</v>
      </c>
      <c r="H110" s="595">
        <v>-9648</v>
      </c>
      <c r="I110" s="595">
        <v>-11088.07676034</v>
      </c>
      <c r="J110" s="595">
        <v>67392.525000499998</v>
      </c>
      <c r="K110" s="595">
        <v>-6066</v>
      </c>
      <c r="L110" s="595">
        <v>56897.036204999997</v>
      </c>
      <c r="M110" s="595">
        <v>61478</v>
      </c>
      <c r="N110" s="595">
        <v>63699.611600000004</v>
      </c>
      <c r="O110" s="595">
        <v>0</v>
      </c>
      <c r="P110" s="399"/>
      <c r="Q110" s="594">
        <v>0</v>
      </c>
      <c r="R110" s="594">
        <v>0</v>
      </c>
      <c r="S110" s="594">
        <v>0</v>
      </c>
      <c r="T110" s="594">
        <v>0</v>
      </c>
      <c r="W110" s="563"/>
      <c r="X110" s="510"/>
      <c r="Y110" s="510"/>
      <c r="Z110" s="510"/>
      <c r="AA110" s="510"/>
      <c r="AB110" s="510"/>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row>
    <row r="111" spans="1:52">
      <c r="A111" s="34" t="s">
        <v>533</v>
      </c>
      <c r="B111" s="595">
        <v>705</v>
      </c>
      <c r="C111" s="595">
        <v>690</v>
      </c>
      <c r="D111" s="595">
        <v>918</v>
      </c>
      <c r="E111" s="595"/>
      <c r="F111" s="595"/>
      <c r="G111" s="595"/>
      <c r="H111" s="595"/>
      <c r="I111" s="595"/>
      <c r="J111" s="595"/>
      <c r="K111" s="595"/>
      <c r="L111" s="595"/>
      <c r="M111" s="595"/>
      <c r="N111" s="595"/>
      <c r="O111" s="595"/>
      <c r="P111" s="583"/>
      <c r="Q111" s="594"/>
      <c r="R111" s="594"/>
      <c r="S111" s="594"/>
      <c r="T111" s="594"/>
      <c r="W111" s="563"/>
      <c r="X111" s="510"/>
      <c r="Y111" s="510"/>
      <c r="Z111" s="510"/>
      <c r="AA111" s="510"/>
      <c r="AB111" s="510"/>
      <c r="AC111" s="510"/>
      <c r="AD111" s="510"/>
      <c r="AE111" s="510"/>
      <c r="AF111" s="510"/>
      <c r="AG111" s="510"/>
      <c r="AH111" s="510"/>
      <c r="AI111" s="510"/>
      <c r="AJ111" s="510"/>
      <c r="AK111" s="510"/>
      <c r="AL111" s="510"/>
      <c r="AM111" s="510"/>
      <c r="AN111" s="510"/>
      <c r="AO111" s="510"/>
      <c r="AP111" s="510"/>
      <c r="AQ111" s="510"/>
      <c r="AR111" s="510"/>
      <c r="AS111" s="510"/>
      <c r="AT111" s="510"/>
      <c r="AU111" s="510"/>
      <c r="AV111" s="510"/>
      <c r="AW111" s="510"/>
      <c r="AX111" s="510"/>
      <c r="AY111" s="510"/>
      <c r="AZ111" s="510"/>
    </row>
    <row r="112" spans="1:52">
      <c r="A112" s="34" t="s">
        <v>534</v>
      </c>
      <c r="B112" s="595">
        <v>-5923</v>
      </c>
      <c r="C112" s="595"/>
      <c r="D112" s="595"/>
      <c r="E112" s="595"/>
      <c r="F112" s="595"/>
      <c r="G112" s="595"/>
      <c r="H112" s="595"/>
      <c r="I112" s="595"/>
      <c r="J112" s="595"/>
      <c r="K112" s="595"/>
      <c r="L112" s="595"/>
      <c r="M112" s="595"/>
      <c r="N112" s="595"/>
      <c r="O112" s="595"/>
      <c r="P112" s="583"/>
      <c r="Q112" s="594"/>
      <c r="R112" s="594"/>
      <c r="S112" s="594"/>
      <c r="T112" s="594"/>
      <c r="W112" s="563"/>
      <c r="X112" s="510"/>
      <c r="Y112" s="510"/>
      <c r="Z112" s="510"/>
      <c r="AA112" s="510"/>
      <c r="AB112" s="510"/>
      <c r="AC112" s="510"/>
      <c r="AD112" s="510"/>
      <c r="AE112" s="510"/>
      <c r="AF112" s="510"/>
      <c r="AG112" s="510"/>
      <c r="AH112" s="510"/>
      <c r="AI112" s="510"/>
      <c r="AJ112" s="510"/>
      <c r="AK112" s="510"/>
      <c r="AL112" s="510"/>
      <c r="AM112" s="510"/>
      <c r="AN112" s="510"/>
      <c r="AO112" s="510"/>
      <c r="AP112" s="510"/>
      <c r="AQ112" s="510"/>
      <c r="AR112" s="510"/>
      <c r="AS112" s="510"/>
      <c r="AT112" s="510"/>
      <c r="AU112" s="510"/>
      <c r="AV112" s="510"/>
      <c r="AW112" s="510"/>
      <c r="AX112" s="510"/>
      <c r="AY112" s="510"/>
      <c r="AZ112" s="510"/>
    </row>
    <row r="113" spans="1:52">
      <c r="A113" s="34" t="s">
        <v>535</v>
      </c>
      <c r="B113" s="595">
        <v>-2115</v>
      </c>
      <c r="C113" s="595"/>
      <c r="D113" s="595"/>
      <c r="E113" s="595"/>
      <c r="F113" s="595"/>
      <c r="G113" s="595"/>
      <c r="H113" s="595"/>
      <c r="I113" s="595"/>
      <c r="J113" s="595"/>
      <c r="K113" s="595"/>
      <c r="L113" s="595"/>
      <c r="M113" s="595"/>
      <c r="N113" s="595"/>
      <c r="O113" s="595"/>
      <c r="P113" s="583"/>
      <c r="Q113" s="594"/>
      <c r="R113" s="594"/>
      <c r="S113" s="594"/>
      <c r="T113" s="594"/>
      <c r="W113" s="563"/>
      <c r="X113" s="510"/>
      <c r="Y113" s="510"/>
      <c r="Z113" s="510"/>
      <c r="AA113" s="510"/>
      <c r="AB113" s="510"/>
      <c r="AC113" s="510"/>
      <c r="AD113" s="510"/>
      <c r="AE113" s="510"/>
      <c r="AF113" s="510"/>
      <c r="AG113" s="510"/>
      <c r="AH113" s="510"/>
      <c r="AI113" s="510"/>
      <c r="AJ113" s="510"/>
      <c r="AK113" s="510"/>
      <c r="AL113" s="510"/>
      <c r="AM113" s="510"/>
      <c r="AN113" s="510"/>
      <c r="AO113" s="510"/>
      <c r="AP113" s="510"/>
      <c r="AQ113" s="510"/>
      <c r="AR113" s="510"/>
      <c r="AS113" s="510"/>
      <c r="AT113" s="510"/>
      <c r="AU113" s="510"/>
      <c r="AV113" s="510"/>
      <c r="AW113" s="510"/>
      <c r="AX113" s="510"/>
      <c r="AY113" s="510"/>
      <c r="AZ113" s="510"/>
    </row>
    <row r="114" spans="1:52">
      <c r="A114" s="34" t="s">
        <v>367</v>
      </c>
      <c r="B114" s="595"/>
      <c r="C114" s="595">
        <v>276</v>
      </c>
      <c r="D114" s="595">
        <v>-1920</v>
      </c>
      <c r="E114" s="595">
        <v>-2427</v>
      </c>
      <c r="F114" s="595">
        <v>1115</v>
      </c>
      <c r="G114" s="595">
        <v>169</v>
      </c>
      <c r="H114" s="595">
        <v>796</v>
      </c>
      <c r="I114" s="595">
        <v>388</v>
      </c>
      <c r="J114" s="595">
        <v>1254.16976608</v>
      </c>
      <c r="K114" s="595">
        <v>5636</v>
      </c>
      <c r="L114" s="595">
        <v>2000</v>
      </c>
      <c r="M114" s="595">
        <v>1000</v>
      </c>
      <c r="N114" s="595">
        <v>-500</v>
      </c>
      <c r="O114" s="595">
        <v>-2000</v>
      </c>
      <c r="P114" s="583"/>
      <c r="Q114" s="594">
        <v>0</v>
      </c>
      <c r="R114" s="594">
        <v>0</v>
      </c>
      <c r="S114" s="594">
        <v>0</v>
      </c>
      <c r="T114" s="594">
        <v>0</v>
      </c>
      <c r="W114" s="563"/>
      <c r="X114" s="510"/>
      <c r="Y114" s="510"/>
      <c r="Z114" s="510"/>
      <c r="AA114" s="510"/>
      <c r="AB114" s="510"/>
      <c r="AC114" s="510"/>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0"/>
      <c r="AY114" s="510"/>
      <c r="AZ114" s="510"/>
    </row>
    <row r="115" spans="1:52">
      <c r="A115" s="34" t="s">
        <v>370</v>
      </c>
      <c r="B115" s="595">
        <v>310</v>
      </c>
      <c r="C115" s="595">
        <v>5673</v>
      </c>
      <c r="D115" s="595">
        <v>2616</v>
      </c>
      <c r="E115" s="595">
        <v>1773</v>
      </c>
      <c r="F115" s="595">
        <v>-796</v>
      </c>
      <c r="G115" s="595">
        <v>-2954</v>
      </c>
      <c r="H115" s="595">
        <v>1077</v>
      </c>
      <c r="I115" s="595">
        <v>5269</v>
      </c>
      <c r="J115" s="595">
        <v>512</v>
      </c>
      <c r="K115" s="595">
        <v>-101</v>
      </c>
      <c r="L115" s="595">
        <v>264</v>
      </c>
      <c r="M115" s="595">
        <v>0</v>
      </c>
      <c r="N115" s="595">
        <v>0</v>
      </c>
      <c r="O115" s="595">
        <v>0</v>
      </c>
      <c r="P115" s="583"/>
      <c r="Q115" s="594">
        <v>264</v>
      </c>
      <c r="R115" s="594">
        <v>0</v>
      </c>
      <c r="S115" s="594">
        <v>0</v>
      </c>
      <c r="T115" s="594">
        <v>0</v>
      </c>
      <c r="W115" s="563"/>
      <c r="X115" s="510"/>
      <c r="Y115" s="510"/>
      <c r="Z115" s="510"/>
      <c r="AA115" s="510"/>
      <c r="AB115" s="510"/>
      <c r="AC115" s="510"/>
      <c r="AD115" s="510"/>
      <c r="AE115" s="510"/>
      <c r="AF115" s="510"/>
      <c r="AG115" s="510"/>
      <c r="AH115" s="510"/>
      <c r="AI115" s="510"/>
      <c r="AJ115" s="510"/>
      <c r="AK115" s="510"/>
      <c r="AL115" s="510"/>
      <c r="AM115" s="510"/>
      <c r="AN115" s="510"/>
      <c r="AO115" s="510"/>
      <c r="AP115" s="510"/>
      <c r="AQ115" s="510"/>
      <c r="AR115" s="510"/>
      <c r="AS115" s="510"/>
      <c r="AT115" s="510"/>
      <c r="AU115" s="510"/>
      <c r="AV115" s="510"/>
      <c r="AW115" s="510"/>
      <c r="AX115" s="510"/>
      <c r="AY115" s="510"/>
      <c r="AZ115" s="510"/>
    </row>
    <row r="116" spans="1:52">
      <c r="A116" s="34" t="s">
        <v>536</v>
      </c>
      <c r="B116" s="595"/>
      <c r="C116" s="595"/>
      <c r="D116" s="595"/>
      <c r="E116" s="595">
        <v>-11676</v>
      </c>
      <c r="F116" s="595"/>
      <c r="G116" s="595"/>
      <c r="H116" s="595"/>
      <c r="I116" s="595"/>
      <c r="J116" s="595"/>
      <c r="K116" s="595"/>
      <c r="L116" s="595"/>
      <c r="M116" s="595"/>
      <c r="N116" s="595"/>
      <c r="O116" s="595"/>
      <c r="P116" s="583"/>
      <c r="Q116" s="594"/>
      <c r="R116" s="594"/>
      <c r="S116" s="594"/>
      <c r="T116" s="594"/>
      <c r="W116" s="563"/>
      <c r="X116" s="510"/>
      <c r="Y116" s="510"/>
      <c r="Z116" s="510"/>
      <c r="AA116" s="510"/>
      <c r="AB116" s="510"/>
      <c r="AC116" s="510"/>
      <c r="AD116" s="510"/>
      <c r="AE116" s="510"/>
      <c r="AF116" s="510"/>
      <c r="AG116" s="510"/>
      <c r="AH116" s="510"/>
      <c r="AI116" s="510"/>
      <c r="AJ116" s="510"/>
      <c r="AK116" s="510"/>
      <c r="AL116" s="510"/>
      <c r="AM116" s="510"/>
      <c r="AN116" s="510"/>
      <c r="AO116" s="510"/>
      <c r="AP116" s="510"/>
      <c r="AQ116" s="510"/>
      <c r="AR116" s="510"/>
      <c r="AS116" s="510"/>
      <c r="AT116" s="510"/>
      <c r="AU116" s="510"/>
      <c r="AV116" s="510"/>
      <c r="AW116" s="510"/>
      <c r="AX116" s="510"/>
      <c r="AY116" s="510"/>
      <c r="AZ116" s="510"/>
    </row>
    <row r="117" spans="1:52">
      <c r="A117" s="34" t="s">
        <v>537</v>
      </c>
      <c r="B117" s="595">
        <v>-1017</v>
      </c>
      <c r="C117" s="595">
        <v>1068</v>
      </c>
      <c r="D117" s="595">
        <v>-2231</v>
      </c>
      <c r="E117" s="595">
        <v>-1659</v>
      </c>
      <c r="F117" s="595">
        <v>594</v>
      </c>
      <c r="G117" s="595">
        <v>411</v>
      </c>
      <c r="H117" s="595">
        <v>775</v>
      </c>
      <c r="I117" s="595">
        <v>-116</v>
      </c>
      <c r="J117" s="595">
        <v>163.64181975999799</v>
      </c>
      <c r="K117" s="595">
        <v>-3218</v>
      </c>
      <c r="L117" s="595">
        <v>0</v>
      </c>
      <c r="M117" s="595">
        <v>0</v>
      </c>
      <c r="N117" s="595">
        <v>0</v>
      </c>
      <c r="O117" s="595">
        <v>0</v>
      </c>
      <c r="P117" s="583"/>
      <c r="Q117" s="594">
        <v>0</v>
      </c>
      <c r="R117" s="594">
        <v>0</v>
      </c>
      <c r="S117" s="594">
        <v>0</v>
      </c>
      <c r="T117" s="594">
        <v>0</v>
      </c>
      <c r="W117" s="563"/>
      <c r="X117" s="510"/>
      <c r="Y117" s="510"/>
      <c r="Z117" s="510"/>
      <c r="AA117" s="510"/>
      <c r="AB117" s="510"/>
      <c r="AC117" s="510"/>
      <c r="AD117" s="510"/>
      <c r="AE117" s="510"/>
      <c r="AF117" s="510"/>
      <c r="AG117" s="510"/>
      <c r="AH117" s="510"/>
      <c r="AI117" s="510"/>
      <c r="AJ117" s="510"/>
      <c r="AK117" s="510"/>
      <c r="AL117" s="510"/>
      <c r="AM117" s="510"/>
      <c r="AN117" s="510"/>
      <c r="AO117" s="510"/>
      <c r="AP117" s="510"/>
      <c r="AQ117" s="510"/>
      <c r="AR117" s="510"/>
      <c r="AS117" s="510"/>
      <c r="AT117" s="510"/>
      <c r="AU117" s="510"/>
      <c r="AV117" s="510"/>
      <c r="AW117" s="510"/>
      <c r="AX117" s="510"/>
      <c r="AY117" s="510"/>
      <c r="AZ117" s="510"/>
    </row>
    <row r="118" spans="1:52" ht="11" thickBot="1">
      <c r="A118" s="522" t="s">
        <v>338</v>
      </c>
      <c r="B118" s="596">
        <v>36273.800000000003</v>
      </c>
      <c r="C118" s="596">
        <v>7977</v>
      </c>
      <c r="D118" s="596">
        <v>-73801.599999999991</v>
      </c>
      <c r="E118" s="596">
        <v>-14306.2</v>
      </c>
      <c r="F118" s="596">
        <v>626.5</v>
      </c>
      <c r="G118" s="596">
        <v>52166.282542249988</v>
      </c>
      <c r="H118" s="596">
        <v>9650.4030000000002</v>
      </c>
      <c r="I118" s="596">
        <v>1157.6147886600011</v>
      </c>
      <c r="J118" s="596">
        <v>64986.641230890003</v>
      </c>
      <c r="K118" s="596">
        <v>-173393.82006448001</v>
      </c>
      <c r="L118" s="596">
        <v>-41244.522484624395</v>
      </c>
      <c r="M118" s="596">
        <v>81599.054183274086</v>
      </c>
      <c r="N118" s="596">
        <v>79874.121102483507</v>
      </c>
      <c r="O118" s="596">
        <v>-717.65480825742907</v>
      </c>
      <c r="P118" s="597"/>
      <c r="Q118" s="598">
        <v>-16133.461821420366</v>
      </c>
      <c r="R118" s="598">
        <v>-64.336482682367205</v>
      </c>
      <c r="S118" s="598">
        <v>-108.52388364798389</v>
      </c>
      <c r="T118" s="598">
        <v>-33.899387065168412</v>
      </c>
      <c r="W118" s="563"/>
      <c r="X118" s="510"/>
      <c r="Y118" s="510"/>
      <c r="Z118" s="510"/>
      <c r="AA118" s="510"/>
      <c r="AB118" s="510"/>
      <c r="AC118" s="510"/>
      <c r="AD118" s="510"/>
      <c r="AE118" s="510"/>
      <c r="AF118" s="510"/>
      <c r="AG118" s="510"/>
      <c r="AH118" s="510"/>
      <c r="AI118" s="510"/>
      <c r="AJ118" s="510"/>
      <c r="AK118" s="510"/>
      <c r="AL118" s="510"/>
      <c r="AM118" s="510"/>
      <c r="AN118" s="510"/>
      <c r="AO118" s="510"/>
      <c r="AP118" s="510"/>
      <c r="AQ118" s="510"/>
      <c r="AR118" s="510"/>
      <c r="AS118" s="510"/>
      <c r="AT118" s="510"/>
      <c r="AU118" s="510"/>
      <c r="AV118" s="510"/>
      <c r="AW118" s="510"/>
      <c r="AX118" s="510"/>
      <c r="AY118" s="510"/>
      <c r="AZ118" s="510"/>
    </row>
    <row r="119" spans="1:52" ht="10.5">
      <c r="A119" s="400" t="s">
        <v>703</v>
      </c>
      <c r="B119" s="599"/>
      <c r="C119" s="599"/>
      <c r="D119" s="599"/>
      <c r="E119" s="599"/>
      <c r="F119" s="599"/>
      <c r="G119" s="599"/>
      <c r="H119" s="599"/>
      <c r="I119" s="599"/>
      <c r="J119" s="599"/>
      <c r="K119" s="599"/>
      <c r="L119" s="599"/>
      <c r="M119" s="599"/>
      <c r="N119" s="599"/>
      <c r="O119" s="599"/>
      <c r="P119" s="599"/>
      <c r="Q119" s="599"/>
      <c r="R119" s="599"/>
      <c r="S119" s="599"/>
      <c r="T119" s="599"/>
      <c r="V119" s="600"/>
      <c r="W119" s="563"/>
      <c r="X119" s="510"/>
      <c r="Y119" s="510"/>
      <c r="Z119" s="510"/>
      <c r="AA119" s="510"/>
      <c r="AB119" s="510"/>
      <c r="AC119" s="510"/>
      <c r="AD119" s="510"/>
      <c r="AE119" s="510"/>
      <c r="AF119" s="510"/>
      <c r="AG119" s="510"/>
      <c r="AH119" s="510"/>
      <c r="AI119" s="510"/>
      <c r="AJ119" s="510"/>
      <c r="AK119" s="510"/>
      <c r="AL119" s="510"/>
      <c r="AM119" s="510"/>
      <c r="AN119" s="510"/>
      <c r="AO119" s="510"/>
      <c r="AP119" s="510"/>
      <c r="AQ119" s="510"/>
      <c r="AR119" s="510"/>
      <c r="AS119" s="510"/>
      <c r="AT119" s="510"/>
      <c r="AU119" s="510"/>
      <c r="AV119" s="510"/>
      <c r="AW119" s="510"/>
      <c r="AX119" s="510"/>
      <c r="AY119" s="510"/>
      <c r="AZ119" s="510"/>
    </row>
    <row r="120" spans="1:52">
      <c r="B120" s="599"/>
      <c r="C120" s="599"/>
      <c r="D120" s="599"/>
      <c r="E120" s="599"/>
      <c r="F120" s="599"/>
      <c r="G120" s="599"/>
      <c r="H120" s="599"/>
      <c r="I120" s="599"/>
      <c r="J120" s="599"/>
      <c r="K120" s="599"/>
      <c r="L120" s="599"/>
      <c r="M120" s="599"/>
      <c r="N120" s="599"/>
      <c r="O120" s="599"/>
      <c r="P120" s="599"/>
      <c r="Q120" s="599"/>
      <c r="R120" s="599"/>
      <c r="S120" s="599"/>
      <c r="T120" s="599"/>
      <c r="V120" s="562"/>
      <c r="W120" s="563"/>
      <c r="X120" s="510"/>
      <c r="Y120" s="510"/>
      <c r="Z120" s="510"/>
      <c r="AA120" s="510"/>
      <c r="AB120" s="510"/>
      <c r="AC120" s="510"/>
      <c r="AD120" s="510"/>
      <c r="AE120" s="510"/>
      <c r="AF120" s="510"/>
      <c r="AG120" s="510"/>
      <c r="AH120" s="510"/>
      <c r="AI120" s="510"/>
      <c r="AJ120" s="510"/>
      <c r="AK120" s="510"/>
      <c r="AL120" s="510"/>
      <c r="AM120" s="510"/>
      <c r="AN120" s="510"/>
      <c r="AO120" s="510"/>
      <c r="AP120" s="510"/>
      <c r="AQ120" s="510"/>
      <c r="AR120" s="510"/>
      <c r="AS120" s="510"/>
      <c r="AT120" s="510"/>
      <c r="AU120" s="510"/>
      <c r="AV120" s="510"/>
      <c r="AW120" s="510"/>
      <c r="AX120" s="510"/>
      <c r="AY120" s="510"/>
      <c r="AZ120" s="510"/>
    </row>
    <row r="121" spans="1:52">
      <c r="A121" s="601"/>
      <c r="B121" s="599"/>
      <c r="C121" s="599"/>
      <c r="D121" s="599"/>
      <c r="E121" s="599"/>
      <c r="F121" s="599"/>
      <c r="G121" s="599"/>
      <c r="H121" s="599"/>
      <c r="I121" s="599"/>
      <c r="J121" s="599"/>
      <c r="K121" s="599"/>
      <c r="L121" s="599"/>
      <c r="M121" s="599"/>
      <c r="N121" s="599"/>
      <c r="O121" s="599"/>
      <c r="P121" s="599"/>
      <c r="Q121" s="599"/>
      <c r="R121" s="599"/>
      <c r="S121" s="599"/>
      <c r="T121" s="599"/>
      <c r="V121" s="562"/>
      <c r="W121" s="563"/>
      <c r="X121" s="510"/>
      <c r="Y121" s="510"/>
      <c r="Z121" s="510"/>
      <c r="AA121" s="510"/>
      <c r="AB121" s="510"/>
      <c r="AC121" s="510"/>
      <c r="AD121" s="510"/>
      <c r="AE121" s="510"/>
      <c r="AF121" s="510"/>
      <c r="AG121" s="510"/>
      <c r="AH121" s="510"/>
      <c r="AI121" s="510"/>
      <c r="AJ121" s="510"/>
      <c r="AK121" s="510"/>
      <c r="AL121" s="510"/>
      <c r="AM121" s="510"/>
      <c r="AN121" s="510"/>
      <c r="AO121" s="510"/>
      <c r="AP121" s="510"/>
      <c r="AQ121" s="510"/>
      <c r="AR121" s="510"/>
      <c r="AS121" s="510"/>
      <c r="AT121" s="510"/>
      <c r="AU121" s="510"/>
      <c r="AV121" s="510"/>
      <c r="AW121" s="510"/>
      <c r="AX121" s="510"/>
      <c r="AY121" s="510"/>
      <c r="AZ121" s="510"/>
    </row>
    <row r="122" spans="1:52">
      <c r="A122" s="601"/>
      <c r="B122" s="574"/>
      <c r="C122" s="574"/>
      <c r="D122" s="574"/>
      <c r="E122" s="574"/>
      <c r="F122" s="574"/>
      <c r="G122" s="574"/>
      <c r="H122" s="574"/>
      <c r="I122" s="574"/>
      <c r="J122" s="574"/>
      <c r="K122" s="574"/>
      <c r="L122" s="574"/>
      <c r="M122" s="574"/>
      <c r="N122" s="574"/>
      <c r="O122" s="574"/>
      <c r="P122" s="574"/>
      <c r="Q122" s="574"/>
      <c r="R122" s="574"/>
      <c r="S122" s="574"/>
      <c r="T122" s="574"/>
      <c r="V122" s="562"/>
      <c r="W122" s="563"/>
      <c r="X122" s="510"/>
      <c r="Y122" s="510"/>
      <c r="Z122" s="510"/>
      <c r="AA122" s="510"/>
      <c r="AB122" s="510"/>
      <c r="AC122" s="510"/>
      <c r="AD122" s="510"/>
      <c r="AE122" s="510"/>
      <c r="AF122" s="510"/>
      <c r="AG122" s="510"/>
      <c r="AH122" s="510"/>
      <c r="AI122" s="510"/>
      <c r="AJ122" s="510"/>
      <c r="AK122" s="510"/>
      <c r="AL122" s="510"/>
      <c r="AM122" s="510"/>
      <c r="AN122" s="510"/>
      <c r="AO122" s="510"/>
      <c r="AP122" s="510"/>
      <c r="AQ122" s="510"/>
      <c r="AR122" s="510"/>
      <c r="AS122" s="510"/>
      <c r="AT122" s="510"/>
      <c r="AU122" s="510"/>
      <c r="AV122" s="510"/>
      <c r="AW122" s="510"/>
      <c r="AX122" s="510"/>
      <c r="AY122" s="510"/>
      <c r="AZ122" s="510"/>
    </row>
    <row r="123" spans="1:52">
      <c r="A123" s="601"/>
      <c r="B123" s="583"/>
      <c r="C123" s="583"/>
      <c r="D123" s="583"/>
      <c r="E123" s="583"/>
      <c r="F123" s="583"/>
      <c r="G123" s="583"/>
      <c r="H123" s="583"/>
      <c r="I123" s="583"/>
      <c r="J123" s="583"/>
      <c r="K123" s="583"/>
      <c r="L123" s="583"/>
      <c r="M123" s="583"/>
      <c r="N123" s="583"/>
      <c r="O123" s="583"/>
      <c r="P123" s="583"/>
      <c r="Q123" s="583"/>
      <c r="R123" s="583"/>
      <c r="S123" s="583"/>
      <c r="T123" s="583"/>
      <c r="V123" s="562"/>
      <c r="W123" s="563"/>
      <c r="X123" s="510"/>
      <c r="Y123" s="510"/>
      <c r="Z123" s="510"/>
      <c r="AA123" s="510"/>
      <c r="AB123" s="510"/>
      <c r="AC123" s="510"/>
      <c r="AD123" s="510"/>
      <c r="AE123" s="510"/>
      <c r="AF123" s="510"/>
      <c r="AG123" s="510"/>
      <c r="AH123" s="510"/>
      <c r="AI123" s="510"/>
      <c r="AJ123" s="510"/>
      <c r="AK123" s="510"/>
      <c r="AL123" s="510"/>
      <c r="AM123" s="510"/>
      <c r="AN123" s="510"/>
      <c r="AO123" s="510"/>
      <c r="AP123" s="510"/>
      <c r="AQ123" s="510"/>
      <c r="AR123" s="510"/>
      <c r="AS123" s="510"/>
      <c r="AT123" s="510"/>
      <c r="AU123" s="510"/>
      <c r="AV123" s="510"/>
      <c r="AW123" s="510"/>
      <c r="AX123" s="510"/>
      <c r="AY123" s="510"/>
      <c r="AZ123" s="510"/>
    </row>
    <row r="124" spans="1:52">
      <c r="B124" s="599"/>
      <c r="C124" s="599"/>
      <c r="D124" s="599"/>
      <c r="E124" s="599"/>
      <c r="F124" s="599"/>
      <c r="G124" s="599"/>
      <c r="H124" s="599"/>
      <c r="I124" s="599"/>
      <c r="J124" s="599"/>
      <c r="K124" s="599"/>
      <c r="L124" s="599"/>
      <c r="M124" s="599"/>
      <c r="N124" s="599"/>
      <c r="O124" s="599"/>
      <c r="P124" s="599"/>
      <c r="Q124" s="599"/>
      <c r="R124" s="599"/>
      <c r="S124" s="599"/>
      <c r="T124" s="599"/>
      <c r="V124" s="562"/>
      <c r="W124" s="563"/>
      <c r="X124" s="510"/>
      <c r="Y124" s="510"/>
      <c r="Z124" s="510"/>
      <c r="AA124" s="510"/>
      <c r="AB124" s="510"/>
      <c r="AC124" s="510"/>
      <c r="AD124" s="510"/>
      <c r="AE124" s="510"/>
      <c r="AF124" s="510"/>
      <c r="AG124" s="510"/>
      <c r="AH124" s="510"/>
      <c r="AI124" s="510"/>
      <c r="AJ124" s="510"/>
      <c r="AK124" s="510"/>
      <c r="AL124" s="510"/>
      <c r="AM124" s="510"/>
      <c r="AN124" s="510"/>
      <c r="AO124" s="510"/>
      <c r="AP124" s="510"/>
      <c r="AQ124" s="510"/>
      <c r="AR124" s="510"/>
      <c r="AS124" s="510"/>
      <c r="AT124" s="510"/>
      <c r="AU124" s="510"/>
      <c r="AV124" s="510"/>
      <c r="AW124" s="510"/>
      <c r="AX124" s="510"/>
      <c r="AY124" s="510"/>
      <c r="AZ124" s="510"/>
    </row>
    <row r="125" spans="1:52">
      <c r="P125" s="603"/>
      <c r="W125" s="563"/>
      <c r="X125" s="510"/>
      <c r="Y125" s="510"/>
      <c r="Z125" s="510"/>
      <c r="AA125" s="510"/>
      <c r="AB125" s="510"/>
      <c r="AC125" s="510"/>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0"/>
      <c r="AY125" s="510"/>
      <c r="AZ125" s="510"/>
    </row>
    <row r="126" spans="1:52" ht="10.5">
      <c r="P126" s="393"/>
      <c r="W126" s="563"/>
      <c r="X126" s="510"/>
      <c r="Y126" s="510"/>
      <c r="Z126" s="510"/>
      <c r="AA126" s="510"/>
      <c r="AB126" s="510"/>
      <c r="AC126" s="510"/>
      <c r="AD126" s="510"/>
      <c r="AE126" s="510"/>
      <c r="AF126" s="510"/>
      <c r="AG126" s="510"/>
      <c r="AH126" s="510"/>
      <c r="AI126" s="510"/>
      <c r="AJ126" s="510"/>
      <c r="AK126" s="510"/>
      <c r="AL126" s="510"/>
      <c r="AM126" s="510"/>
      <c r="AN126" s="510"/>
      <c r="AO126" s="510"/>
      <c r="AP126" s="510"/>
      <c r="AQ126" s="510"/>
      <c r="AR126" s="510"/>
      <c r="AS126" s="510"/>
      <c r="AT126" s="510"/>
      <c r="AU126" s="510"/>
      <c r="AV126" s="510"/>
      <c r="AW126" s="510"/>
      <c r="AX126" s="510"/>
      <c r="AY126" s="510"/>
      <c r="AZ126" s="510"/>
    </row>
    <row r="127" spans="1:52">
      <c r="P127" s="514"/>
      <c r="W127" s="563"/>
      <c r="X127" s="510"/>
      <c r="Y127" s="510"/>
      <c r="Z127" s="510"/>
      <c r="AA127" s="510"/>
      <c r="AB127" s="510"/>
      <c r="AC127" s="510"/>
      <c r="AD127" s="510"/>
      <c r="AE127" s="510"/>
      <c r="AF127" s="510"/>
      <c r="AG127" s="510"/>
      <c r="AH127" s="510"/>
      <c r="AI127" s="510"/>
      <c r="AJ127" s="510"/>
      <c r="AK127" s="510"/>
      <c r="AL127" s="510"/>
      <c r="AM127" s="510"/>
      <c r="AN127" s="510"/>
      <c r="AO127" s="510"/>
      <c r="AP127" s="510"/>
      <c r="AQ127" s="510"/>
      <c r="AR127" s="510"/>
      <c r="AS127" s="510"/>
      <c r="AT127" s="510"/>
      <c r="AU127" s="510"/>
      <c r="AV127" s="510"/>
      <c r="AW127" s="510"/>
      <c r="AX127" s="510"/>
      <c r="AY127" s="510"/>
      <c r="AZ127" s="510"/>
    </row>
    <row r="128" spans="1:52">
      <c r="W128" s="563"/>
      <c r="X128" s="510"/>
      <c r="Y128" s="510"/>
      <c r="Z128" s="510"/>
      <c r="AA128" s="510"/>
      <c r="AB128" s="510"/>
      <c r="AC128" s="510"/>
      <c r="AD128" s="510"/>
      <c r="AE128" s="510"/>
      <c r="AF128" s="510"/>
      <c r="AG128" s="510"/>
      <c r="AH128" s="510"/>
      <c r="AI128" s="510"/>
      <c r="AJ128" s="510"/>
      <c r="AK128" s="510"/>
      <c r="AL128" s="510"/>
      <c r="AM128" s="510"/>
      <c r="AN128" s="510"/>
      <c r="AO128" s="510"/>
      <c r="AP128" s="510"/>
      <c r="AQ128" s="510"/>
      <c r="AR128" s="510"/>
      <c r="AS128" s="510"/>
      <c r="AT128" s="510"/>
      <c r="AU128" s="510"/>
      <c r="AV128" s="510"/>
      <c r="AW128" s="510"/>
      <c r="AX128" s="510"/>
      <c r="AY128" s="510"/>
      <c r="AZ128" s="510"/>
    </row>
    <row r="129" spans="23:52">
      <c r="W129" s="563"/>
      <c r="X129" s="510"/>
      <c r="Y129" s="510"/>
      <c r="Z129" s="510"/>
      <c r="AA129" s="510"/>
      <c r="AB129" s="510"/>
      <c r="AC129" s="510"/>
      <c r="AD129" s="510"/>
      <c r="AE129" s="510"/>
      <c r="AF129" s="510"/>
      <c r="AG129" s="510"/>
      <c r="AH129" s="510"/>
      <c r="AI129" s="510"/>
      <c r="AJ129" s="510"/>
      <c r="AK129" s="510"/>
      <c r="AL129" s="510"/>
      <c r="AM129" s="510"/>
      <c r="AN129" s="510"/>
      <c r="AO129" s="510"/>
      <c r="AP129" s="510"/>
      <c r="AQ129" s="510"/>
      <c r="AR129" s="510"/>
      <c r="AS129" s="510"/>
      <c r="AT129" s="510"/>
      <c r="AU129" s="510"/>
      <c r="AV129" s="510"/>
      <c r="AW129" s="510"/>
      <c r="AX129" s="510"/>
      <c r="AY129" s="510"/>
      <c r="AZ129" s="510"/>
    </row>
    <row r="130" spans="23:52">
      <c r="W130" s="563"/>
      <c r="X130" s="510"/>
      <c r="Y130" s="510"/>
      <c r="Z130" s="510"/>
      <c r="AA130" s="510"/>
      <c r="AB130" s="510"/>
      <c r="AC130" s="510"/>
      <c r="AD130" s="510"/>
      <c r="AE130" s="510"/>
      <c r="AF130" s="510"/>
      <c r="AG130" s="510"/>
      <c r="AH130" s="510"/>
      <c r="AI130" s="510"/>
      <c r="AJ130" s="510"/>
      <c r="AK130" s="510"/>
      <c r="AL130" s="510"/>
      <c r="AM130" s="510"/>
      <c r="AN130" s="510"/>
      <c r="AO130" s="510"/>
      <c r="AP130" s="510"/>
      <c r="AQ130" s="510"/>
      <c r="AR130" s="510"/>
      <c r="AS130" s="510"/>
      <c r="AT130" s="510"/>
      <c r="AU130" s="510"/>
      <c r="AV130" s="510"/>
      <c r="AW130" s="510"/>
      <c r="AX130" s="510"/>
      <c r="AY130" s="510"/>
      <c r="AZ130" s="510"/>
    </row>
    <row r="131" spans="23:52">
      <c r="W131" s="563"/>
      <c r="X131" s="510"/>
      <c r="Y131" s="510"/>
      <c r="Z131" s="510"/>
      <c r="AA131" s="510"/>
      <c r="AB131" s="510"/>
      <c r="AC131" s="510"/>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0"/>
      <c r="AY131" s="510"/>
      <c r="AZ131" s="510"/>
    </row>
    <row r="132" spans="23:52">
      <c r="W132" s="563"/>
      <c r="X132" s="510"/>
      <c r="Y132" s="510"/>
      <c r="Z132" s="510"/>
      <c r="AA132" s="510"/>
      <c r="AB132" s="510"/>
      <c r="AC132" s="510"/>
      <c r="AD132" s="510"/>
      <c r="AE132" s="510"/>
      <c r="AF132" s="510"/>
      <c r="AG132" s="510"/>
      <c r="AH132" s="510"/>
      <c r="AI132" s="510"/>
      <c r="AJ132" s="510"/>
      <c r="AK132" s="510"/>
      <c r="AL132" s="510"/>
      <c r="AM132" s="510"/>
      <c r="AN132" s="510"/>
      <c r="AO132" s="510"/>
      <c r="AP132" s="510"/>
      <c r="AQ132" s="510"/>
      <c r="AR132" s="510"/>
      <c r="AS132" s="510"/>
      <c r="AT132" s="510"/>
      <c r="AU132" s="510"/>
      <c r="AV132" s="510"/>
      <c r="AW132" s="510"/>
      <c r="AX132" s="510"/>
      <c r="AY132" s="510"/>
      <c r="AZ132" s="510"/>
    </row>
    <row r="133" spans="23:52">
      <c r="W133" s="563"/>
      <c r="X133" s="510"/>
      <c r="Y133" s="510"/>
      <c r="Z133" s="510"/>
      <c r="AA133" s="510"/>
      <c r="AB133" s="510"/>
      <c r="AC133" s="510"/>
      <c r="AD133" s="510"/>
      <c r="AE133" s="510"/>
      <c r="AF133" s="510"/>
      <c r="AG133" s="510"/>
      <c r="AH133" s="510"/>
      <c r="AI133" s="510"/>
      <c r="AJ133" s="510"/>
      <c r="AK133" s="510"/>
      <c r="AL133" s="510"/>
      <c r="AM133" s="510"/>
      <c r="AN133" s="510"/>
      <c r="AO133" s="510"/>
      <c r="AP133" s="510"/>
      <c r="AQ133" s="510"/>
      <c r="AR133" s="510"/>
      <c r="AS133" s="510"/>
      <c r="AT133" s="510"/>
      <c r="AU133" s="510"/>
      <c r="AV133" s="510"/>
      <c r="AW133" s="510"/>
      <c r="AX133" s="510"/>
      <c r="AY133" s="510"/>
      <c r="AZ133" s="510"/>
    </row>
    <row r="134" spans="23:52">
      <c r="W134" s="563"/>
      <c r="X134" s="510"/>
      <c r="Y134" s="510"/>
      <c r="Z134" s="510"/>
      <c r="AA134" s="510"/>
      <c r="AB134" s="510"/>
      <c r="AC134" s="510"/>
      <c r="AD134" s="510"/>
      <c r="AE134" s="510"/>
      <c r="AF134" s="510"/>
      <c r="AG134" s="510"/>
      <c r="AH134" s="510"/>
      <c r="AI134" s="510"/>
      <c r="AJ134" s="510"/>
      <c r="AK134" s="510"/>
      <c r="AL134" s="510"/>
      <c r="AM134" s="510"/>
      <c r="AN134" s="510"/>
      <c r="AO134" s="510"/>
      <c r="AP134" s="510"/>
      <c r="AQ134" s="510"/>
      <c r="AR134" s="510"/>
      <c r="AS134" s="510"/>
      <c r="AT134" s="510"/>
      <c r="AU134" s="510"/>
      <c r="AV134" s="510"/>
      <c r="AW134" s="510"/>
      <c r="AX134" s="510"/>
      <c r="AY134" s="510"/>
      <c r="AZ134" s="510"/>
    </row>
    <row r="135" spans="23:52">
      <c r="W135" s="563"/>
      <c r="X135" s="510"/>
      <c r="Y135" s="510"/>
      <c r="Z135" s="510"/>
      <c r="AA135" s="510"/>
      <c r="AB135" s="510"/>
      <c r="AC135" s="510"/>
      <c r="AD135" s="510"/>
      <c r="AE135" s="510"/>
      <c r="AF135" s="510"/>
      <c r="AG135" s="510"/>
      <c r="AH135" s="510"/>
      <c r="AI135" s="510"/>
      <c r="AJ135" s="510"/>
      <c r="AK135" s="510"/>
      <c r="AL135" s="510"/>
      <c r="AM135" s="510"/>
      <c r="AN135" s="510"/>
      <c r="AO135" s="510"/>
      <c r="AP135" s="510"/>
      <c r="AQ135" s="510"/>
      <c r="AR135" s="510"/>
      <c r="AS135" s="510"/>
      <c r="AT135" s="510"/>
      <c r="AU135" s="510"/>
      <c r="AV135" s="510"/>
      <c r="AW135" s="510"/>
      <c r="AX135" s="510"/>
      <c r="AY135" s="510"/>
      <c r="AZ135" s="510"/>
    </row>
    <row r="136" spans="23:52">
      <c r="W136" s="563"/>
      <c r="X136" s="510"/>
      <c r="Y136" s="510"/>
      <c r="Z136" s="510"/>
      <c r="AA136" s="510"/>
      <c r="AB136" s="510"/>
      <c r="AC136" s="510"/>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0"/>
      <c r="AY136" s="510"/>
      <c r="AZ136" s="510"/>
    </row>
  </sheetData>
  <mergeCells count="1">
    <mergeCell ref="Q4:R4"/>
  </mergeCells>
  <hyperlinks>
    <hyperlink ref="A1" location="Innehåll!A1" display="Tillbaka till Innehåll"/>
    <hyperlink ref="A119"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workbookViewId="0">
      <selection activeCell="A4" sqref="A4"/>
    </sheetView>
  </sheetViews>
  <sheetFormatPr defaultRowHeight="10" outlineLevelRow="1" outlineLevelCol="1"/>
  <cols>
    <col min="1" max="1" width="9" style="430" customWidth="1"/>
    <col min="2" max="2" width="54.08984375" style="430" customWidth="1"/>
    <col min="3" max="23" width="7.36328125" style="430" hidden="1" customWidth="1" outlineLevel="1"/>
    <col min="24" max="24" width="7.36328125" style="430" customWidth="1" collapsed="1"/>
    <col min="25" max="30" width="7.36328125" style="430" customWidth="1"/>
    <col min="31" max="256" width="8.7265625" style="430"/>
    <col min="257" max="257" width="8.54296875" style="430" customWidth="1"/>
    <col min="258" max="258" width="51.6328125" style="430" customWidth="1"/>
    <col min="259" max="259" width="9" style="430" customWidth="1"/>
    <col min="260" max="260" width="54.08984375" style="430" customWidth="1"/>
    <col min="261" max="286" width="7.36328125" style="430" customWidth="1"/>
    <col min="287" max="512" width="8.7265625" style="430"/>
    <col min="513" max="513" width="8.54296875" style="430" customWidth="1"/>
    <col min="514" max="514" width="51.6328125" style="430" customWidth="1"/>
    <col min="515" max="515" width="9" style="430" customWidth="1"/>
    <col min="516" max="516" width="54.08984375" style="430" customWidth="1"/>
    <col min="517" max="542" width="7.36328125" style="430" customWidth="1"/>
    <col min="543" max="768" width="8.7265625" style="430"/>
    <col min="769" max="769" width="8.54296875" style="430" customWidth="1"/>
    <col min="770" max="770" width="51.6328125" style="430" customWidth="1"/>
    <col min="771" max="771" width="9" style="430" customWidth="1"/>
    <col min="772" max="772" width="54.08984375" style="430" customWidth="1"/>
    <col min="773" max="798" width="7.36328125" style="430" customWidth="1"/>
    <col min="799" max="1024" width="8.7265625" style="430"/>
    <col min="1025" max="1025" width="8.54296875" style="430" customWidth="1"/>
    <col min="1026" max="1026" width="51.6328125" style="430" customWidth="1"/>
    <col min="1027" max="1027" width="9" style="430" customWidth="1"/>
    <col min="1028" max="1028" width="54.08984375" style="430" customWidth="1"/>
    <col min="1029" max="1054" width="7.36328125" style="430" customWidth="1"/>
    <col min="1055" max="1280" width="8.7265625" style="430"/>
    <col min="1281" max="1281" width="8.54296875" style="430" customWidth="1"/>
    <col min="1282" max="1282" width="51.6328125" style="430" customWidth="1"/>
    <col min="1283" max="1283" width="9" style="430" customWidth="1"/>
    <col min="1284" max="1284" width="54.08984375" style="430" customWidth="1"/>
    <col min="1285" max="1310" width="7.36328125" style="430" customWidth="1"/>
    <col min="1311" max="1536" width="8.7265625" style="430"/>
    <col min="1537" max="1537" width="8.54296875" style="430" customWidth="1"/>
    <col min="1538" max="1538" width="51.6328125" style="430" customWidth="1"/>
    <col min="1539" max="1539" width="9" style="430" customWidth="1"/>
    <col min="1540" max="1540" width="54.08984375" style="430" customWidth="1"/>
    <col min="1541" max="1566" width="7.36328125" style="430" customWidth="1"/>
    <col min="1567" max="1792" width="8.7265625" style="430"/>
    <col min="1793" max="1793" width="8.54296875" style="430" customWidth="1"/>
    <col min="1794" max="1794" width="51.6328125" style="430" customWidth="1"/>
    <col min="1795" max="1795" width="9" style="430" customWidth="1"/>
    <col min="1796" max="1796" width="54.08984375" style="430" customWidth="1"/>
    <col min="1797" max="1822" width="7.36328125" style="430" customWidth="1"/>
    <col min="1823" max="2048" width="8.7265625" style="430"/>
    <col min="2049" max="2049" width="8.54296875" style="430" customWidth="1"/>
    <col min="2050" max="2050" width="51.6328125" style="430" customWidth="1"/>
    <col min="2051" max="2051" width="9" style="430" customWidth="1"/>
    <col min="2052" max="2052" width="54.08984375" style="430" customWidth="1"/>
    <col min="2053" max="2078" width="7.36328125" style="430" customWidth="1"/>
    <col min="2079" max="2304" width="8.7265625" style="430"/>
    <col min="2305" max="2305" width="8.54296875" style="430" customWidth="1"/>
    <col min="2306" max="2306" width="51.6328125" style="430" customWidth="1"/>
    <col min="2307" max="2307" width="9" style="430" customWidth="1"/>
    <col min="2308" max="2308" width="54.08984375" style="430" customWidth="1"/>
    <col min="2309" max="2334" width="7.36328125" style="430" customWidth="1"/>
    <col min="2335" max="2560" width="8.7265625" style="430"/>
    <col min="2561" max="2561" width="8.54296875" style="430" customWidth="1"/>
    <col min="2562" max="2562" width="51.6328125" style="430" customWidth="1"/>
    <col min="2563" max="2563" width="9" style="430" customWidth="1"/>
    <col min="2564" max="2564" width="54.08984375" style="430" customWidth="1"/>
    <col min="2565" max="2590" width="7.36328125" style="430" customWidth="1"/>
    <col min="2591" max="2816" width="8.7265625" style="430"/>
    <col min="2817" max="2817" width="8.54296875" style="430" customWidth="1"/>
    <col min="2818" max="2818" width="51.6328125" style="430" customWidth="1"/>
    <col min="2819" max="2819" width="9" style="430" customWidth="1"/>
    <col min="2820" max="2820" width="54.08984375" style="430" customWidth="1"/>
    <col min="2821" max="2846" width="7.36328125" style="430" customWidth="1"/>
    <col min="2847" max="3072" width="8.7265625" style="430"/>
    <col min="3073" max="3073" width="8.54296875" style="430" customWidth="1"/>
    <col min="3074" max="3074" width="51.6328125" style="430" customWidth="1"/>
    <col min="3075" max="3075" width="9" style="430" customWidth="1"/>
    <col min="3076" max="3076" width="54.08984375" style="430" customWidth="1"/>
    <col min="3077" max="3102" width="7.36328125" style="430" customWidth="1"/>
    <col min="3103" max="3328" width="8.7265625" style="430"/>
    <col min="3329" max="3329" width="8.54296875" style="430" customWidth="1"/>
    <col min="3330" max="3330" width="51.6328125" style="430" customWidth="1"/>
    <col min="3331" max="3331" width="9" style="430" customWidth="1"/>
    <col min="3332" max="3332" width="54.08984375" style="430" customWidth="1"/>
    <col min="3333" max="3358" width="7.36328125" style="430" customWidth="1"/>
    <col min="3359" max="3584" width="8.7265625" style="430"/>
    <col min="3585" max="3585" width="8.54296875" style="430" customWidth="1"/>
    <col min="3586" max="3586" width="51.6328125" style="430" customWidth="1"/>
    <col min="3587" max="3587" width="9" style="430" customWidth="1"/>
    <col min="3588" max="3588" width="54.08984375" style="430" customWidth="1"/>
    <col min="3589" max="3614" width="7.36328125" style="430" customWidth="1"/>
    <col min="3615" max="3840" width="8.7265625" style="430"/>
    <col min="3841" max="3841" width="8.54296875" style="430" customWidth="1"/>
    <col min="3842" max="3842" width="51.6328125" style="430" customWidth="1"/>
    <col min="3843" max="3843" width="9" style="430" customWidth="1"/>
    <col min="3844" max="3844" width="54.08984375" style="430" customWidth="1"/>
    <col min="3845" max="3870" width="7.36328125" style="430" customWidth="1"/>
    <col min="3871" max="4096" width="8.7265625" style="430"/>
    <col min="4097" max="4097" width="8.54296875" style="430" customWidth="1"/>
    <col min="4098" max="4098" width="51.6328125" style="430" customWidth="1"/>
    <col min="4099" max="4099" width="9" style="430" customWidth="1"/>
    <col min="4100" max="4100" width="54.08984375" style="430" customWidth="1"/>
    <col min="4101" max="4126" width="7.36328125" style="430" customWidth="1"/>
    <col min="4127" max="4352" width="8.7265625" style="430"/>
    <col min="4353" max="4353" width="8.54296875" style="430" customWidth="1"/>
    <col min="4354" max="4354" width="51.6328125" style="430" customWidth="1"/>
    <col min="4355" max="4355" width="9" style="430" customWidth="1"/>
    <col min="4356" max="4356" width="54.08984375" style="430" customWidth="1"/>
    <col min="4357" max="4382" width="7.36328125" style="430" customWidth="1"/>
    <col min="4383" max="4608" width="8.7265625" style="430"/>
    <col min="4609" max="4609" width="8.54296875" style="430" customWidth="1"/>
    <col min="4610" max="4610" width="51.6328125" style="430" customWidth="1"/>
    <col min="4611" max="4611" width="9" style="430" customWidth="1"/>
    <col min="4612" max="4612" width="54.08984375" style="430" customWidth="1"/>
    <col min="4613" max="4638" width="7.36328125" style="430" customWidth="1"/>
    <col min="4639" max="4864" width="8.7265625" style="430"/>
    <col min="4865" max="4865" width="8.54296875" style="430" customWidth="1"/>
    <col min="4866" max="4866" width="51.6328125" style="430" customWidth="1"/>
    <col min="4867" max="4867" width="9" style="430" customWidth="1"/>
    <col min="4868" max="4868" width="54.08984375" style="430" customWidth="1"/>
    <col min="4869" max="4894" width="7.36328125" style="430" customWidth="1"/>
    <col min="4895" max="5120" width="8.7265625" style="430"/>
    <col min="5121" max="5121" width="8.54296875" style="430" customWidth="1"/>
    <col min="5122" max="5122" width="51.6328125" style="430" customWidth="1"/>
    <col min="5123" max="5123" width="9" style="430" customWidth="1"/>
    <col min="5124" max="5124" width="54.08984375" style="430" customWidth="1"/>
    <col min="5125" max="5150" width="7.36328125" style="430" customWidth="1"/>
    <col min="5151" max="5376" width="8.7265625" style="430"/>
    <col min="5377" max="5377" width="8.54296875" style="430" customWidth="1"/>
    <col min="5378" max="5378" width="51.6328125" style="430" customWidth="1"/>
    <col min="5379" max="5379" width="9" style="430" customWidth="1"/>
    <col min="5380" max="5380" width="54.08984375" style="430" customWidth="1"/>
    <col min="5381" max="5406" width="7.36328125" style="430" customWidth="1"/>
    <col min="5407" max="5632" width="8.7265625" style="430"/>
    <col min="5633" max="5633" width="8.54296875" style="430" customWidth="1"/>
    <col min="5634" max="5634" width="51.6328125" style="430" customWidth="1"/>
    <col min="5635" max="5635" width="9" style="430" customWidth="1"/>
    <col min="5636" max="5636" width="54.08984375" style="430" customWidth="1"/>
    <col min="5637" max="5662" width="7.36328125" style="430" customWidth="1"/>
    <col min="5663" max="5888" width="8.7265625" style="430"/>
    <col min="5889" max="5889" width="8.54296875" style="430" customWidth="1"/>
    <col min="5890" max="5890" width="51.6328125" style="430" customWidth="1"/>
    <col min="5891" max="5891" width="9" style="430" customWidth="1"/>
    <col min="5892" max="5892" width="54.08984375" style="430" customWidth="1"/>
    <col min="5893" max="5918" width="7.36328125" style="430" customWidth="1"/>
    <col min="5919" max="6144" width="8.7265625" style="430"/>
    <col min="6145" max="6145" width="8.54296875" style="430" customWidth="1"/>
    <col min="6146" max="6146" width="51.6328125" style="430" customWidth="1"/>
    <col min="6147" max="6147" width="9" style="430" customWidth="1"/>
    <col min="6148" max="6148" width="54.08984375" style="430" customWidth="1"/>
    <col min="6149" max="6174" width="7.36328125" style="430" customWidth="1"/>
    <col min="6175" max="6400" width="8.7265625" style="430"/>
    <col min="6401" max="6401" width="8.54296875" style="430" customWidth="1"/>
    <col min="6402" max="6402" width="51.6328125" style="430" customWidth="1"/>
    <col min="6403" max="6403" width="9" style="430" customWidth="1"/>
    <col min="6404" max="6404" width="54.08984375" style="430" customWidth="1"/>
    <col min="6405" max="6430" width="7.36328125" style="430" customWidth="1"/>
    <col min="6431" max="6656" width="8.7265625" style="430"/>
    <col min="6657" max="6657" width="8.54296875" style="430" customWidth="1"/>
    <col min="6658" max="6658" width="51.6328125" style="430" customWidth="1"/>
    <col min="6659" max="6659" width="9" style="430" customWidth="1"/>
    <col min="6660" max="6660" width="54.08984375" style="430" customWidth="1"/>
    <col min="6661" max="6686" width="7.36328125" style="430" customWidth="1"/>
    <col min="6687" max="6912" width="8.7265625" style="430"/>
    <col min="6913" max="6913" width="8.54296875" style="430" customWidth="1"/>
    <col min="6914" max="6914" width="51.6328125" style="430" customWidth="1"/>
    <col min="6915" max="6915" width="9" style="430" customWidth="1"/>
    <col min="6916" max="6916" width="54.08984375" style="430" customWidth="1"/>
    <col min="6917" max="6942" width="7.36328125" style="430" customWidth="1"/>
    <col min="6943" max="7168" width="8.7265625" style="430"/>
    <col min="7169" max="7169" width="8.54296875" style="430" customWidth="1"/>
    <col min="7170" max="7170" width="51.6328125" style="430" customWidth="1"/>
    <col min="7171" max="7171" width="9" style="430" customWidth="1"/>
    <col min="7172" max="7172" width="54.08984375" style="430" customWidth="1"/>
    <col min="7173" max="7198" width="7.36328125" style="430" customWidth="1"/>
    <col min="7199" max="7424" width="8.7265625" style="430"/>
    <col min="7425" max="7425" width="8.54296875" style="430" customWidth="1"/>
    <col min="7426" max="7426" width="51.6328125" style="430" customWidth="1"/>
    <col min="7427" max="7427" width="9" style="430" customWidth="1"/>
    <col min="7428" max="7428" width="54.08984375" style="430" customWidth="1"/>
    <col min="7429" max="7454" width="7.36328125" style="430" customWidth="1"/>
    <col min="7455" max="7680" width="8.7265625" style="430"/>
    <col min="7681" max="7681" width="8.54296875" style="430" customWidth="1"/>
    <col min="7682" max="7682" width="51.6328125" style="430" customWidth="1"/>
    <col min="7683" max="7683" width="9" style="430" customWidth="1"/>
    <col min="7684" max="7684" width="54.08984375" style="430" customWidth="1"/>
    <col min="7685" max="7710" width="7.36328125" style="430" customWidth="1"/>
    <col min="7711" max="7936" width="8.7265625" style="430"/>
    <col min="7937" max="7937" width="8.54296875" style="430" customWidth="1"/>
    <col min="7938" max="7938" width="51.6328125" style="430" customWidth="1"/>
    <col min="7939" max="7939" width="9" style="430" customWidth="1"/>
    <col min="7940" max="7940" width="54.08984375" style="430" customWidth="1"/>
    <col min="7941" max="7966" width="7.36328125" style="430" customWidth="1"/>
    <col min="7967" max="8192" width="8.7265625" style="430"/>
    <col min="8193" max="8193" width="8.54296875" style="430" customWidth="1"/>
    <col min="8194" max="8194" width="51.6328125" style="430" customWidth="1"/>
    <col min="8195" max="8195" width="9" style="430" customWidth="1"/>
    <col min="8196" max="8196" width="54.08984375" style="430" customWidth="1"/>
    <col min="8197" max="8222" width="7.36328125" style="430" customWidth="1"/>
    <col min="8223" max="8448" width="8.7265625" style="430"/>
    <col min="8449" max="8449" width="8.54296875" style="430" customWidth="1"/>
    <col min="8450" max="8450" width="51.6328125" style="430" customWidth="1"/>
    <col min="8451" max="8451" width="9" style="430" customWidth="1"/>
    <col min="8452" max="8452" width="54.08984375" style="430" customWidth="1"/>
    <col min="8453" max="8478" width="7.36328125" style="430" customWidth="1"/>
    <col min="8479" max="8704" width="8.7265625" style="430"/>
    <col min="8705" max="8705" width="8.54296875" style="430" customWidth="1"/>
    <col min="8706" max="8706" width="51.6328125" style="430" customWidth="1"/>
    <col min="8707" max="8707" width="9" style="430" customWidth="1"/>
    <col min="8708" max="8708" width="54.08984375" style="430" customWidth="1"/>
    <col min="8709" max="8734" width="7.36328125" style="430" customWidth="1"/>
    <col min="8735" max="8960" width="8.7265625" style="430"/>
    <col min="8961" max="8961" width="8.54296875" style="430" customWidth="1"/>
    <col min="8962" max="8962" width="51.6328125" style="430" customWidth="1"/>
    <col min="8963" max="8963" width="9" style="430" customWidth="1"/>
    <col min="8964" max="8964" width="54.08984375" style="430" customWidth="1"/>
    <col min="8965" max="8990" width="7.36328125" style="430" customWidth="1"/>
    <col min="8991" max="9216" width="8.7265625" style="430"/>
    <col min="9217" max="9217" width="8.54296875" style="430" customWidth="1"/>
    <col min="9218" max="9218" width="51.6328125" style="430" customWidth="1"/>
    <col min="9219" max="9219" width="9" style="430" customWidth="1"/>
    <col min="9220" max="9220" width="54.08984375" style="430" customWidth="1"/>
    <col min="9221" max="9246" width="7.36328125" style="430" customWidth="1"/>
    <col min="9247" max="9472" width="8.7265625" style="430"/>
    <col min="9473" max="9473" width="8.54296875" style="430" customWidth="1"/>
    <col min="9474" max="9474" width="51.6328125" style="430" customWidth="1"/>
    <col min="9475" max="9475" width="9" style="430" customWidth="1"/>
    <col min="9476" max="9476" width="54.08984375" style="430" customWidth="1"/>
    <col min="9477" max="9502" width="7.36328125" style="430" customWidth="1"/>
    <col min="9503" max="9728" width="8.7265625" style="430"/>
    <col min="9729" max="9729" width="8.54296875" style="430" customWidth="1"/>
    <col min="9730" max="9730" width="51.6328125" style="430" customWidth="1"/>
    <col min="9731" max="9731" width="9" style="430" customWidth="1"/>
    <col min="9732" max="9732" width="54.08984375" style="430" customWidth="1"/>
    <col min="9733" max="9758" width="7.36328125" style="430" customWidth="1"/>
    <col min="9759" max="9984" width="8.7265625" style="430"/>
    <col min="9985" max="9985" width="8.54296875" style="430" customWidth="1"/>
    <col min="9986" max="9986" width="51.6328125" style="430" customWidth="1"/>
    <col min="9987" max="9987" width="9" style="430" customWidth="1"/>
    <col min="9988" max="9988" width="54.08984375" style="430" customWidth="1"/>
    <col min="9989" max="10014" width="7.36328125" style="430" customWidth="1"/>
    <col min="10015" max="10240" width="8.7265625" style="430"/>
    <col min="10241" max="10241" width="8.54296875" style="430" customWidth="1"/>
    <col min="10242" max="10242" width="51.6328125" style="430" customWidth="1"/>
    <col min="10243" max="10243" width="9" style="430" customWidth="1"/>
    <col min="10244" max="10244" width="54.08984375" style="430" customWidth="1"/>
    <col min="10245" max="10270" width="7.36328125" style="430" customWidth="1"/>
    <col min="10271" max="10496" width="8.7265625" style="430"/>
    <col min="10497" max="10497" width="8.54296875" style="430" customWidth="1"/>
    <col min="10498" max="10498" width="51.6328125" style="430" customWidth="1"/>
    <col min="10499" max="10499" width="9" style="430" customWidth="1"/>
    <col min="10500" max="10500" width="54.08984375" style="430" customWidth="1"/>
    <col min="10501" max="10526" width="7.36328125" style="430" customWidth="1"/>
    <col min="10527" max="10752" width="8.7265625" style="430"/>
    <col min="10753" max="10753" width="8.54296875" style="430" customWidth="1"/>
    <col min="10754" max="10754" width="51.6328125" style="430" customWidth="1"/>
    <col min="10755" max="10755" width="9" style="430" customWidth="1"/>
    <col min="10756" max="10756" width="54.08984375" style="430" customWidth="1"/>
    <col min="10757" max="10782" width="7.36328125" style="430" customWidth="1"/>
    <col min="10783" max="11008" width="8.7265625" style="430"/>
    <col min="11009" max="11009" width="8.54296875" style="430" customWidth="1"/>
    <col min="11010" max="11010" width="51.6328125" style="430" customWidth="1"/>
    <col min="11011" max="11011" width="9" style="430" customWidth="1"/>
    <col min="11012" max="11012" width="54.08984375" style="430" customWidth="1"/>
    <col min="11013" max="11038" width="7.36328125" style="430" customWidth="1"/>
    <col min="11039" max="11264" width="8.7265625" style="430"/>
    <col min="11265" max="11265" width="8.54296875" style="430" customWidth="1"/>
    <col min="11266" max="11266" width="51.6328125" style="430" customWidth="1"/>
    <col min="11267" max="11267" width="9" style="430" customWidth="1"/>
    <col min="11268" max="11268" width="54.08984375" style="430" customWidth="1"/>
    <col min="11269" max="11294" width="7.36328125" style="430" customWidth="1"/>
    <col min="11295" max="11520" width="8.7265625" style="430"/>
    <col min="11521" max="11521" width="8.54296875" style="430" customWidth="1"/>
    <col min="11522" max="11522" width="51.6328125" style="430" customWidth="1"/>
    <col min="11523" max="11523" width="9" style="430" customWidth="1"/>
    <col min="11524" max="11524" width="54.08984375" style="430" customWidth="1"/>
    <col min="11525" max="11550" width="7.36328125" style="430" customWidth="1"/>
    <col min="11551" max="11776" width="8.7265625" style="430"/>
    <col min="11777" max="11777" width="8.54296875" style="430" customWidth="1"/>
    <col min="11778" max="11778" width="51.6328125" style="430" customWidth="1"/>
    <col min="11779" max="11779" width="9" style="430" customWidth="1"/>
    <col min="11780" max="11780" width="54.08984375" style="430" customWidth="1"/>
    <col min="11781" max="11806" width="7.36328125" style="430" customWidth="1"/>
    <col min="11807" max="12032" width="8.7265625" style="430"/>
    <col min="12033" max="12033" width="8.54296875" style="430" customWidth="1"/>
    <col min="12034" max="12034" width="51.6328125" style="430" customWidth="1"/>
    <col min="12035" max="12035" width="9" style="430" customWidth="1"/>
    <col min="12036" max="12036" width="54.08984375" style="430" customWidth="1"/>
    <col min="12037" max="12062" width="7.36328125" style="430" customWidth="1"/>
    <col min="12063" max="12288" width="8.7265625" style="430"/>
    <col min="12289" max="12289" width="8.54296875" style="430" customWidth="1"/>
    <col min="12290" max="12290" width="51.6328125" style="430" customWidth="1"/>
    <col min="12291" max="12291" width="9" style="430" customWidth="1"/>
    <col min="12292" max="12292" width="54.08984375" style="430" customWidth="1"/>
    <col min="12293" max="12318" width="7.36328125" style="430" customWidth="1"/>
    <col min="12319" max="12544" width="8.7265625" style="430"/>
    <col min="12545" max="12545" width="8.54296875" style="430" customWidth="1"/>
    <col min="12546" max="12546" width="51.6328125" style="430" customWidth="1"/>
    <col min="12547" max="12547" width="9" style="430" customWidth="1"/>
    <col min="12548" max="12548" width="54.08984375" style="430" customWidth="1"/>
    <col min="12549" max="12574" width="7.36328125" style="430" customWidth="1"/>
    <col min="12575" max="12800" width="8.7265625" style="430"/>
    <col min="12801" max="12801" width="8.54296875" style="430" customWidth="1"/>
    <col min="12802" max="12802" width="51.6328125" style="430" customWidth="1"/>
    <col min="12803" max="12803" width="9" style="430" customWidth="1"/>
    <col min="12804" max="12804" width="54.08984375" style="430" customWidth="1"/>
    <col min="12805" max="12830" width="7.36328125" style="430" customWidth="1"/>
    <col min="12831" max="13056" width="8.7265625" style="430"/>
    <col min="13057" max="13057" width="8.54296875" style="430" customWidth="1"/>
    <col min="13058" max="13058" width="51.6328125" style="430" customWidth="1"/>
    <col min="13059" max="13059" width="9" style="430" customWidth="1"/>
    <col min="13060" max="13060" width="54.08984375" style="430" customWidth="1"/>
    <col min="13061" max="13086" width="7.36328125" style="430" customWidth="1"/>
    <col min="13087" max="13312" width="8.7265625" style="430"/>
    <col min="13313" max="13313" width="8.54296875" style="430" customWidth="1"/>
    <col min="13314" max="13314" width="51.6328125" style="430" customWidth="1"/>
    <col min="13315" max="13315" width="9" style="430" customWidth="1"/>
    <col min="13316" max="13316" width="54.08984375" style="430" customWidth="1"/>
    <col min="13317" max="13342" width="7.36328125" style="430" customWidth="1"/>
    <col min="13343" max="13568" width="8.7265625" style="430"/>
    <col min="13569" max="13569" width="8.54296875" style="430" customWidth="1"/>
    <col min="13570" max="13570" width="51.6328125" style="430" customWidth="1"/>
    <col min="13571" max="13571" width="9" style="430" customWidth="1"/>
    <col min="13572" max="13572" width="54.08984375" style="430" customWidth="1"/>
    <col min="13573" max="13598" width="7.36328125" style="430" customWidth="1"/>
    <col min="13599" max="13824" width="8.7265625" style="430"/>
    <col min="13825" max="13825" width="8.54296875" style="430" customWidth="1"/>
    <col min="13826" max="13826" width="51.6328125" style="430" customWidth="1"/>
    <col min="13827" max="13827" width="9" style="430" customWidth="1"/>
    <col min="13828" max="13828" width="54.08984375" style="430" customWidth="1"/>
    <col min="13829" max="13854" width="7.36328125" style="430" customWidth="1"/>
    <col min="13855" max="14080" width="8.7265625" style="430"/>
    <col min="14081" max="14081" width="8.54296875" style="430" customWidth="1"/>
    <col min="14082" max="14082" width="51.6328125" style="430" customWidth="1"/>
    <col min="14083" max="14083" width="9" style="430" customWidth="1"/>
    <col min="14084" max="14084" width="54.08984375" style="430" customWidth="1"/>
    <col min="14085" max="14110" width="7.36328125" style="430" customWidth="1"/>
    <col min="14111" max="14336" width="8.7265625" style="430"/>
    <col min="14337" max="14337" width="8.54296875" style="430" customWidth="1"/>
    <col min="14338" max="14338" width="51.6328125" style="430" customWidth="1"/>
    <col min="14339" max="14339" width="9" style="430" customWidth="1"/>
    <col min="14340" max="14340" width="54.08984375" style="430" customWidth="1"/>
    <col min="14341" max="14366" width="7.36328125" style="430" customWidth="1"/>
    <col min="14367" max="14592" width="8.7265625" style="430"/>
    <col min="14593" max="14593" width="8.54296875" style="430" customWidth="1"/>
    <col min="14594" max="14594" width="51.6328125" style="430" customWidth="1"/>
    <col min="14595" max="14595" width="9" style="430" customWidth="1"/>
    <col min="14596" max="14596" width="54.08984375" style="430" customWidth="1"/>
    <col min="14597" max="14622" width="7.36328125" style="430" customWidth="1"/>
    <col min="14623" max="14848" width="8.7265625" style="430"/>
    <col min="14849" max="14849" width="8.54296875" style="430" customWidth="1"/>
    <col min="14850" max="14850" width="51.6328125" style="430" customWidth="1"/>
    <col min="14851" max="14851" width="9" style="430" customWidth="1"/>
    <col min="14852" max="14852" width="54.08984375" style="430" customWidth="1"/>
    <col min="14853" max="14878" width="7.36328125" style="430" customWidth="1"/>
    <col min="14879" max="15104" width="8.7265625" style="430"/>
    <col min="15105" max="15105" width="8.54296875" style="430" customWidth="1"/>
    <col min="15106" max="15106" width="51.6328125" style="430" customWidth="1"/>
    <col min="15107" max="15107" width="9" style="430" customWidth="1"/>
    <col min="15108" max="15108" width="54.08984375" style="430" customWidth="1"/>
    <col min="15109" max="15134" width="7.36328125" style="430" customWidth="1"/>
    <col min="15135" max="15360" width="8.7265625" style="430"/>
    <col min="15361" max="15361" width="8.54296875" style="430" customWidth="1"/>
    <col min="15362" max="15362" width="51.6328125" style="430" customWidth="1"/>
    <col min="15363" max="15363" width="9" style="430" customWidth="1"/>
    <col min="15364" max="15364" width="54.08984375" style="430" customWidth="1"/>
    <col min="15365" max="15390" width="7.36328125" style="430" customWidth="1"/>
    <col min="15391" max="15616" width="8.7265625" style="430"/>
    <col min="15617" max="15617" width="8.54296875" style="430" customWidth="1"/>
    <col min="15618" max="15618" width="51.6328125" style="430" customWidth="1"/>
    <col min="15619" max="15619" width="9" style="430" customWidth="1"/>
    <col min="15620" max="15620" width="54.08984375" style="430" customWidth="1"/>
    <col min="15621" max="15646" width="7.36328125" style="430" customWidth="1"/>
    <col min="15647" max="15872" width="8.7265625" style="430"/>
    <col min="15873" max="15873" width="8.54296875" style="430" customWidth="1"/>
    <col min="15874" max="15874" width="51.6328125" style="430" customWidth="1"/>
    <col min="15875" max="15875" width="9" style="430" customWidth="1"/>
    <col min="15876" max="15876" width="54.08984375" style="430" customWidth="1"/>
    <col min="15877" max="15902" width="7.36328125" style="430" customWidth="1"/>
    <col min="15903" max="16128" width="8.7265625" style="430"/>
    <col min="16129" max="16129" width="8.54296875" style="430" customWidth="1"/>
    <col min="16130" max="16130" width="51.6328125" style="430" customWidth="1"/>
    <col min="16131" max="16131" width="9" style="430" customWidth="1"/>
    <col min="16132" max="16132" width="54.08984375" style="430" customWidth="1"/>
    <col min="16133" max="16158" width="7.36328125" style="430" customWidth="1"/>
    <col min="16159" max="16384" width="8.7265625" style="430"/>
  </cols>
  <sheetData>
    <row r="1" spans="1:31" ht="12" customHeight="1">
      <c r="A1" s="59" t="s">
        <v>400</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row>
    <row r="2" spans="1:31" ht="15.5">
      <c r="A2" s="420" t="s">
        <v>237</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row>
    <row r="3" spans="1:31" ht="12" customHeight="1">
      <c r="A3" s="421" t="s">
        <v>55</v>
      </c>
      <c r="B3" s="429"/>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2"/>
      <c r="AC3" s="431"/>
      <c r="AD3" s="432"/>
    </row>
    <row r="4" spans="1:31" ht="12" customHeight="1" thickBot="1">
      <c r="A4" s="433"/>
      <c r="B4" s="433"/>
      <c r="C4" s="434">
        <v>1997</v>
      </c>
      <c r="D4" s="434">
        <v>1998</v>
      </c>
      <c r="E4" s="434">
        <v>1999</v>
      </c>
      <c r="F4" s="434">
        <v>2000</v>
      </c>
      <c r="G4" s="434">
        <v>2001</v>
      </c>
      <c r="H4" s="434">
        <v>2002</v>
      </c>
      <c r="I4" s="434">
        <v>2003</v>
      </c>
      <c r="J4" s="434">
        <v>2004</v>
      </c>
      <c r="K4" s="434">
        <v>2005</v>
      </c>
      <c r="L4" s="434">
        <v>2006</v>
      </c>
      <c r="M4" s="434">
        <v>2007</v>
      </c>
      <c r="N4" s="434">
        <v>2008</v>
      </c>
      <c r="O4" s="434">
        <v>2009</v>
      </c>
      <c r="P4" s="434">
        <v>2010</v>
      </c>
      <c r="Q4" s="434">
        <v>2011</v>
      </c>
      <c r="R4" s="434">
        <v>2012</v>
      </c>
      <c r="S4" s="434">
        <v>2013</v>
      </c>
      <c r="T4" s="434">
        <v>2014</v>
      </c>
      <c r="U4" s="434">
        <v>2015</v>
      </c>
      <c r="V4" s="434">
        <v>2016</v>
      </c>
      <c r="W4" s="434">
        <v>2017</v>
      </c>
      <c r="X4" s="434">
        <v>2018</v>
      </c>
      <c r="Y4" s="434">
        <v>2019</v>
      </c>
      <c r="Z4" s="434">
        <v>2020</v>
      </c>
      <c r="AA4" s="434">
        <v>2021</v>
      </c>
      <c r="AB4" s="434">
        <v>2022</v>
      </c>
      <c r="AC4" s="434">
        <v>2023</v>
      </c>
      <c r="AD4" s="434">
        <v>2024</v>
      </c>
    </row>
    <row r="5" spans="1:31" ht="12" customHeight="1" thickTop="1">
      <c r="A5" s="435" t="s">
        <v>238</v>
      </c>
      <c r="B5" s="436"/>
      <c r="C5" s="437"/>
      <c r="D5" s="437"/>
      <c r="E5" s="437"/>
      <c r="F5" s="437"/>
      <c r="G5" s="437">
        <v>770</v>
      </c>
      <c r="H5" s="437"/>
      <c r="I5" s="437"/>
      <c r="J5" s="437"/>
      <c r="K5" s="437">
        <v>890</v>
      </c>
      <c r="L5" s="437">
        <v>927</v>
      </c>
      <c r="M5" s="437">
        <v>943</v>
      </c>
      <c r="N5" s="438">
        <v>982</v>
      </c>
      <c r="O5" s="438">
        <v>1003</v>
      </c>
      <c r="P5" s="438">
        <v>1033</v>
      </c>
      <c r="Q5" s="438">
        <v>1048</v>
      </c>
      <c r="R5" s="438">
        <v>1080</v>
      </c>
      <c r="S5" s="438">
        <v>1084</v>
      </c>
      <c r="T5" s="438">
        <v>1094</v>
      </c>
      <c r="U5" s="438">
        <v>1123</v>
      </c>
      <c r="V5" s="438">
        <v>1153</v>
      </c>
      <c r="W5" s="438">
        <v>1195</v>
      </c>
      <c r="X5" s="438">
        <v>1254</v>
      </c>
      <c r="Y5" s="438">
        <v>1378</v>
      </c>
      <c r="Z5" s="438">
        <v>1466</v>
      </c>
      <c r="AA5" s="438">
        <v>1492</v>
      </c>
      <c r="AB5" s="438">
        <v>1498</v>
      </c>
      <c r="AC5" s="438">
        <v>1540</v>
      </c>
      <c r="AD5" s="438">
        <v>1595</v>
      </c>
    </row>
    <row r="6" spans="1:31" ht="12" customHeight="1">
      <c r="A6" s="439" t="s">
        <v>239</v>
      </c>
      <c r="B6" s="440"/>
      <c r="C6" s="441"/>
      <c r="D6" s="441"/>
      <c r="E6" s="441"/>
      <c r="F6" s="441"/>
      <c r="G6" s="441" t="s">
        <v>757</v>
      </c>
      <c r="H6" s="441"/>
      <c r="I6" s="441"/>
      <c r="J6" s="441"/>
      <c r="K6" s="441">
        <v>4</v>
      </c>
      <c r="L6" s="441">
        <v>4</v>
      </c>
      <c r="M6" s="441">
        <v>6</v>
      </c>
      <c r="N6" s="441">
        <v>-11</v>
      </c>
      <c r="O6" s="441">
        <v>-14.4</v>
      </c>
      <c r="P6" s="441">
        <v>-15.17</v>
      </c>
      <c r="Q6" s="441">
        <v>1.91</v>
      </c>
      <c r="R6" s="441">
        <v>-6</v>
      </c>
      <c r="S6" s="441">
        <v>9</v>
      </c>
      <c r="T6" s="441">
        <v>9</v>
      </c>
      <c r="U6" s="441">
        <v>0</v>
      </c>
      <c r="V6" s="441">
        <v>14</v>
      </c>
      <c r="W6" s="441">
        <v>15</v>
      </c>
      <c r="X6" s="441">
        <v>78</v>
      </c>
      <c r="Y6" s="441">
        <v>14</v>
      </c>
      <c r="Z6" s="441">
        <v>5</v>
      </c>
      <c r="AA6" s="441">
        <v>-62</v>
      </c>
      <c r="AB6" s="441">
        <v>4</v>
      </c>
      <c r="AC6" s="441"/>
      <c r="AD6" s="441"/>
      <c r="AE6" s="442"/>
    </row>
    <row r="7" spans="1:31" s="447" customFormat="1" ht="12" customHeight="1">
      <c r="A7" s="443" t="s">
        <v>240</v>
      </c>
      <c r="B7" s="444"/>
      <c r="C7" s="438">
        <v>723</v>
      </c>
      <c r="D7" s="438">
        <v>720</v>
      </c>
      <c r="E7" s="438">
        <v>735</v>
      </c>
      <c r="F7" s="438">
        <v>744</v>
      </c>
      <c r="G7" s="438">
        <v>767</v>
      </c>
      <c r="H7" s="438">
        <v>810</v>
      </c>
      <c r="I7" s="438">
        <v>847</v>
      </c>
      <c r="J7" s="438">
        <v>877</v>
      </c>
      <c r="K7" s="438">
        <v>894</v>
      </c>
      <c r="L7" s="438">
        <v>931</v>
      </c>
      <c r="M7" s="438">
        <v>949</v>
      </c>
      <c r="N7" s="438">
        <v>971</v>
      </c>
      <c r="O7" s="438">
        <v>989</v>
      </c>
      <c r="P7" s="438">
        <v>1018</v>
      </c>
      <c r="Q7" s="438">
        <v>1050</v>
      </c>
      <c r="R7" s="438">
        <v>1074</v>
      </c>
      <c r="S7" s="438">
        <v>1093</v>
      </c>
      <c r="T7" s="438">
        <v>1103</v>
      </c>
      <c r="U7" s="438">
        <v>1123</v>
      </c>
      <c r="V7" s="438">
        <v>1167</v>
      </c>
      <c r="W7" s="438">
        <v>1210</v>
      </c>
      <c r="X7" s="438">
        <v>1332</v>
      </c>
      <c r="Y7" s="445">
        <v>1392</v>
      </c>
      <c r="Z7" s="445">
        <v>1471</v>
      </c>
      <c r="AA7" s="445">
        <v>1430</v>
      </c>
      <c r="AB7" s="445">
        <v>1502</v>
      </c>
      <c r="AC7" s="445"/>
      <c r="AD7" s="445"/>
      <c r="AE7" s="446"/>
    </row>
    <row r="8" spans="1:31" ht="12" customHeight="1">
      <c r="A8" s="448" t="s">
        <v>241</v>
      </c>
      <c r="B8" s="440"/>
      <c r="C8" s="441"/>
      <c r="D8" s="441"/>
      <c r="E8" s="441" t="s">
        <v>758</v>
      </c>
      <c r="F8" s="441" t="s">
        <v>759</v>
      </c>
      <c r="G8" s="441"/>
      <c r="H8" s="441"/>
      <c r="I8" s="441"/>
      <c r="J8" s="441"/>
      <c r="K8" s="441"/>
      <c r="L8" s="441"/>
      <c r="M8" s="441" t="s">
        <v>760</v>
      </c>
      <c r="N8" s="441"/>
      <c r="O8" s="441"/>
      <c r="P8" s="441"/>
      <c r="Q8" s="441"/>
      <c r="R8" s="441"/>
      <c r="S8" s="441"/>
      <c r="T8" s="441"/>
      <c r="U8" s="441" t="s">
        <v>761</v>
      </c>
      <c r="V8" s="441" t="s">
        <v>762</v>
      </c>
      <c r="W8" s="441" t="s">
        <v>763</v>
      </c>
      <c r="X8" s="441"/>
      <c r="Y8" s="449" t="s">
        <v>764</v>
      </c>
      <c r="Z8" s="450" t="s">
        <v>720</v>
      </c>
      <c r="AA8" s="441" t="s">
        <v>765</v>
      </c>
      <c r="AB8" s="441" t="s">
        <v>766</v>
      </c>
      <c r="AC8" s="451"/>
      <c r="AD8" s="451"/>
      <c r="AE8" s="452"/>
    </row>
    <row r="9" spans="1:31" ht="12" customHeight="1">
      <c r="A9" s="448" t="s">
        <v>242</v>
      </c>
      <c r="B9" s="440"/>
      <c r="C9" s="441">
        <v>0</v>
      </c>
      <c r="D9" s="441">
        <v>0</v>
      </c>
      <c r="E9" s="441">
        <v>19</v>
      </c>
      <c r="F9" s="441">
        <v>23</v>
      </c>
      <c r="G9" s="441">
        <v>24</v>
      </c>
      <c r="H9" s="441">
        <v>2</v>
      </c>
      <c r="I9" s="441">
        <v>-25</v>
      </c>
      <c r="J9" s="441">
        <v>-19</v>
      </c>
      <c r="K9" s="441">
        <v>-24</v>
      </c>
      <c r="L9" s="441">
        <v>-24</v>
      </c>
      <c r="M9" s="441">
        <v>0</v>
      </c>
      <c r="N9" s="441">
        <v>-14</v>
      </c>
      <c r="O9" s="441">
        <v>0</v>
      </c>
      <c r="P9" s="441">
        <v>6</v>
      </c>
      <c r="Q9" s="441">
        <v>13</v>
      </c>
      <c r="R9" s="441">
        <v>10</v>
      </c>
      <c r="S9" s="441">
        <v>2</v>
      </c>
      <c r="T9" s="441">
        <v>4</v>
      </c>
      <c r="U9" s="441">
        <v>2</v>
      </c>
      <c r="V9" s="441">
        <v>7</v>
      </c>
      <c r="W9" s="441">
        <v>12</v>
      </c>
      <c r="X9" s="441">
        <v>5</v>
      </c>
      <c r="Y9" s="451">
        <v>10</v>
      </c>
      <c r="Z9" s="451">
        <v>10</v>
      </c>
      <c r="AA9" s="451">
        <v>6</v>
      </c>
      <c r="AB9" s="451">
        <v>2</v>
      </c>
      <c r="AC9" s="451">
        <v>-1</v>
      </c>
      <c r="AD9" s="451"/>
      <c r="AE9" s="452"/>
    </row>
    <row r="10" spans="1:31" s="447" customFormat="1" ht="12" customHeight="1" thickBot="1">
      <c r="A10" s="453" t="s">
        <v>767</v>
      </c>
      <c r="B10" s="454"/>
      <c r="C10" s="455">
        <v>723</v>
      </c>
      <c r="D10" s="455">
        <v>720</v>
      </c>
      <c r="E10" s="455">
        <v>753</v>
      </c>
      <c r="F10" s="455">
        <v>765</v>
      </c>
      <c r="G10" s="455">
        <v>791</v>
      </c>
      <c r="H10" s="455">
        <v>812</v>
      </c>
      <c r="I10" s="455">
        <v>822</v>
      </c>
      <c r="J10" s="455">
        <v>858</v>
      </c>
      <c r="K10" s="455">
        <v>870</v>
      </c>
      <c r="L10" s="455">
        <v>907</v>
      </c>
      <c r="M10" s="455">
        <v>938</v>
      </c>
      <c r="N10" s="455">
        <v>957</v>
      </c>
      <c r="O10" s="455">
        <v>989</v>
      </c>
      <c r="P10" s="455">
        <v>1024</v>
      </c>
      <c r="Q10" s="455">
        <v>1063</v>
      </c>
      <c r="R10" s="455">
        <v>1084</v>
      </c>
      <c r="S10" s="455">
        <v>1095</v>
      </c>
      <c r="T10" s="455">
        <v>1107</v>
      </c>
      <c r="U10" s="455">
        <v>1158</v>
      </c>
      <c r="V10" s="455">
        <v>1215</v>
      </c>
      <c r="W10" s="455">
        <v>1274</v>
      </c>
      <c r="X10" s="455">
        <v>1337</v>
      </c>
      <c r="Y10" s="455">
        <v>1351</v>
      </c>
      <c r="Z10" s="455">
        <v>1743</v>
      </c>
      <c r="AA10" s="455">
        <v>1695</v>
      </c>
      <c r="AB10" s="455">
        <v>1634</v>
      </c>
      <c r="AC10" s="455">
        <v>1539</v>
      </c>
      <c r="AD10" s="455"/>
      <c r="AE10" s="446"/>
    </row>
    <row r="11" spans="1:31" ht="12" customHeight="1">
      <c r="A11" s="456" t="s">
        <v>768</v>
      </c>
      <c r="B11" s="440"/>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42"/>
    </row>
    <row r="12" spans="1:31" ht="12" customHeight="1">
      <c r="A12" s="456" t="s">
        <v>243</v>
      </c>
      <c r="B12" s="440"/>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42"/>
    </row>
    <row r="13" spans="1:31" ht="12" customHeight="1">
      <c r="A13" s="456" t="s">
        <v>244</v>
      </c>
      <c r="B13" s="440"/>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42"/>
    </row>
    <row r="14" spans="1:31" ht="12" customHeight="1">
      <c r="A14" s="458" t="s">
        <v>769</v>
      </c>
      <c r="B14" s="440"/>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42"/>
    </row>
    <row r="15" spans="1:31" ht="12" customHeight="1" collapsed="1">
      <c r="A15" s="459" t="s">
        <v>770</v>
      </c>
      <c r="B15" s="440"/>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42"/>
    </row>
    <row r="16" spans="1:31" s="411" customFormat="1" ht="12" customHeight="1">
      <c r="A16" s="460" t="s">
        <v>778</v>
      </c>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3"/>
    </row>
    <row r="17" spans="1:32" ht="12" customHeight="1" collapsed="1">
      <c r="A17" s="313" t="s">
        <v>771</v>
      </c>
      <c r="B17" s="440"/>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42"/>
    </row>
    <row r="18" spans="1:32" s="411" customFormat="1" ht="12" customHeight="1">
      <c r="A18" s="460" t="s">
        <v>779</v>
      </c>
      <c r="B18" s="461"/>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3"/>
      <c r="AF18" s="419"/>
    </row>
    <row r="19" spans="1:32" ht="12" customHeight="1">
      <c r="A19" s="464"/>
      <c r="B19" s="440"/>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42"/>
    </row>
    <row r="20" spans="1:32" ht="12" customHeight="1">
      <c r="A20" s="465" t="s">
        <v>245</v>
      </c>
      <c r="B20" s="440"/>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42"/>
    </row>
    <row r="21" spans="1:32" s="447" customFormat="1" ht="12" customHeight="1" thickBot="1">
      <c r="A21" s="466" t="s">
        <v>246</v>
      </c>
      <c r="B21" s="466" t="s">
        <v>247</v>
      </c>
      <c r="C21" s="434">
        <v>1997</v>
      </c>
      <c r="D21" s="434">
        <v>1998</v>
      </c>
      <c r="E21" s="434">
        <v>1999</v>
      </c>
      <c r="F21" s="434">
        <v>2000</v>
      </c>
      <c r="G21" s="434">
        <v>2001</v>
      </c>
      <c r="H21" s="434">
        <v>2002</v>
      </c>
      <c r="I21" s="434">
        <v>2003</v>
      </c>
      <c r="J21" s="434">
        <v>2004</v>
      </c>
      <c r="K21" s="434">
        <v>2005</v>
      </c>
      <c r="L21" s="434">
        <v>2006</v>
      </c>
      <c r="M21" s="434">
        <v>2007</v>
      </c>
      <c r="N21" s="434">
        <v>2008</v>
      </c>
      <c r="O21" s="434">
        <v>2009</v>
      </c>
      <c r="P21" s="434">
        <v>2010</v>
      </c>
      <c r="Q21" s="434">
        <v>2011</v>
      </c>
      <c r="R21" s="434">
        <v>2012</v>
      </c>
      <c r="S21" s="434">
        <v>2013</v>
      </c>
      <c r="T21" s="434">
        <v>2014</v>
      </c>
      <c r="U21" s="434">
        <v>2015</v>
      </c>
      <c r="V21" s="434">
        <v>2016</v>
      </c>
      <c r="W21" s="434">
        <v>2017</v>
      </c>
      <c r="X21" s="434">
        <v>2018</v>
      </c>
      <c r="Y21" s="434">
        <v>2019</v>
      </c>
      <c r="Z21" s="434">
        <v>2020</v>
      </c>
      <c r="AA21" s="434">
        <v>2021</v>
      </c>
      <c r="AB21" s="434">
        <v>2022</v>
      </c>
      <c r="AC21" s="434">
        <v>2023</v>
      </c>
      <c r="AD21" s="434">
        <v>2024</v>
      </c>
      <c r="AE21" s="446"/>
    </row>
    <row r="22" spans="1:32" ht="12" hidden="1" customHeight="1" outlineLevel="1" thickTop="1">
      <c r="A22" s="440" t="s">
        <v>248</v>
      </c>
      <c r="B22" s="440" t="s">
        <v>249</v>
      </c>
      <c r="C22" s="457"/>
      <c r="D22" s="457"/>
      <c r="E22" s="457">
        <v>19</v>
      </c>
      <c r="F22" s="457">
        <v>19</v>
      </c>
      <c r="G22" s="457">
        <v>19</v>
      </c>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42"/>
    </row>
    <row r="23" spans="1:32" ht="12" hidden="1" customHeight="1" outlineLevel="1">
      <c r="A23" s="440" t="s">
        <v>250</v>
      </c>
      <c r="B23" s="440" t="s">
        <v>251</v>
      </c>
      <c r="C23" s="457"/>
      <c r="D23" s="457"/>
      <c r="E23" s="457"/>
      <c r="F23" s="457">
        <v>3.8</v>
      </c>
      <c r="G23" s="457">
        <v>3.7</v>
      </c>
      <c r="H23" s="457">
        <v>3.6</v>
      </c>
      <c r="I23" s="457"/>
      <c r="J23" s="457"/>
      <c r="K23" s="457"/>
      <c r="L23" s="457"/>
      <c r="M23" s="457"/>
      <c r="N23" s="457"/>
      <c r="O23" s="457"/>
      <c r="P23" s="457"/>
      <c r="Q23" s="457"/>
      <c r="R23" s="457"/>
      <c r="S23" s="457"/>
      <c r="T23" s="457"/>
      <c r="U23" s="457"/>
      <c r="V23" s="457"/>
      <c r="W23" s="457"/>
      <c r="X23" s="457"/>
      <c r="Y23" s="457"/>
      <c r="Z23" s="457"/>
      <c r="AA23" s="457"/>
      <c r="AB23" s="457"/>
      <c r="AC23" s="457"/>
      <c r="AD23" s="457"/>
      <c r="AE23" s="442"/>
    </row>
    <row r="24" spans="1:32" ht="12" hidden="1" customHeight="1" outlineLevel="1">
      <c r="A24" s="440"/>
      <c r="B24" s="440" t="s">
        <v>252</v>
      </c>
      <c r="C24" s="457"/>
      <c r="D24" s="457"/>
      <c r="E24" s="457"/>
      <c r="F24" s="457">
        <v>5</v>
      </c>
      <c r="G24" s="457">
        <v>5.0999999999999996</v>
      </c>
      <c r="H24" s="457">
        <v>5.2</v>
      </c>
      <c r="I24" s="457"/>
      <c r="J24" s="457"/>
      <c r="K24" s="457"/>
      <c r="L24" s="457"/>
      <c r="M24" s="457"/>
      <c r="N24" s="457"/>
      <c r="O24" s="457"/>
      <c r="P24" s="457"/>
      <c r="Q24" s="457"/>
      <c r="R24" s="457"/>
      <c r="S24" s="457"/>
      <c r="T24" s="457"/>
      <c r="U24" s="457"/>
      <c r="V24" s="457"/>
      <c r="W24" s="457"/>
      <c r="X24" s="457"/>
      <c r="Y24" s="457"/>
      <c r="Z24" s="457"/>
      <c r="AA24" s="457"/>
      <c r="AB24" s="457"/>
      <c r="AC24" s="457"/>
      <c r="AD24" s="457"/>
      <c r="AE24" s="442"/>
    </row>
    <row r="25" spans="1:32" ht="12" hidden="1" customHeight="1" outlineLevel="1">
      <c r="A25" s="440"/>
      <c r="B25" s="440" t="s">
        <v>253</v>
      </c>
      <c r="C25" s="457"/>
      <c r="D25" s="457"/>
      <c r="E25" s="457"/>
      <c r="F25" s="457">
        <v>-4.8</v>
      </c>
      <c r="G25" s="457">
        <v>-4.8</v>
      </c>
      <c r="H25" s="457">
        <v>-4.8</v>
      </c>
      <c r="I25" s="457"/>
      <c r="J25" s="457"/>
      <c r="K25" s="457"/>
      <c r="L25" s="457"/>
      <c r="M25" s="457"/>
      <c r="N25" s="457"/>
      <c r="O25" s="457"/>
      <c r="P25" s="457"/>
      <c r="Q25" s="457"/>
      <c r="R25" s="457"/>
      <c r="S25" s="457"/>
      <c r="T25" s="457"/>
      <c r="U25" s="457"/>
      <c r="V25" s="457"/>
      <c r="W25" s="457"/>
      <c r="X25" s="457"/>
      <c r="Y25" s="457"/>
      <c r="Z25" s="457"/>
      <c r="AA25" s="457"/>
      <c r="AB25" s="457"/>
      <c r="AC25" s="457"/>
      <c r="AD25" s="457"/>
      <c r="AE25" s="442"/>
    </row>
    <row r="26" spans="1:32" ht="12" hidden="1" customHeight="1" outlineLevel="1">
      <c r="A26" s="440" t="s">
        <v>254</v>
      </c>
      <c r="B26" s="440" t="s">
        <v>255</v>
      </c>
      <c r="C26" s="457"/>
      <c r="D26" s="457"/>
      <c r="E26" s="457"/>
      <c r="F26" s="457"/>
      <c r="G26" s="457">
        <v>0.7</v>
      </c>
      <c r="H26" s="457">
        <v>1.5</v>
      </c>
      <c r="I26" s="457"/>
      <c r="J26" s="457"/>
      <c r="K26" s="457"/>
      <c r="L26" s="457"/>
      <c r="M26" s="457"/>
      <c r="N26" s="457"/>
      <c r="O26" s="457"/>
      <c r="P26" s="457"/>
      <c r="Q26" s="457"/>
      <c r="R26" s="457"/>
      <c r="S26" s="457"/>
      <c r="T26" s="457"/>
      <c r="U26" s="457"/>
      <c r="V26" s="457"/>
      <c r="W26" s="457"/>
      <c r="X26" s="457"/>
      <c r="Y26" s="457"/>
      <c r="Z26" s="457"/>
      <c r="AA26" s="457"/>
      <c r="AB26" s="457"/>
      <c r="AC26" s="457"/>
      <c r="AD26" s="457"/>
      <c r="AE26" s="442"/>
    </row>
    <row r="27" spans="1:32" ht="12" hidden="1" customHeight="1" outlineLevel="1">
      <c r="A27" s="440"/>
      <c r="B27" s="440" t="s">
        <v>256</v>
      </c>
      <c r="C27" s="457"/>
      <c r="D27" s="457"/>
      <c r="E27" s="457"/>
      <c r="F27" s="457"/>
      <c r="G27" s="457">
        <v>0.2</v>
      </c>
      <c r="H27" s="457">
        <v>0.2</v>
      </c>
      <c r="I27" s="457"/>
      <c r="J27" s="457"/>
      <c r="K27" s="457"/>
      <c r="L27" s="457"/>
      <c r="M27" s="457"/>
      <c r="N27" s="457"/>
      <c r="O27" s="457"/>
      <c r="P27" s="457"/>
      <c r="Q27" s="457"/>
      <c r="R27" s="457"/>
      <c r="S27" s="457"/>
      <c r="T27" s="457"/>
      <c r="U27" s="457"/>
      <c r="V27" s="457"/>
      <c r="W27" s="457"/>
      <c r="X27" s="457"/>
      <c r="Y27" s="457"/>
      <c r="Z27" s="457"/>
      <c r="AA27" s="457"/>
      <c r="AB27" s="457"/>
      <c r="AC27" s="457"/>
      <c r="AD27" s="457"/>
      <c r="AE27" s="442"/>
    </row>
    <row r="28" spans="1:32" ht="12" hidden="1" customHeight="1" outlineLevel="1">
      <c r="A28" s="440"/>
      <c r="B28" s="440" t="s">
        <v>257</v>
      </c>
      <c r="C28" s="457"/>
      <c r="D28" s="457"/>
      <c r="E28" s="457"/>
      <c r="F28" s="457"/>
      <c r="G28" s="457">
        <v>0.9</v>
      </c>
      <c r="H28" s="457">
        <v>0.9</v>
      </c>
      <c r="I28" s="457"/>
      <c r="J28" s="457"/>
      <c r="K28" s="457"/>
      <c r="L28" s="457"/>
      <c r="M28" s="457"/>
      <c r="N28" s="457"/>
      <c r="O28" s="457"/>
      <c r="P28" s="457"/>
      <c r="Q28" s="457"/>
      <c r="R28" s="457"/>
      <c r="S28" s="457"/>
      <c r="T28" s="457"/>
      <c r="U28" s="457"/>
      <c r="V28" s="457"/>
      <c r="W28" s="457"/>
      <c r="X28" s="457"/>
      <c r="Y28" s="457"/>
      <c r="Z28" s="457"/>
      <c r="AA28" s="457"/>
      <c r="AB28" s="457"/>
      <c r="AC28" s="457"/>
      <c r="AD28" s="457"/>
      <c r="AE28" s="442"/>
    </row>
    <row r="29" spans="1:32" ht="12" hidden="1" customHeight="1" outlineLevel="1">
      <c r="A29" s="440" t="s">
        <v>258</v>
      </c>
      <c r="B29" s="440" t="s">
        <v>259</v>
      </c>
      <c r="C29" s="457"/>
      <c r="D29" s="457"/>
      <c r="E29" s="457"/>
      <c r="F29" s="457"/>
      <c r="G29" s="457">
        <v>-3</v>
      </c>
      <c r="H29" s="457">
        <v>-3</v>
      </c>
      <c r="I29" s="457">
        <v>-3</v>
      </c>
      <c r="J29" s="457"/>
      <c r="K29" s="457"/>
      <c r="L29" s="457"/>
      <c r="M29" s="457"/>
      <c r="N29" s="457"/>
      <c r="O29" s="457"/>
      <c r="P29" s="457"/>
      <c r="Q29" s="457"/>
      <c r="R29" s="457"/>
      <c r="S29" s="457"/>
      <c r="T29" s="457"/>
      <c r="U29" s="457"/>
      <c r="V29" s="457"/>
      <c r="W29" s="457"/>
      <c r="X29" s="457"/>
      <c r="Y29" s="457"/>
      <c r="Z29" s="457"/>
      <c r="AA29" s="457"/>
      <c r="AB29" s="457"/>
      <c r="AC29" s="457"/>
      <c r="AD29" s="457"/>
      <c r="AE29" s="442"/>
    </row>
    <row r="30" spans="1:32" ht="12" hidden="1" customHeight="1" outlineLevel="1">
      <c r="A30" s="440"/>
      <c r="B30" s="440" t="s">
        <v>260</v>
      </c>
      <c r="C30" s="457"/>
      <c r="D30" s="457"/>
      <c r="E30" s="457"/>
      <c r="F30" s="457"/>
      <c r="G30" s="457">
        <v>-0.3</v>
      </c>
      <c r="H30" s="457">
        <v>-0.2</v>
      </c>
      <c r="I30" s="457">
        <v>-0.2</v>
      </c>
      <c r="J30" s="457"/>
      <c r="K30" s="457"/>
      <c r="L30" s="457"/>
      <c r="M30" s="457"/>
      <c r="N30" s="457"/>
      <c r="O30" s="457"/>
      <c r="P30" s="457"/>
      <c r="Q30" s="457"/>
      <c r="R30" s="457"/>
      <c r="S30" s="457"/>
      <c r="T30" s="457"/>
      <c r="U30" s="457"/>
      <c r="V30" s="457"/>
      <c r="W30" s="457"/>
      <c r="X30" s="457"/>
      <c r="Y30" s="457"/>
      <c r="Z30" s="457"/>
      <c r="AA30" s="457"/>
      <c r="AB30" s="457"/>
      <c r="AC30" s="457"/>
      <c r="AD30" s="457"/>
      <c r="AE30" s="442"/>
    </row>
    <row r="31" spans="1:32" ht="12" hidden="1" customHeight="1" outlineLevel="1">
      <c r="A31" s="440" t="s">
        <v>261</v>
      </c>
      <c r="B31" s="440" t="s">
        <v>262</v>
      </c>
      <c r="C31" s="457"/>
      <c r="D31" s="457"/>
      <c r="E31" s="457"/>
      <c r="F31" s="457"/>
      <c r="G31" s="457"/>
      <c r="H31" s="457">
        <v>-3.6</v>
      </c>
      <c r="I31" s="457">
        <v>-2.5</v>
      </c>
      <c r="J31" s="457">
        <v>-1.6</v>
      </c>
      <c r="K31" s="457"/>
      <c r="L31" s="457"/>
      <c r="M31" s="457"/>
      <c r="N31" s="457"/>
      <c r="O31" s="457"/>
      <c r="P31" s="457"/>
      <c r="Q31" s="457"/>
      <c r="R31" s="457"/>
      <c r="S31" s="457"/>
      <c r="T31" s="457"/>
      <c r="U31" s="457"/>
      <c r="V31" s="457"/>
      <c r="W31" s="457"/>
      <c r="X31" s="457"/>
      <c r="Y31" s="457"/>
      <c r="Z31" s="457"/>
      <c r="AA31" s="457"/>
      <c r="AB31" s="457"/>
      <c r="AC31" s="457"/>
      <c r="AD31" s="457"/>
      <c r="AE31" s="442"/>
    </row>
    <row r="32" spans="1:32" ht="12" hidden="1" customHeight="1" outlineLevel="1">
      <c r="A32" s="440"/>
      <c r="B32" s="440" t="s">
        <v>259</v>
      </c>
      <c r="C32" s="457"/>
      <c r="D32" s="457"/>
      <c r="E32" s="457"/>
      <c r="F32" s="457"/>
      <c r="G32" s="457"/>
      <c r="H32" s="457">
        <v>-3.5</v>
      </c>
      <c r="I32" s="457">
        <v>0.8</v>
      </c>
      <c r="J32" s="457">
        <v>0.8</v>
      </c>
      <c r="K32" s="457"/>
      <c r="L32" s="457"/>
      <c r="M32" s="457"/>
      <c r="N32" s="457"/>
      <c r="O32" s="457"/>
      <c r="P32" s="457"/>
      <c r="Q32" s="457"/>
      <c r="R32" s="457"/>
      <c r="S32" s="457"/>
      <c r="T32" s="457"/>
      <c r="U32" s="457"/>
      <c r="V32" s="457"/>
      <c r="W32" s="457"/>
      <c r="X32" s="457"/>
      <c r="Y32" s="457"/>
      <c r="Z32" s="457"/>
      <c r="AA32" s="457"/>
      <c r="AB32" s="457"/>
      <c r="AC32" s="457"/>
      <c r="AD32" s="457"/>
      <c r="AE32" s="442"/>
    </row>
    <row r="33" spans="1:31" ht="12" hidden="1" customHeight="1" outlineLevel="1">
      <c r="A33" s="440"/>
      <c r="B33" s="440" t="s">
        <v>263</v>
      </c>
      <c r="C33" s="457"/>
      <c r="D33" s="457"/>
      <c r="E33" s="457"/>
      <c r="F33" s="457"/>
      <c r="G33" s="457">
        <v>1.7</v>
      </c>
      <c r="H33" s="457">
        <v>1.7</v>
      </c>
      <c r="I33" s="457">
        <v>1.7</v>
      </c>
      <c r="J33" s="457">
        <v>1.7</v>
      </c>
      <c r="K33" s="457"/>
      <c r="L33" s="457"/>
      <c r="M33" s="457"/>
      <c r="N33" s="457"/>
      <c r="O33" s="457"/>
      <c r="P33" s="457"/>
      <c r="Q33" s="457"/>
      <c r="R33" s="457"/>
      <c r="S33" s="457"/>
      <c r="T33" s="457"/>
      <c r="U33" s="457"/>
      <c r="V33" s="457"/>
      <c r="W33" s="457"/>
      <c r="X33" s="457"/>
      <c r="Y33" s="457"/>
      <c r="Z33" s="457"/>
      <c r="AA33" s="457"/>
      <c r="AB33" s="457"/>
      <c r="AC33" s="457"/>
      <c r="AD33" s="457"/>
      <c r="AE33" s="442"/>
    </row>
    <row r="34" spans="1:31" ht="12" hidden="1" customHeight="1" outlineLevel="1">
      <c r="A34" s="439" t="s">
        <v>264</v>
      </c>
      <c r="B34" s="440" t="s">
        <v>263</v>
      </c>
      <c r="C34" s="467"/>
      <c r="D34" s="467"/>
      <c r="E34" s="467"/>
      <c r="F34" s="467"/>
      <c r="G34" s="467"/>
      <c r="H34" s="457">
        <v>2.9</v>
      </c>
      <c r="I34" s="457">
        <v>2.9</v>
      </c>
      <c r="J34" s="457">
        <v>2.9</v>
      </c>
      <c r="K34" s="467"/>
      <c r="L34" s="467"/>
      <c r="M34" s="467"/>
      <c r="N34" s="467"/>
      <c r="O34" s="467"/>
      <c r="P34" s="467"/>
      <c r="Q34" s="467"/>
      <c r="R34" s="467"/>
      <c r="S34" s="467"/>
      <c r="T34" s="467"/>
      <c r="U34" s="467"/>
      <c r="V34" s="467"/>
      <c r="W34" s="467"/>
      <c r="X34" s="467"/>
      <c r="Y34" s="467"/>
      <c r="Z34" s="467"/>
      <c r="AA34" s="467"/>
      <c r="AB34" s="467"/>
      <c r="AC34" s="467"/>
      <c r="AD34" s="467"/>
      <c r="AE34" s="442"/>
    </row>
    <row r="35" spans="1:31" ht="12" hidden="1" customHeight="1" outlineLevel="1">
      <c r="A35" s="439"/>
      <c r="B35" s="440" t="s">
        <v>265</v>
      </c>
      <c r="C35" s="467"/>
      <c r="D35" s="467"/>
      <c r="E35" s="467"/>
      <c r="F35" s="467"/>
      <c r="G35" s="467"/>
      <c r="H35" s="457"/>
      <c r="I35" s="457">
        <v>-31.4</v>
      </c>
      <c r="J35" s="457">
        <v>-31.4</v>
      </c>
      <c r="K35" s="467"/>
      <c r="L35" s="467"/>
      <c r="M35" s="467"/>
      <c r="N35" s="467"/>
      <c r="O35" s="467"/>
      <c r="P35" s="467"/>
      <c r="Q35" s="467"/>
      <c r="R35" s="467"/>
      <c r="S35" s="467"/>
      <c r="T35" s="467"/>
      <c r="U35" s="467"/>
      <c r="V35" s="467"/>
      <c r="W35" s="467"/>
      <c r="X35" s="467"/>
      <c r="Y35" s="467"/>
      <c r="Z35" s="467"/>
      <c r="AA35" s="467"/>
      <c r="AB35" s="467"/>
      <c r="AC35" s="467"/>
      <c r="AD35" s="467"/>
      <c r="AE35" s="442"/>
    </row>
    <row r="36" spans="1:31" ht="12" hidden="1" customHeight="1" outlineLevel="1">
      <c r="A36" s="440"/>
      <c r="B36" s="440" t="s">
        <v>266</v>
      </c>
      <c r="C36" s="457"/>
      <c r="D36" s="457"/>
      <c r="E36" s="457"/>
      <c r="F36" s="457"/>
      <c r="G36" s="457"/>
      <c r="H36" s="457"/>
      <c r="I36" s="457">
        <v>2.5</v>
      </c>
      <c r="J36" s="457">
        <v>2.5</v>
      </c>
      <c r="K36" s="457"/>
      <c r="L36" s="457"/>
      <c r="M36" s="457"/>
      <c r="N36" s="457"/>
      <c r="O36" s="457"/>
      <c r="P36" s="457"/>
      <c r="Q36" s="457"/>
      <c r="R36" s="457"/>
      <c r="S36" s="457"/>
      <c r="T36" s="457"/>
      <c r="U36" s="457"/>
      <c r="V36" s="457"/>
      <c r="W36" s="457"/>
      <c r="X36" s="457"/>
      <c r="Y36" s="457"/>
      <c r="Z36" s="457"/>
      <c r="AA36" s="457"/>
      <c r="AB36" s="457"/>
      <c r="AC36" s="457"/>
      <c r="AD36" s="457"/>
      <c r="AE36" s="442"/>
    </row>
    <row r="37" spans="1:31" ht="12" hidden="1" customHeight="1" outlineLevel="1">
      <c r="A37" s="440" t="s">
        <v>267</v>
      </c>
      <c r="B37" s="440" t="s">
        <v>268</v>
      </c>
      <c r="C37" s="457"/>
      <c r="D37" s="457"/>
      <c r="E37" s="457"/>
      <c r="F37" s="457"/>
      <c r="G37" s="457"/>
      <c r="H37" s="457"/>
      <c r="I37" s="457">
        <v>0.5</v>
      </c>
      <c r="J37" s="457">
        <v>0.5</v>
      </c>
      <c r="K37" s="457"/>
      <c r="L37" s="457"/>
      <c r="M37" s="457"/>
      <c r="N37" s="457"/>
      <c r="O37" s="457"/>
      <c r="P37" s="457"/>
      <c r="Q37" s="457"/>
      <c r="R37" s="457"/>
      <c r="S37" s="457"/>
      <c r="T37" s="457"/>
      <c r="U37" s="457"/>
      <c r="V37" s="457"/>
      <c r="W37" s="457"/>
      <c r="X37" s="457"/>
      <c r="Y37" s="457"/>
      <c r="Z37" s="457"/>
      <c r="AA37" s="457"/>
      <c r="AB37" s="457"/>
      <c r="AC37" s="457"/>
      <c r="AD37" s="457"/>
      <c r="AE37" s="442"/>
    </row>
    <row r="38" spans="1:31" ht="12" hidden="1" customHeight="1" outlineLevel="1">
      <c r="A38" s="440" t="s">
        <v>269</v>
      </c>
      <c r="B38" s="440" t="s">
        <v>263</v>
      </c>
      <c r="C38" s="457"/>
      <c r="D38" s="457"/>
      <c r="E38" s="457"/>
      <c r="F38" s="457"/>
      <c r="G38" s="457"/>
      <c r="H38" s="457"/>
      <c r="I38" s="457">
        <v>2.5</v>
      </c>
      <c r="J38" s="457">
        <v>2.5</v>
      </c>
      <c r="K38" s="457"/>
      <c r="L38" s="457"/>
      <c r="M38" s="457"/>
      <c r="N38" s="457"/>
      <c r="O38" s="457"/>
      <c r="P38" s="457"/>
      <c r="Q38" s="457"/>
      <c r="R38" s="457"/>
      <c r="S38" s="457"/>
      <c r="T38" s="457"/>
      <c r="U38" s="457"/>
      <c r="V38" s="457"/>
      <c r="W38" s="457"/>
      <c r="X38" s="457"/>
      <c r="Y38" s="457"/>
      <c r="Z38" s="457"/>
      <c r="AA38" s="457"/>
      <c r="AB38" s="457"/>
      <c r="AC38" s="457"/>
      <c r="AD38" s="457"/>
      <c r="AE38" s="442"/>
    </row>
    <row r="39" spans="1:31" ht="12" hidden="1" customHeight="1" outlineLevel="1">
      <c r="A39" s="440" t="s">
        <v>270</v>
      </c>
      <c r="B39" s="440" t="s">
        <v>271</v>
      </c>
      <c r="C39" s="457"/>
      <c r="D39" s="457"/>
      <c r="E39" s="457"/>
      <c r="F39" s="457"/>
      <c r="G39" s="457"/>
      <c r="H39" s="457"/>
      <c r="I39" s="457" t="s">
        <v>271</v>
      </c>
      <c r="J39" s="457" t="s">
        <v>271</v>
      </c>
      <c r="K39" s="457"/>
      <c r="L39" s="457"/>
      <c r="M39" s="457"/>
      <c r="N39" s="457"/>
      <c r="O39" s="457"/>
      <c r="P39" s="457"/>
      <c r="Q39" s="457"/>
      <c r="R39" s="457"/>
      <c r="S39" s="457"/>
      <c r="T39" s="457"/>
      <c r="U39" s="457"/>
      <c r="V39" s="457"/>
      <c r="W39" s="457"/>
      <c r="X39" s="457"/>
      <c r="Y39" s="457"/>
      <c r="Z39" s="457"/>
      <c r="AA39" s="457"/>
      <c r="AB39" s="457"/>
      <c r="AC39" s="457"/>
      <c r="AD39" s="457"/>
    </row>
    <row r="40" spans="1:31" ht="12" hidden="1" customHeight="1" outlineLevel="1">
      <c r="A40" s="440" t="s">
        <v>272</v>
      </c>
      <c r="B40" s="440" t="s">
        <v>263</v>
      </c>
      <c r="C40" s="457"/>
      <c r="D40" s="457"/>
      <c r="E40" s="457"/>
      <c r="F40" s="457"/>
      <c r="G40" s="457"/>
      <c r="H40" s="457"/>
      <c r="I40" s="457"/>
      <c r="J40" s="457">
        <v>-0.46</v>
      </c>
      <c r="K40" s="457"/>
      <c r="L40" s="457"/>
      <c r="M40" s="457"/>
      <c r="N40" s="457"/>
      <c r="O40" s="457"/>
      <c r="P40" s="457"/>
      <c r="Q40" s="457"/>
      <c r="R40" s="457"/>
      <c r="S40" s="457"/>
      <c r="T40" s="457"/>
      <c r="U40" s="457"/>
      <c r="V40" s="457"/>
      <c r="W40" s="457"/>
      <c r="X40" s="457"/>
      <c r="Y40" s="457"/>
      <c r="Z40" s="457"/>
      <c r="AA40" s="457"/>
      <c r="AB40" s="457"/>
      <c r="AC40" s="457"/>
      <c r="AD40" s="457"/>
    </row>
    <row r="41" spans="1:31" ht="12" hidden="1" customHeight="1" outlineLevel="1">
      <c r="A41" s="440"/>
      <c r="B41" s="440" t="s">
        <v>273</v>
      </c>
      <c r="C41" s="457"/>
      <c r="D41" s="457"/>
      <c r="E41" s="457"/>
      <c r="F41" s="457"/>
      <c r="G41" s="457"/>
      <c r="H41" s="457"/>
      <c r="I41" s="457"/>
      <c r="J41" s="457">
        <v>-0.59</v>
      </c>
      <c r="K41" s="457"/>
      <c r="L41" s="457"/>
      <c r="M41" s="457"/>
      <c r="N41" s="457"/>
      <c r="O41" s="457"/>
      <c r="P41" s="457"/>
      <c r="Q41" s="457"/>
      <c r="R41" s="457"/>
      <c r="S41" s="457"/>
      <c r="T41" s="457"/>
      <c r="U41" s="457"/>
      <c r="V41" s="457"/>
      <c r="W41" s="457"/>
      <c r="X41" s="457"/>
      <c r="Y41" s="457"/>
      <c r="Z41" s="457"/>
      <c r="AA41" s="457"/>
      <c r="AB41" s="457"/>
      <c r="AC41" s="457"/>
      <c r="AD41" s="457"/>
    </row>
    <row r="42" spans="1:31" ht="12" hidden="1" customHeight="1" outlineLevel="1">
      <c r="A42" s="440"/>
      <c r="B42" s="440" t="s">
        <v>274</v>
      </c>
      <c r="C42" s="457"/>
      <c r="D42" s="457"/>
      <c r="E42" s="457"/>
      <c r="F42" s="457"/>
      <c r="G42" s="457"/>
      <c r="H42" s="457"/>
      <c r="I42" s="457"/>
      <c r="J42" s="457"/>
      <c r="K42" s="457">
        <v>-26.33</v>
      </c>
      <c r="L42" s="457">
        <v>-26.33</v>
      </c>
      <c r="M42" s="457"/>
      <c r="N42" s="457"/>
      <c r="O42" s="457"/>
      <c r="P42" s="457"/>
      <c r="Q42" s="457"/>
      <c r="R42" s="457"/>
      <c r="S42" s="457"/>
      <c r="T42" s="457"/>
      <c r="U42" s="457"/>
      <c r="V42" s="457"/>
      <c r="W42" s="457"/>
      <c r="X42" s="457"/>
      <c r="Y42" s="457"/>
      <c r="Z42" s="457"/>
      <c r="AA42" s="457"/>
      <c r="AB42" s="457"/>
      <c r="AC42" s="457"/>
      <c r="AD42" s="457"/>
    </row>
    <row r="43" spans="1:31" ht="12" hidden="1" customHeight="1" outlineLevel="1">
      <c r="A43" s="440"/>
      <c r="B43" s="440" t="s">
        <v>275</v>
      </c>
      <c r="C43" s="457"/>
      <c r="D43" s="457"/>
      <c r="E43" s="457"/>
      <c r="F43" s="457"/>
      <c r="G43" s="457"/>
      <c r="H43" s="457"/>
      <c r="I43" s="457"/>
      <c r="J43" s="457"/>
      <c r="K43" s="457">
        <v>-2.94</v>
      </c>
      <c r="L43" s="457">
        <v>-2.94</v>
      </c>
      <c r="M43" s="457"/>
      <c r="N43" s="457"/>
      <c r="O43" s="457"/>
      <c r="P43" s="457"/>
      <c r="Q43" s="457"/>
      <c r="R43" s="457"/>
      <c r="S43" s="457"/>
      <c r="T43" s="457"/>
      <c r="U43" s="457"/>
      <c r="V43" s="457"/>
      <c r="W43" s="457"/>
      <c r="X43" s="457"/>
      <c r="Y43" s="457"/>
      <c r="Z43" s="457"/>
      <c r="AA43" s="457"/>
      <c r="AB43" s="457"/>
      <c r="AC43" s="457"/>
      <c r="AD43" s="457"/>
    </row>
    <row r="44" spans="1:31" ht="12" hidden="1" customHeight="1" outlineLevel="1">
      <c r="A44" s="440"/>
      <c r="B44" s="440" t="s">
        <v>276</v>
      </c>
      <c r="C44" s="457"/>
      <c r="D44" s="457"/>
      <c r="E44" s="457"/>
      <c r="F44" s="457"/>
      <c r="G44" s="457"/>
      <c r="H44" s="457"/>
      <c r="I44" s="457"/>
      <c r="J44" s="457"/>
      <c r="K44" s="457">
        <v>3.72</v>
      </c>
      <c r="L44" s="457">
        <v>3.72</v>
      </c>
      <c r="M44" s="457"/>
      <c r="N44" s="457"/>
      <c r="O44" s="457"/>
      <c r="P44" s="457"/>
      <c r="Q44" s="457"/>
      <c r="R44" s="457"/>
      <c r="S44" s="457"/>
      <c r="T44" s="457"/>
      <c r="U44" s="457"/>
      <c r="V44" s="457"/>
      <c r="W44" s="457"/>
      <c r="X44" s="457"/>
      <c r="Y44" s="457"/>
      <c r="Z44" s="457"/>
      <c r="AA44" s="457"/>
      <c r="AB44" s="457"/>
      <c r="AC44" s="457"/>
      <c r="AD44" s="457"/>
    </row>
    <row r="45" spans="1:31" ht="12" hidden="1" customHeight="1" outlineLevel="1">
      <c r="A45" s="440"/>
      <c r="B45" s="440" t="s">
        <v>277</v>
      </c>
      <c r="C45" s="457"/>
      <c r="D45" s="457"/>
      <c r="E45" s="457"/>
      <c r="F45" s="457"/>
      <c r="G45" s="457"/>
      <c r="H45" s="457"/>
      <c r="I45" s="457"/>
      <c r="J45" s="457">
        <v>1.34</v>
      </c>
      <c r="K45" s="457">
        <v>0.67</v>
      </c>
      <c r="L45" s="457">
        <v>0.67</v>
      </c>
      <c r="M45" s="457"/>
      <c r="N45" s="457"/>
      <c r="O45" s="457"/>
      <c r="P45" s="457"/>
      <c r="Q45" s="457"/>
      <c r="R45" s="457"/>
      <c r="S45" s="457"/>
      <c r="T45" s="457"/>
      <c r="U45" s="457"/>
      <c r="V45" s="457"/>
      <c r="W45" s="457"/>
      <c r="X45" s="457"/>
      <c r="Y45" s="457"/>
      <c r="Z45" s="457"/>
      <c r="AA45" s="457"/>
      <c r="AB45" s="457"/>
      <c r="AC45" s="457"/>
      <c r="AD45" s="457"/>
    </row>
    <row r="46" spans="1:31" ht="12" hidden="1" customHeight="1" outlineLevel="1">
      <c r="A46" s="440"/>
      <c r="B46" s="440" t="s">
        <v>278</v>
      </c>
      <c r="C46" s="457"/>
      <c r="D46" s="457"/>
      <c r="E46" s="457"/>
      <c r="F46" s="457"/>
      <c r="G46" s="457"/>
      <c r="H46" s="457"/>
      <c r="I46" s="457"/>
      <c r="J46" s="457"/>
      <c r="K46" s="457">
        <v>0.39</v>
      </c>
      <c r="L46" s="457">
        <v>0.41</v>
      </c>
      <c r="M46" s="457"/>
      <c r="N46" s="457"/>
      <c r="O46" s="457"/>
      <c r="P46" s="457"/>
      <c r="Q46" s="457"/>
      <c r="R46" s="457"/>
      <c r="S46" s="457"/>
      <c r="T46" s="457"/>
      <c r="U46" s="457"/>
      <c r="V46" s="457"/>
      <c r="W46" s="457"/>
      <c r="X46" s="457"/>
      <c r="Y46" s="457"/>
      <c r="Z46" s="457"/>
      <c r="AA46" s="457"/>
      <c r="AB46" s="457"/>
      <c r="AC46" s="457"/>
      <c r="AD46" s="457"/>
    </row>
    <row r="47" spans="1:31" ht="12" hidden="1" customHeight="1" outlineLevel="1">
      <c r="A47" s="440" t="s">
        <v>279</v>
      </c>
      <c r="B47" s="440" t="s">
        <v>280</v>
      </c>
      <c r="C47" s="457"/>
      <c r="D47" s="457"/>
      <c r="E47" s="457"/>
      <c r="F47" s="457"/>
      <c r="G47" s="457"/>
      <c r="H47" s="457"/>
      <c r="I47" s="457"/>
      <c r="J47" s="457">
        <v>1.6</v>
      </c>
      <c r="K47" s="457"/>
      <c r="L47" s="457"/>
      <c r="M47" s="457"/>
      <c r="N47" s="457"/>
      <c r="O47" s="457"/>
      <c r="P47" s="457"/>
      <c r="Q47" s="457"/>
      <c r="R47" s="457"/>
      <c r="S47" s="457"/>
      <c r="T47" s="457"/>
      <c r="U47" s="457"/>
      <c r="V47" s="457"/>
      <c r="W47" s="457"/>
      <c r="X47" s="457"/>
      <c r="Y47" s="457"/>
      <c r="Z47" s="457"/>
      <c r="AA47" s="457"/>
      <c r="AB47" s="457"/>
      <c r="AC47" s="457"/>
      <c r="AD47" s="457"/>
    </row>
    <row r="48" spans="1:31" ht="12" hidden="1" customHeight="1" outlineLevel="1">
      <c r="A48" s="440" t="s">
        <v>281</v>
      </c>
      <c r="B48" s="440" t="s">
        <v>273</v>
      </c>
      <c r="C48" s="457"/>
      <c r="D48" s="457"/>
      <c r="E48" s="457"/>
      <c r="F48" s="457"/>
      <c r="G48" s="457"/>
      <c r="H48" s="457"/>
      <c r="I48" s="457"/>
      <c r="J48" s="457"/>
      <c r="K48" s="457"/>
      <c r="L48" s="457">
        <v>0.2</v>
      </c>
      <c r="M48" s="457"/>
      <c r="N48" s="457"/>
      <c r="O48" s="457"/>
      <c r="P48" s="457"/>
      <c r="Q48" s="457"/>
      <c r="R48" s="457"/>
      <c r="S48" s="457"/>
      <c r="T48" s="457"/>
      <c r="U48" s="457"/>
      <c r="V48" s="457"/>
      <c r="W48" s="457"/>
      <c r="X48" s="457"/>
      <c r="Y48" s="457"/>
      <c r="Z48" s="457"/>
      <c r="AA48" s="457"/>
      <c r="AB48" s="457"/>
      <c r="AC48" s="457"/>
      <c r="AD48" s="457"/>
    </row>
    <row r="49" spans="1:30" ht="12" hidden="1" customHeight="1" outlineLevel="1">
      <c r="A49" s="440"/>
      <c r="B49" s="440" t="s">
        <v>282</v>
      </c>
      <c r="C49" s="457"/>
      <c r="D49" s="457"/>
      <c r="E49" s="457"/>
      <c r="F49" s="457"/>
      <c r="G49" s="457"/>
      <c r="H49" s="457"/>
      <c r="I49" s="457"/>
      <c r="J49" s="457"/>
      <c r="K49" s="457"/>
      <c r="L49" s="457">
        <v>2.5</v>
      </c>
      <c r="M49" s="457"/>
      <c r="N49" s="457"/>
      <c r="O49" s="457"/>
      <c r="P49" s="457"/>
      <c r="Q49" s="457"/>
      <c r="R49" s="457"/>
      <c r="S49" s="457"/>
      <c r="T49" s="457"/>
      <c r="U49" s="457"/>
      <c r="V49" s="457"/>
      <c r="W49" s="457"/>
      <c r="X49" s="457"/>
      <c r="Y49" s="457"/>
      <c r="Z49" s="457"/>
      <c r="AA49" s="457"/>
      <c r="AB49" s="457"/>
      <c r="AC49" s="457"/>
      <c r="AD49" s="457"/>
    </row>
    <row r="50" spans="1:30" ht="12" hidden="1" customHeight="1" outlineLevel="1">
      <c r="A50" s="440"/>
      <c r="B50" s="440" t="s">
        <v>283</v>
      </c>
      <c r="C50" s="457"/>
      <c r="D50" s="457"/>
      <c r="E50" s="457"/>
      <c r="F50" s="457"/>
      <c r="G50" s="457"/>
      <c r="H50" s="457"/>
      <c r="I50" s="457"/>
      <c r="J50" s="457"/>
      <c r="K50" s="457"/>
      <c r="L50" s="457">
        <v>-3.1</v>
      </c>
      <c r="M50" s="457"/>
      <c r="N50" s="457"/>
      <c r="O50" s="457"/>
      <c r="P50" s="457"/>
      <c r="Q50" s="457"/>
      <c r="R50" s="457"/>
      <c r="S50" s="457"/>
      <c r="T50" s="457"/>
      <c r="U50" s="457"/>
      <c r="V50" s="457"/>
      <c r="W50" s="457"/>
      <c r="X50" s="457"/>
      <c r="Y50" s="457"/>
      <c r="Z50" s="457"/>
      <c r="AA50" s="457"/>
      <c r="AB50" s="457"/>
      <c r="AC50" s="457"/>
      <c r="AD50" s="457"/>
    </row>
    <row r="51" spans="1:30" ht="12" hidden="1" customHeight="1" outlineLevel="1">
      <c r="A51" s="440" t="s">
        <v>284</v>
      </c>
      <c r="B51" s="440" t="s">
        <v>271</v>
      </c>
      <c r="C51" s="457"/>
      <c r="D51" s="457"/>
      <c r="E51" s="457"/>
      <c r="F51" s="457"/>
      <c r="G51" s="457"/>
      <c r="H51" s="457"/>
      <c r="I51" s="457"/>
      <c r="J51" s="457"/>
      <c r="K51" s="457"/>
      <c r="L51" s="457"/>
      <c r="M51" s="457" t="s">
        <v>271</v>
      </c>
      <c r="N51" s="457"/>
      <c r="O51" s="457"/>
      <c r="P51" s="457"/>
      <c r="Q51" s="457"/>
      <c r="R51" s="457"/>
      <c r="S51" s="457"/>
      <c r="T51" s="457"/>
      <c r="U51" s="457"/>
      <c r="V51" s="457"/>
      <c r="W51" s="457"/>
      <c r="X51" s="457"/>
      <c r="Y51" s="457"/>
      <c r="Z51" s="457"/>
      <c r="AA51" s="457"/>
      <c r="AB51" s="457"/>
      <c r="AC51" s="457"/>
      <c r="AD51" s="457"/>
    </row>
    <row r="52" spans="1:30" ht="12" hidden="1" customHeight="1" outlineLevel="1">
      <c r="A52" s="440" t="s">
        <v>285</v>
      </c>
      <c r="B52" s="440" t="s">
        <v>286</v>
      </c>
      <c r="C52" s="457"/>
      <c r="D52" s="457"/>
      <c r="E52" s="457"/>
      <c r="F52" s="457"/>
      <c r="G52" s="457"/>
      <c r="H52" s="457"/>
      <c r="I52" s="457"/>
      <c r="J52" s="457"/>
      <c r="K52" s="457"/>
      <c r="L52" s="457"/>
      <c r="M52" s="457"/>
      <c r="N52" s="457">
        <v>-0.05</v>
      </c>
      <c r="O52" s="457"/>
      <c r="P52" s="457"/>
      <c r="Q52" s="457"/>
      <c r="R52" s="457"/>
      <c r="S52" s="457"/>
      <c r="T52" s="457"/>
      <c r="U52" s="457"/>
      <c r="V52" s="457"/>
      <c r="W52" s="457"/>
      <c r="X52" s="457"/>
      <c r="Y52" s="457"/>
      <c r="Z52" s="457"/>
      <c r="AA52" s="457"/>
      <c r="AB52" s="457"/>
      <c r="AC52" s="457"/>
      <c r="AD52" s="457"/>
    </row>
    <row r="53" spans="1:30" ht="12" hidden="1" customHeight="1" outlineLevel="1">
      <c r="A53" s="440"/>
      <c r="B53" s="440" t="s">
        <v>287</v>
      </c>
      <c r="C53" s="457"/>
      <c r="D53" s="457"/>
      <c r="E53" s="457"/>
      <c r="F53" s="457"/>
      <c r="G53" s="457"/>
      <c r="H53" s="457"/>
      <c r="I53" s="457"/>
      <c r="J53" s="457"/>
      <c r="K53" s="457"/>
      <c r="L53" s="457"/>
      <c r="M53" s="457">
        <v>0.12</v>
      </c>
      <c r="N53" s="457">
        <v>0.12</v>
      </c>
      <c r="O53" s="457"/>
      <c r="P53" s="457"/>
      <c r="Q53" s="457"/>
      <c r="R53" s="457"/>
      <c r="S53" s="457"/>
      <c r="T53" s="457"/>
      <c r="U53" s="457"/>
      <c r="V53" s="457"/>
      <c r="W53" s="457"/>
      <c r="X53" s="457"/>
      <c r="Y53" s="457"/>
      <c r="Z53" s="457"/>
      <c r="AA53" s="457"/>
      <c r="AB53" s="457"/>
      <c r="AC53" s="457"/>
      <c r="AD53" s="457"/>
    </row>
    <row r="54" spans="1:30" ht="12" hidden="1" customHeight="1" outlineLevel="1">
      <c r="A54" s="440"/>
      <c r="B54" s="440" t="s">
        <v>288</v>
      </c>
      <c r="C54" s="457"/>
      <c r="D54" s="457"/>
      <c r="E54" s="457"/>
      <c r="F54" s="457"/>
      <c r="G54" s="457"/>
      <c r="H54" s="457"/>
      <c r="I54" s="457"/>
      <c r="J54" s="457"/>
      <c r="K54" s="457"/>
      <c r="L54" s="457"/>
      <c r="M54" s="457"/>
      <c r="N54" s="457">
        <v>-12.06</v>
      </c>
      <c r="O54" s="457"/>
      <c r="P54" s="457"/>
      <c r="Q54" s="457"/>
      <c r="R54" s="457"/>
      <c r="S54" s="457"/>
      <c r="T54" s="457"/>
      <c r="U54" s="457"/>
      <c r="V54" s="457"/>
      <c r="W54" s="457"/>
      <c r="X54" s="457"/>
      <c r="Y54" s="457"/>
      <c r="Z54" s="457"/>
      <c r="AA54" s="457"/>
      <c r="AB54" s="457"/>
      <c r="AC54" s="457"/>
      <c r="AD54" s="457"/>
    </row>
    <row r="55" spans="1:30" ht="12" hidden="1" customHeight="1" outlineLevel="1">
      <c r="A55" s="440"/>
      <c r="B55" s="440" t="s">
        <v>289</v>
      </c>
      <c r="C55" s="457"/>
      <c r="D55" s="457"/>
      <c r="E55" s="457"/>
      <c r="F55" s="457"/>
      <c r="G55" s="457"/>
      <c r="H55" s="457"/>
      <c r="I55" s="457"/>
      <c r="J55" s="457"/>
      <c r="K55" s="457"/>
      <c r="L55" s="457"/>
      <c r="M55" s="457"/>
      <c r="N55" s="457">
        <v>-0.9</v>
      </c>
      <c r="O55" s="457"/>
      <c r="P55" s="457"/>
      <c r="Q55" s="457"/>
      <c r="R55" s="457"/>
      <c r="S55" s="457"/>
      <c r="T55" s="457"/>
      <c r="U55" s="457"/>
      <c r="V55" s="457"/>
      <c r="W55" s="457"/>
      <c r="X55" s="457"/>
      <c r="Y55" s="457"/>
      <c r="Z55" s="457"/>
      <c r="AA55" s="457"/>
      <c r="AB55" s="457"/>
      <c r="AC55" s="457"/>
      <c r="AD55" s="457"/>
    </row>
    <row r="56" spans="1:30" ht="12" hidden="1" customHeight="1" outlineLevel="1">
      <c r="A56" s="440"/>
      <c r="B56" s="440" t="s">
        <v>290</v>
      </c>
      <c r="C56" s="457"/>
      <c r="D56" s="457"/>
      <c r="E56" s="457"/>
      <c r="F56" s="457"/>
      <c r="G56" s="457"/>
      <c r="H56" s="457"/>
      <c r="I56" s="457"/>
      <c r="J56" s="457"/>
      <c r="K56" s="457"/>
      <c r="L56" s="457"/>
      <c r="M56" s="457">
        <v>-0.45</v>
      </c>
      <c r="N56" s="457">
        <v>-0.77</v>
      </c>
      <c r="O56" s="457"/>
      <c r="P56" s="457"/>
      <c r="Q56" s="457"/>
      <c r="R56" s="457"/>
      <c r="S56" s="457"/>
      <c r="T56" s="457"/>
      <c r="U56" s="457"/>
      <c r="V56" s="457"/>
      <c r="W56" s="457"/>
      <c r="X56" s="457"/>
      <c r="Y56" s="457"/>
      <c r="Z56" s="457"/>
      <c r="AA56" s="457"/>
      <c r="AB56" s="457"/>
      <c r="AC56" s="457"/>
      <c r="AD56" s="457"/>
    </row>
    <row r="57" spans="1:30" ht="12" hidden="1" customHeight="1" outlineLevel="1">
      <c r="A57" s="440"/>
      <c r="B57" s="440" t="s">
        <v>291</v>
      </c>
      <c r="C57" s="457"/>
      <c r="D57" s="457"/>
      <c r="E57" s="457"/>
      <c r="F57" s="457"/>
      <c r="G57" s="457"/>
      <c r="H57" s="457"/>
      <c r="I57" s="457"/>
      <c r="J57" s="457"/>
      <c r="K57" s="457"/>
      <c r="L57" s="457"/>
      <c r="M57" s="457"/>
      <c r="N57" s="457">
        <v>-0.04</v>
      </c>
      <c r="O57" s="457"/>
      <c r="P57" s="457"/>
      <c r="Q57" s="457"/>
      <c r="R57" s="457"/>
      <c r="S57" s="457"/>
      <c r="T57" s="457"/>
      <c r="U57" s="457"/>
      <c r="V57" s="457"/>
      <c r="W57" s="457"/>
      <c r="X57" s="457"/>
      <c r="Y57" s="457"/>
      <c r="Z57" s="457"/>
      <c r="AA57" s="457"/>
      <c r="AB57" s="457"/>
      <c r="AC57" s="457"/>
      <c r="AD57" s="457"/>
    </row>
    <row r="58" spans="1:30" ht="12" hidden="1" customHeight="1" outlineLevel="1">
      <c r="A58" s="440" t="s">
        <v>292</v>
      </c>
      <c r="B58" s="440" t="s">
        <v>293</v>
      </c>
      <c r="C58" s="457"/>
      <c r="D58" s="457"/>
      <c r="E58" s="457"/>
      <c r="F58" s="457"/>
      <c r="G58" s="457"/>
      <c r="H58" s="457"/>
      <c r="I58" s="457"/>
      <c r="J58" s="457"/>
      <c r="K58" s="457"/>
      <c r="L58" s="457"/>
      <c r="M58" s="457"/>
      <c r="N58" s="457"/>
      <c r="O58" s="457">
        <v>1.95</v>
      </c>
      <c r="P58" s="457">
        <v>1.95</v>
      </c>
      <c r="Q58" s="457"/>
      <c r="R58" s="457"/>
      <c r="S58" s="457"/>
      <c r="T58" s="457"/>
      <c r="U58" s="457"/>
      <c r="V58" s="457"/>
      <c r="W58" s="457"/>
      <c r="X58" s="457"/>
      <c r="Y58" s="457"/>
      <c r="Z58" s="457"/>
      <c r="AA58" s="457"/>
      <c r="AB58" s="457"/>
      <c r="AC58" s="457"/>
      <c r="AD58" s="457"/>
    </row>
    <row r="59" spans="1:30" ht="12" hidden="1" customHeight="1" outlineLevel="1">
      <c r="A59" s="440"/>
      <c r="B59" s="440" t="s">
        <v>294</v>
      </c>
      <c r="C59" s="457"/>
      <c r="D59" s="457"/>
      <c r="E59" s="457"/>
      <c r="F59" s="457"/>
      <c r="G59" s="457"/>
      <c r="H59" s="457"/>
      <c r="I59" s="457"/>
      <c r="J59" s="457"/>
      <c r="K59" s="457"/>
      <c r="L59" s="457"/>
      <c r="M59" s="457"/>
      <c r="N59" s="457">
        <v>0.25</v>
      </c>
      <c r="O59" s="457">
        <v>0.25</v>
      </c>
      <c r="P59" s="457">
        <v>0.25</v>
      </c>
      <c r="Q59" s="457"/>
      <c r="R59" s="457"/>
      <c r="S59" s="457"/>
      <c r="T59" s="457"/>
      <c r="U59" s="457"/>
      <c r="V59" s="457"/>
      <c r="W59" s="457"/>
      <c r="X59" s="457"/>
      <c r="Y59" s="457"/>
      <c r="Z59" s="457"/>
      <c r="AA59" s="457"/>
      <c r="AB59" s="457"/>
      <c r="AC59" s="457"/>
      <c r="AD59" s="457"/>
    </row>
    <row r="60" spans="1:30" ht="12" hidden="1" customHeight="1" outlineLevel="1">
      <c r="A60" s="440"/>
      <c r="B60" s="440" t="s">
        <v>295</v>
      </c>
      <c r="C60" s="457"/>
      <c r="D60" s="457"/>
      <c r="E60" s="457"/>
      <c r="F60" s="457"/>
      <c r="G60" s="457"/>
      <c r="H60" s="457"/>
      <c r="I60" s="457"/>
      <c r="J60" s="457"/>
      <c r="K60" s="457"/>
      <c r="L60" s="457"/>
      <c r="M60" s="457"/>
      <c r="N60" s="457"/>
      <c r="O60" s="457">
        <v>-0.28999999999999998</v>
      </c>
      <c r="P60" s="457">
        <v>-0.28999999999999998</v>
      </c>
      <c r="Q60" s="457"/>
      <c r="R60" s="457"/>
      <c r="S60" s="457"/>
      <c r="T60" s="457"/>
      <c r="U60" s="457"/>
      <c r="V60" s="457"/>
      <c r="W60" s="457"/>
      <c r="X60" s="457"/>
      <c r="Y60" s="457"/>
      <c r="Z60" s="457"/>
      <c r="AA60" s="457"/>
      <c r="AB60" s="457"/>
      <c r="AC60" s="457"/>
      <c r="AD60" s="457"/>
    </row>
    <row r="61" spans="1:30" ht="12" hidden="1" customHeight="1" outlineLevel="1">
      <c r="A61" s="440" t="s">
        <v>296</v>
      </c>
      <c r="B61" s="440" t="s">
        <v>293</v>
      </c>
      <c r="C61" s="457"/>
      <c r="D61" s="457"/>
      <c r="E61" s="457"/>
      <c r="F61" s="457"/>
      <c r="G61" s="457"/>
      <c r="H61" s="457"/>
      <c r="I61" s="457"/>
      <c r="J61" s="457"/>
      <c r="K61" s="457"/>
      <c r="L61" s="457"/>
      <c r="M61" s="457"/>
      <c r="N61" s="457"/>
      <c r="O61" s="457"/>
      <c r="P61" s="457">
        <v>3.5</v>
      </c>
      <c r="Q61" s="457">
        <v>3.5</v>
      </c>
      <c r="R61" s="457"/>
      <c r="S61" s="457"/>
      <c r="T61" s="457"/>
      <c r="U61" s="457"/>
      <c r="V61" s="457"/>
      <c r="W61" s="457"/>
      <c r="X61" s="457"/>
      <c r="Y61" s="457"/>
      <c r="Z61" s="457"/>
      <c r="AA61" s="457"/>
      <c r="AB61" s="457"/>
      <c r="AC61" s="457"/>
      <c r="AD61" s="457"/>
    </row>
    <row r="62" spans="1:30" ht="12" hidden="1" customHeight="1" outlineLevel="1">
      <c r="A62" s="440"/>
      <c r="B62" s="440" t="s">
        <v>297</v>
      </c>
      <c r="C62" s="457"/>
      <c r="D62" s="457"/>
      <c r="E62" s="457"/>
      <c r="F62" s="457"/>
      <c r="G62" s="457"/>
      <c r="H62" s="457"/>
      <c r="I62" s="457"/>
      <c r="J62" s="457"/>
      <c r="K62" s="457"/>
      <c r="L62" s="457"/>
      <c r="M62" s="457"/>
      <c r="N62" s="457"/>
      <c r="O62" s="457"/>
      <c r="P62" s="457">
        <v>-0.13</v>
      </c>
      <c r="Q62" s="457">
        <v>-0.13</v>
      </c>
      <c r="R62" s="457"/>
      <c r="S62" s="457"/>
      <c r="T62" s="457"/>
      <c r="U62" s="457"/>
      <c r="V62" s="457"/>
      <c r="W62" s="457"/>
      <c r="X62" s="457"/>
      <c r="Y62" s="457"/>
      <c r="Z62" s="457"/>
      <c r="AA62" s="457"/>
      <c r="AB62" s="457"/>
      <c r="AC62" s="457"/>
      <c r="AD62" s="457"/>
    </row>
    <row r="63" spans="1:30" ht="12" hidden="1" customHeight="1" outlineLevel="1">
      <c r="A63" s="440"/>
      <c r="B63" s="440" t="s">
        <v>298</v>
      </c>
      <c r="C63" s="457"/>
      <c r="D63" s="457"/>
      <c r="E63" s="457"/>
      <c r="F63" s="457"/>
      <c r="G63" s="457"/>
      <c r="H63" s="457"/>
      <c r="I63" s="457"/>
      <c r="J63" s="457"/>
      <c r="K63" s="457"/>
      <c r="L63" s="457"/>
      <c r="M63" s="457"/>
      <c r="N63" s="457"/>
      <c r="O63" s="457"/>
      <c r="P63" s="457">
        <v>0.28000000000000003</v>
      </c>
      <c r="Q63" s="457">
        <v>0.28000000000000003</v>
      </c>
      <c r="R63" s="457"/>
      <c r="S63" s="457"/>
      <c r="T63" s="457"/>
      <c r="U63" s="457"/>
      <c r="V63" s="457"/>
      <c r="W63" s="457"/>
      <c r="X63" s="457"/>
      <c r="Y63" s="457"/>
      <c r="Z63" s="457"/>
      <c r="AA63" s="457"/>
      <c r="AB63" s="457"/>
      <c r="AC63" s="457"/>
      <c r="AD63" s="457"/>
    </row>
    <row r="64" spans="1:30" ht="12" hidden="1" customHeight="1" outlineLevel="1">
      <c r="A64" s="440"/>
      <c r="B64" s="440" t="s">
        <v>273</v>
      </c>
      <c r="C64" s="457"/>
      <c r="D64" s="457"/>
      <c r="E64" s="457"/>
      <c r="F64" s="457"/>
      <c r="G64" s="457"/>
      <c r="H64" s="457"/>
      <c r="I64" s="457"/>
      <c r="J64" s="457"/>
      <c r="K64" s="457"/>
      <c r="L64" s="457"/>
      <c r="M64" s="457"/>
      <c r="N64" s="457"/>
      <c r="O64" s="457">
        <v>0.55000000000000004</v>
      </c>
      <c r="P64" s="457">
        <v>0.53</v>
      </c>
      <c r="Q64" s="457">
        <v>0.55000000000000004</v>
      </c>
      <c r="R64" s="457"/>
      <c r="S64" s="457"/>
      <c r="T64" s="457"/>
      <c r="U64" s="457"/>
      <c r="V64" s="457"/>
      <c r="W64" s="457"/>
      <c r="X64" s="457"/>
      <c r="Y64" s="457"/>
      <c r="Z64" s="457"/>
      <c r="AA64" s="457"/>
      <c r="AB64" s="457"/>
      <c r="AC64" s="457"/>
      <c r="AD64" s="457"/>
    </row>
    <row r="65" spans="1:30" ht="12" hidden="1" customHeight="1" outlineLevel="1">
      <c r="A65" s="440"/>
      <c r="B65" s="440" t="s">
        <v>299</v>
      </c>
      <c r="C65" s="457"/>
      <c r="D65" s="457"/>
      <c r="E65" s="457"/>
      <c r="F65" s="457"/>
      <c r="G65" s="457"/>
      <c r="H65" s="457"/>
      <c r="I65" s="457"/>
      <c r="J65" s="457"/>
      <c r="K65" s="457"/>
      <c r="L65" s="457"/>
      <c r="M65" s="457"/>
      <c r="N65" s="457"/>
      <c r="O65" s="457"/>
      <c r="P65" s="457">
        <v>0.76</v>
      </c>
      <c r="Q65" s="457">
        <v>0.76</v>
      </c>
      <c r="R65" s="457"/>
      <c r="S65" s="457"/>
      <c r="T65" s="457"/>
      <c r="U65" s="457"/>
      <c r="V65" s="457"/>
      <c r="W65" s="457"/>
      <c r="X65" s="457"/>
      <c r="Y65" s="457"/>
      <c r="Z65" s="457"/>
      <c r="AA65" s="457"/>
      <c r="AB65" s="457"/>
      <c r="AC65" s="457"/>
      <c r="AD65" s="457"/>
    </row>
    <row r="66" spans="1:30" ht="12" hidden="1" customHeight="1" outlineLevel="1">
      <c r="A66" s="440"/>
      <c r="B66" s="440" t="s">
        <v>300</v>
      </c>
      <c r="C66" s="457"/>
      <c r="D66" s="457"/>
      <c r="E66" s="457"/>
      <c r="F66" s="457"/>
      <c r="G66" s="457"/>
      <c r="H66" s="457"/>
      <c r="I66" s="457"/>
      <c r="J66" s="457"/>
      <c r="K66" s="457"/>
      <c r="L66" s="457"/>
      <c r="M66" s="457"/>
      <c r="N66" s="457"/>
      <c r="O66" s="457">
        <v>-2.2400000000000002</v>
      </c>
      <c r="P66" s="457">
        <v>-1.23</v>
      </c>
      <c r="Q66" s="457">
        <v>-0.82</v>
      </c>
      <c r="R66" s="457"/>
      <c r="S66" s="457"/>
      <c r="T66" s="457"/>
      <c r="U66" s="457"/>
      <c r="V66" s="457"/>
      <c r="W66" s="457"/>
      <c r="X66" s="457"/>
      <c r="Y66" s="457"/>
      <c r="Z66" s="457"/>
      <c r="AA66" s="457"/>
      <c r="AB66" s="457"/>
      <c r="AC66" s="457"/>
      <c r="AD66" s="457"/>
    </row>
    <row r="67" spans="1:30" ht="12" hidden="1" customHeight="1" outlineLevel="1" collapsed="1">
      <c r="A67" s="440" t="s">
        <v>301</v>
      </c>
      <c r="B67" s="440" t="s">
        <v>293</v>
      </c>
      <c r="C67" s="457"/>
      <c r="D67" s="457"/>
      <c r="E67" s="457"/>
      <c r="F67" s="457"/>
      <c r="G67" s="457"/>
      <c r="H67" s="457"/>
      <c r="I67" s="457"/>
      <c r="J67" s="457"/>
      <c r="K67" s="457"/>
      <c r="L67" s="457"/>
      <c r="M67" s="457"/>
      <c r="N67" s="457"/>
      <c r="O67" s="457"/>
      <c r="P67" s="457"/>
      <c r="Q67" s="457">
        <v>7.5</v>
      </c>
      <c r="R67" s="457">
        <v>7.5</v>
      </c>
      <c r="S67" s="457"/>
      <c r="T67" s="457"/>
      <c r="U67" s="457"/>
      <c r="V67" s="457"/>
      <c r="W67" s="457"/>
      <c r="X67" s="457"/>
      <c r="Y67" s="457"/>
      <c r="Z67" s="457"/>
      <c r="AA67" s="457"/>
      <c r="AB67" s="457"/>
      <c r="AC67" s="457"/>
      <c r="AD67" s="457"/>
    </row>
    <row r="68" spans="1:30" ht="12" hidden="1" customHeight="1" outlineLevel="1">
      <c r="A68" s="440"/>
      <c r="B68" s="440" t="s">
        <v>302</v>
      </c>
      <c r="C68" s="457"/>
      <c r="D68" s="457"/>
      <c r="E68" s="457"/>
      <c r="F68" s="457"/>
      <c r="G68" s="457"/>
      <c r="H68" s="457"/>
      <c r="I68" s="457"/>
      <c r="J68" s="457"/>
      <c r="K68" s="457"/>
      <c r="L68" s="457"/>
      <c r="M68" s="457"/>
      <c r="N68" s="457"/>
      <c r="O68" s="457"/>
      <c r="P68" s="457"/>
      <c r="Q68" s="457">
        <v>1.0900000000000001</v>
      </c>
      <c r="R68" s="457">
        <v>1.0900000000000001</v>
      </c>
      <c r="S68" s="457"/>
      <c r="T68" s="457"/>
      <c r="U68" s="457"/>
      <c r="V68" s="457"/>
      <c r="W68" s="457"/>
      <c r="X68" s="457"/>
      <c r="Y68" s="457"/>
      <c r="Z68" s="457"/>
      <c r="AA68" s="457"/>
      <c r="AB68" s="457"/>
      <c r="AC68" s="457"/>
      <c r="AD68" s="457"/>
    </row>
    <row r="69" spans="1:30" ht="12" hidden="1" customHeight="1" outlineLevel="1">
      <c r="A69" s="440"/>
      <c r="B69" s="440" t="s">
        <v>298</v>
      </c>
      <c r="C69" s="457"/>
      <c r="D69" s="457"/>
      <c r="E69" s="457"/>
      <c r="F69" s="457"/>
      <c r="G69" s="457"/>
      <c r="H69" s="457"/>
      <c r="I69" s="457"/>
      <c r="J69" s="457"/>
      <c r="K69" s="457"/>
      <c r="L69" s="457"/>
      <c r="M69" s="457"/>
      <c r="N69" s="457"/>
      <c r="O69" s="457"/>
      <c r="P69" s="457"/>
      <c r="Q69" s="457">
        <v>0.19</v>
      </c>
      <c r="R69" s="457">
        <v>0.19</v>
      </c>
      <c r="S69" s="457"/>
      <c r="T69" s="457"/>
      <c r="U69" s="457"/>
      <c r="V69" s="457"/>
      <c r="W69" s="457"/>
      <c r="X69" s="457"/>
      <c r="Y69" s="457"/>
      <c r="Z69" s="457"/>
      <c r="AA69" s="457"/>
      <c r="AB69" s="457"/>
      <c r="AC69" s="457"/>
      <c r="AD69" s="457"/>
    </row>
    <row r="70" spans="1:30" ht="12" hidden="1" customHeight="1" outlineLevel="1">
      <c r="A70" s="440"/>
      <c r="B70" s="440" t="s">
        <v>273</v>
      </c>
      <c r="C70" s="457"/>
      <c r="D70" s="457"/>
      <c r="E70" s="457"/>
      <c r="F70" s="457"/>
      <c r="G70" s="457"/>
      <c r="H70" s="457"/>
      <c r="I70" s="457"/>
      <c r="J70" s="457"/>
      <c r="K70" s="457"/>
      <c r="L70" s="457"/>
      <c r="M70" s="457"/>
      <c r="N70" s="457"/>
      <c r="O70" s="457"/>
      <c r="P70" s="457">
        <v>0.13</v>
      </c>
      <c r="Q70" s="457">
        <v>0.21</v>
      </c>
      <c r="R70" s="457">
        <v>0.21</v>
      </c>
      <c r="S70" s="457"/>
      <c r="T70" s="457"/>
      <c r="U70" s="457"/>
      <c r="V70" s="457"/>
      <c r="W70" s="457"/>
      <c r="X70" s="457"/>
      <c r="Y70" s="457"/>
      <c r="Z70" s="457"/>
      <c r="AA70" s="457"/>
      <c r="AB70" s="457"/>
      <c r="AC70" s="457"/>
      <c r="AD70" s="457"/>
    </row>
    <row r="71" spans="1:30" ht="12" hidden="1" customHeight="1" outlineLevel="1">
      <c r="A71" s="440" t="s">
        <v>303</v>
      </c>
      <c r="B71" s="440" t="s">
        <v>304</v>
      </c>
      <c r="C71" s="457"/>
      <c r="D71" s="457"/>
      <c r="E71" s="457"/>
      <c r="F71" s="457"/>
      <c r="G71" s="457"/>
      <c r="H71" s="457"/>
      <c r="I71" s="457"/>
      <c r="J71" s="457"/>
      <c r="K71" s="457"/>
      <c r="L71" s="457"/>
      <c r="M71" s="457"/>
      <c r="N71" s="457"/>
      <c r="O71" s="457"/>
      <c r="P71" s="457"/>
      <c r="Q71" s="457"/>
      <c r="R71" s="457">
        <v>1.1000000000000001</v>
      </c>
      <c r="S71" s="457"/>
      <c r="T71" s="457"/>
      <c r="U71" s="457"/>
      <c r="V71" s="457"/>
      <c r="W71" s="457"/>
      <c r="X71" s="457"/>
      <c r="Y71" s="457"/>
      <c r="Z71" s="457"/>
      <c r="AA71" s="457"/>
      <c r="AB71" s="457"/>
      <c r="AC71" s="457"/>
      <c r="AD71" s="457"/>
    </row>
    <row r="72" spans="1:30" ht="12" hidden="1" customHeight="1" outlineLevel="1">
      <c r="A72" s="440"/>
      <c r="B72" s="440" t="s">
        <v>305</v>
      </c>
      <c r="C72" s="457"/>
      <c r="D72" s="457"/>
      <c r="E72" s="457"/>
      <c r="F72" s="457"/>
      <c r="G72" s="457"/>
      <c r="H72" s="457"/>
      <c r="I72" s="457"/>
      <c r="J72" s="457"/>
      <c r="K72" s="457"/>
      <c r="L72" s="457"/>
      <c r="M72" s="457"/>
      <c r="N72" s="457"/>
      <c r="O72" s="457"/>
      <c r="P72" s="457"/>
      <c r="Q72" s="457"/>
      <c r="R72" s="457">
        <v>0.17</v>
      </c>
      <c r="S72" s="457">
        <v>0.17</v>
      </c>
      <c r="T72" s="457">
        <v>0.17</v>
      </c>
      <c r="U72" s="457"/>
      <c r="V72" s="457"/>
      <c r="W72" s="457"/>
      <c r="X72" s="457"/>
      <c r="Y72" s="457"/>
      <c r="Z72" s="457"/>
      <c r="AA72" s="457"/>
      <c r="AB72" s="457"/>
      <c r="AC72" s="457"/>
      <c r="AD72" s="457"/>
    </row>
    <row r="73" spans="1:30" ht="12" hidden="1" customHeight="1" outlineLevel="1">
      <c r="A73" s="440"/>
      <c r="B73" s="440" t="s">
        <v>306</v>
      </c>
      <c r="C73" s="457"/>
      <c r="D73" s="457"/>
      <c r="E73" s="457"/>
      <c r="F73" s="457"/>
      <c r="G73" s="457"/>
      <c r="H73" s="457"/>
      <c r="I73" s="457"/>
      <c r="J73" s="457"/>
      <c r="K73" s="457"/>
      <c r="L73" s="457"/>
      <c r="M73" s="457"/>
      <c r="N73" s="457"/>
      <c r="O73" s="457"/>
      <c r="P73" s="457"/>
      <c r="Q73" s="457"/>
      <c r="R73" s="457">
        <v>0.22</v>
      </c>
      <c r="S73" s="457">
        <v>0.22</v>
      </c>
      <c r="T73" s="457">
        <v>0.22</v>
      </c>
      <c r="U73" s="457"/>
      <c r="V73" s="457"/>
      <c r="W73" s="457"/>
      <c r="X73" s="457"/>
      <c r="Y73" s="457"/>
      <c r="Z73" s="457"/>
      <c r="AA73" s="457"/>
      <c r="AB73" s="457"/>
      <c r="AC73" s="457"/>
      <c r="AD73" s="457"/>
    </row>
    <row r="74" spans="1:30" ht="12" hidden="1" customHeight="1" outlineLevel="1">
      <c r="A74" s="440"/>
      <c r="B74" s="440" t="s">
        <v>307</v>
      </c>
      <c r="C74" s="457"/>
      <c r="D74" s="457"/>
      <c r="E74" s="457"/>
      <c r="F74" s="457"/>
      <c r="G74" s="457"/>
      <c r="H74" s="457"/>
      <c r="I74" s="457"/>
      <c r="J74" s="457"/>
      <c r="K74" s="457"/>
      <c r="L74" s="457"/>
      <c r="M74" s="457"/>
      <c r="N74" s="457"/>
      <c r="O74" s="457"/>
      <c r="P74" s="457"/>
      <c r="Q74" s="457"/>
      <c r="R74" s="457">
        <v>-0.15</v>
      </c>
      <c r="S74" s="457">
        <v>-0.15</v>
      </c>
      <c r="T74" s="457">
        <v>-0.15</v>
      </c>
      <c r="U74" s="457"/>
      <c r="V74" s="457"/>
      <c r="W74" s="457"/>
      <c r="X74" s="457"/>
      <c r="Y74" s="457"/>
      <c r="Z74" s="457"/>
      <c r="AA74" s="457"/>
      <c r="AB74" s="457"/>
      <c r="AC74" s="457"/>
      <c r="AD74" s="457"/>
    </row>
    <row r="75" spans="1:30" ht="12" hidden="1" customHeight="1" outlineLevel="1">
      <c r="A75" s="440" t="s">
        <v>308</v>
      </c>
      <c r="B75" s="440" t="s">
        <v>293</v>
      </c>
      <c r="C75" s="457"/>
      <c r="D75" s="457"/>
      <c r="E75" s="457"/>
      <c r="F75" s="457"/>
      <c r="G75" s="457"/>
      <c r="H75" s="457"/>
      <c r="I75" s="457"/>
      <c r="J75" s="457"/>
      <c r="K75" s="457"/>
      <c r="L75" s="457"/>
      <c r="M75" s="457"/>
      <c r="N75" s="457"/>
      <c r="O75" s="457"/>
      <c r="P75" s="457"/>
      <c r="Q75" s="457"/>
      <c r="R75" s="457"/>
      <c r="S75" s="457">
        <v>1.1000000000000001</v>
      </c>
      <c r="T75" s="457">
        <v>1.1000000000000001</v>
      </c>
      <c r="U75" s="457">
        <v>1.1000000000000001</v>
      </c>
      <c r="V75" s="457"/>
      <c r="W75" s="457"/>
      <c r="X75" s="457"/>
      <c r="Y75" s="457"/>
      <c r="Z75" s="457"/>
      <c r="AA75" s="457"/>
      <c r="AB75" s="457"/>
      <c r="AC75" s="457"/>
      <c r="AD75" s="457"/>
    </row>
    <row r="76" spans="1:30" ht="12" hidden="1" customHeight="1" outlineLevel="1">
      <c r="A76" s="440"/>
      <c r="B76" s="440" t="s">
        <v>309</v>
      </c>
      <c r="C76" s="457"/>
      <c r="D76" s="457"/>
      <c r="E76" s="457"/>
      <c r="F76" s="457"/>
      <c r="G76" s="457"/>
      <c r="H76" s="457"/>
      <c r="I76" s="457"/>
      <c r="J76" s="457"/>
      <c r="K76" s="457"/>
      <c r="L76" s="457"/>
      <c r="M76" s="457"/>
      <c r="N76" s="457"/>
      <c r="O76" s="457"/>
      <c r="P76" s="457"/>
      <c r="Q76" s="457"/>
      <c r="R76" s="457"/>
      <c r="S76" s="457">
        <v>0.55000000000000004</v>
      </c>
      <c r="T76" s="457">
        <v>0.55000000000000004</v>
      </c>
      <c r="U76" s="457">
        <v>0.55000000000000004</v>
      </c>
      <c r="V76" s="457"/>
      <c r="W76" s="457"/>
      <c r="X76" s="457"/>
      <c r="Y76" s="457"/>
      <c r="Z76" s="457"/>
      <c r="AA76" s="457"/>
      <c r="AB76" s="457"/>
      <c r="AC76" s="457"/>
      <c r="AD76" s="457"/>
    </row>
    <row r="77" spans="1:30" ht="12" hidden="1" customHeight="1" outlineLevel="1">
      <c r="A77" s="440"/>
      <c r="B77" s="440" t="s">
        <v>273</v>
      </c>
      <c r="C77" s="457"/>
      <c r="D77" s="457"/>
      <c r="E77" s="457"/>
      <c r="F77" s="457"/>
      <c r="G77" s="457"/>
      <c r="H77" s="457"/>
      <c r="I77" s="457"/>
      <c r="J77" s="457"/>
      <c r="K77" s="457"/>
      <c r="L77" s="457"/>
      <c r="M77" s="457"/>
      <c r="N77" s="457"/>
      <c r="O77" s="457"/>
      <c r="P77" s="457"/>
      <c r="Q77" s="457"/>
      <c r="R77" s="457">
        <v>0.06</v>
      </c>
      <c r="S77" s="457">
        <v>0.2</v>
      </c>
      <c r="T77" s="457">
        <v>0.2</v>
      </c>
      <c r="U77" s="457">
        <v>0.2</v>
      </c>
      <c r="V77" s="457"/>
      <c r="W77" s="457"/>
      <c r="X77" s="457"/>
      <c r="Y77" s="457"/>
      <c r="Z77" s="457"/>
      <c r="AA77" s="457"/>
      <c r="AB77" s="457"/>
      <c r="AC77" s="457"/>
      <c r="AD77" s="457"/>
    </row>
    <row r="78" spans="1:30" ht="12" hidden="1" customHeight="1" outlineLevel="1">
      <c r="A78" s="440"/>
      <c r="B78" s="440" t="s">
        <v>298</v>
      </c>
      <c r="C78" s="457"/>
      <c r="D78" s="457"/>
      <c r="E78" s="457"/>
      <c r="F78" s="457"/>
      <c r="G78" s="457"/>
      <c r="H78" s="457"/>
      <c r="I78" s="457"/>
      <c r="J78" s="457"/>
      <c r="K78" s="457"/>
      <c r="L78" s="457"/>
      <c r="M78" s="457"/>
      <c r="N78" s="457"/>
      <c r="O78" s="457"/>
      <c r="P78" s="457"/>
      <c r="Q78" s="457"/>
      <c r="R78" s="457"/>
      <c r="S78" s="457">
        <v>0.13</v>
      </c>
      <c r="T78" s="457">
        <v>0.13</v>
      </c>
      <c r="U78" s="457">
        <v>0.13</v>
      </c>
      <c r="V78" s="457"/>
      <c r="W78" s="457"/>
      <c r="X78" s="457"/>
      <c r="Y78" s="457"/>
      <c r="Z78" s="457"/>
      <c r="AA78" s="457"/>
      <c r="AB78" s="457"/>
      <c r="AC78" s="457"/>
      <c r="AD78" s="457"/>
    </row>
    <row r="79" spans="1:30" ht="12" hidden="1" customHeight="1" outlineLevel="1">
      <c r="A79" s="440" t="s">
        <v>310</v>
      </c>
      <c r="B79" s="440" t="s">
        <v>293</v>
      </c>
      <c r="C79" s="457"/>
      <c r="D79" s="457"/>
      <c r="E79" s="457"/>
      <c r="F79" s="457"/>
      <c r="G79" s="457"/>
      <c r="H79" s="457"/>
      <c r="I79" s="457"/>
      <c r="J79" s="457"/>
      <c r="K79" s="457"/>
      <c r="L79" s="457"/>
      <c r="M79" s="457"/>
      <c r="N79" s="457"/>
      <c r="O79" s="457"/>
      <c r="P79" s="457"/>
      <c r="Q79" s="457"/>
      <c r="R79" s="457"/>
      <c r="S79" s="457"/>
      <c r="T79" s="457">
        <v>2.4300000000000002</v>
      </c>
      <c r="U79" s="457">
        <v>2.4300000000000002</v>
      </c>
      <c r="V79" s="457"/>
      <c r="W79" s="457"/>
      <c r="X79" s="457"/>
      <c r="Y79" s="457"/>
      <c r="Z79" s="457"/>
      <c r="AA79" s="457"/>
      <c r="AB79" s="457"/>
      <c r="AC79" s="457"/>
      <c r="AD79" s="457"/>
    </row>
    <row r="80" spans="1:30" ht="12" hidden="1" customHeight="1" outlineLevel="1">
      <c r="A80" s="440"/>
      <c r="B80" s="440" t="s">
        <v>273</v>
      </c>
      <c r="C80" s="457"/>
      <c r="D80" s="457"/>
      <c r="E80" s="457"/>
      <c r="F80" s="457"/>
      <c r="G80" s="457"/>
      <c r="H80" s="457"/>
      <c r="I80" s="457"/>
      <c r="J80" s="457"/>
      <c r="K80" s="457"/>
      <c r="L80" s="457"/>
      <c r="M80" s="457"/>
      <c r="N80" s="457"/>
      <c r="O80" s="457"/>
      <c r="P80" s="457"/>
      <c r="Q80" s="457"/>
      <c r="R80" s="457"/>
      <c r="S80" s="457">
        <v>0.01</v>
      </c>
      <c r="T80" s="457">
        <v>0.16</v>
      </c>
      <c r="U80" s="457">
        <v>0.16</v>
      </c>
      <c r="V80" s="457"/>
      <c r="W80" s="457"/>
      <c r="X80" s="457"/>
      <c r="Y80" s="457"/>
      <c r="Z80" s="457"/>
      <c r="AA80" s="457"/>
      <c r="AB80" s="457"/>
      <c r="AC80" s="457"/>
      <c r="AD80" s="457"/>
    </row>
    <row r="81" spans="1:31" ht="12" hidden="1" customHeight="1" outlineLevel="1">
      <c r="A81" s="440"/>
      <c r="B81" s="440" t="s">
        <v>311</v>
      </c>
      <c r="C81" s="457"/>
      <c r="D81" s="457"/>
      <c r="E81" s="457"/>
      <c r="F81" s="457"/>
      <c r="G81" s="457"/>
      <c r="H81" s="457"/>
      <c r="I81" s="457"/>
      <c r="J81" s="457"/>
      <c r="K81" s="457"/>
      <c r="L81" s="457"/>
      <c r="M81" s="457"/>
      <c r="N81" s="457"/>
      <c r="O81" s="457"/>
      <c r="P81" s="457"/>
      <c r="Q81" s="457"/>
      <c r="R81" s="457"/>
      <c r="S81" s="457"/>
      <c r="T81" s="457">
        <v>-0.48</v>
      </c>
      <c r="U81" s="457">
        <v>-0.8</v>
      </c>
      <c r="V81" s="457"/>
      <c r="W81" s="457"/>
      <c r="X81" s="457"/>
      <c r="Y81" s="457"/>
      <c r="Z81" s="457"/>
      <c r="AA81" s="457"/>
      <c r="AB81" s="457"/>
      <c r="AC81" s="457"/>
      <c r="AD81" s="457"/>
    </row>
    <row r="82" spans="1:31" ht="12" hidden="1" customHeight="1" outlineLevel="1">
      <c r="A82" s="440" t="s">
        <v>312</v>
      </c>
      <c r="B82" s="440" t="s">
        <v>313</v>
      </c>
      <c r="C82" s="457"/>
      <c r="D82" s="457"/>
      <c r="E82" s="457"/>
      <c r="F82" s="457"/>
      <c r="G82" s="457"/>
      <c r="H82" s="457"/>
      <c r="I82" s="457"/>
      <c r="J82" s="457"/>
      <c r="K82" s="457"/>
      <c r="L82" s="457"/>
      <c r="M82" s="457"/>
      <c r="N82" s="457"/>
      <c r="O82" s="457"/>
      <c r="P82" s="457"/>
      <c r="Q82" s="457"/>
      <c r="R82" s="457"/>
      <c r="S82" s="457"/>
      <c r="T82" s="457"/>
      <c r="U82" s="457">
        <v>-2.57</v>
      </c>
      <c r="V82" s="457">
        <v>-3.78</v>
      </c>
      <c r="W82" s="457"/>
      <c r="X82" s="457"/>
      <c r="Y82" s="457"/>
      <c r="Z82" s="457"/>
      <c r="AA82" s="457"/>
      <c r="AB82" s="457"/>
      <c r="AC82" s="457"/>
      <c r="AD82" s="457"/>
    </row>
    <row r="83" spans="1:31" ht="12" hidden="1" customHeight="1" outlineLevel="1">
      <c r="A83" s="440"/>
      <c r="B83" s="440" t="s">
        <v>294</v>
      </c>
      <c r="C83" s="457"/>
      <c r="D83" s="457"/>
      <c r="E83" s="457"/>
      <c r="F83" s="457"/>
      <c r="G83" s="457"/>
      <c r="H83" s="457"/>
      <c r="I83" s="457"/>
      <c r="J83" s="457"/>
      <c r="K83" s="457"/>
      <c r="L83" s="457"/>
      <c r="M83" s="457"/>
      <c r="N83" s="457"/>
      <c r="O83" s="457"/>
      <c r="P83" s="457"/>
      <c r="Q83" s="457"/>
      <c r="R83" s="457"/>
      <c r="S83" s="457"/>
      <c r="T83" s="457">
        <v>0</v>
      </c>
      <c r="U83" s="457">
        <v>0.25</v>
      </c>
      <c r="V83" s="457">
        <v>0.25</v>
      </c>
      <c r="W83" s="457"/>
      <c r="X83" s="457"/>
      <c r="Y83" s="457"/>
      <c r="Z83" s="457"/>
      <c r="AA83" s="457"/>
      <c r="AB83" s="457"/>
      <c r="AC83" s="457"/>
      <c r="AD83" s="457"/>
    </row>
    <row r="84" spans="1:31" ht="12" hidden="1" customHeight="1" outlineLevel="1">
      <c r="A84" s="440"/>
      <c r="B84" s="440" t="s">
        <v>314</v>
      </c>
      <c r="C84" s="457"/>
      <c r="D84" s="457"/>
      <c r="E84" s="457"/>
      <c r="F84" s="457"/>
      <c r="G84" s="457"/>
      <c r="H84" s="457"/>
      <c r="I84" s="457"/>
      <c r="J84" s="457"/>
      <c r="K84" s="457"/>
      <c r="L84" s="457"/>
      <c r="M84" s="457"/>
      <c r="N84" s="457"/>
      <c r="O84" s="457"/>
      <c r="P84" s="457"/>
      <c r="Q84" s="457"/>
      <c r="R84" s="457"/>
      <c r="S84" s="457"/>
      <c r="T84" s="457"/>
      <c r="U84" s="457">
        <v>-0.02</v>
      </c>
      <c r="V84" s="457">
        <v>-0.36</v>
      </c>
      <c r="W84" s="457"/>
      <c r="X84" s="457"/>
      <c r="Y84" s="457"/>
      <c r="Z84" s="457"/>
      <c r="AA84" s="457"/>
      <c r="AB84" s="457"/>
      <c r="AC84" s="457"/>
      <c r="AD84" s="457"/>
    </row>
    <row r="85" spans="1:31" ht="12" hidden="1" customHeight="1" outlineLevel="1">
      <c r="A85" s="440" t="s">
        <v>578</v>
      </c>
      <c r="B85" s="440" t="s">
        <v>293</v>
      </c>
      <c r="C85" s="457"/>
      <c r="D85" s="457"/>
      <c r="E85" s="457"/>
      <c r="F85" s="457"/>
      <c r="G85" s="457"/>
      <c r="H85" s="457"/>
      <c r="I85" s="457"/>
      <c r="J85" s="457"/>
      <c r="K85" s="457"/>
      <c r="L85" s="457"/>
      <c r="M85" s="457"/>
      <c r="N85" s="457"/>
      <c r="O85" s="457"/>
      <c r="P85" s="457"/>
      <c r="Q85" s="457"/>
      <c r="R85" s="457"/>
      <c r="S85" s="457"/>
      <c r="T85" s="457"/>
      <c r="U85" s="457"/>
      <c r="V85" s="457">
        <v>1.85</v>
      </c>
      <c r="W85" s="457">
        <v>1.85</v>
      </c>
      <c r="X85" s="457"/>
      <c r="Y85" s="457"/>
      <c r="Z85" s="457"/>
      <c r="AA85" s="457"/>
      <c r="AB85" s="457"/>
      <c r="AC85" s="457"/>
      <c r="AD85" s="457"/>
    </row>
    <row r="86" spans="1:31" ht="12" hidden="1" customHeight="1" outlineLevel="1">
      <c r="A86" s="440"/>
      <c r="B86" s="440" t="s">
        <v>579</v>
      </c>
      <c r="C86" s="457"/>
      <c r="D86" s="457"/>
      <c r="E86" s="457"/>
      <c r="F86" s="457"/>
      <c r="G86" s="457"/>
      <c r="H86" s="457"/>
      <c r="I86" s="457"/>
      <c r="J86" s="457"/>
      <c r="K86" s="457"/>
      <c r="L86" s="457"/>
      <c r="M86" s="457"/>
      <c r="N86" s="457"/>
      <c r="O86" s="457"/>
      <c r="P86" s="457"/>
      <c r="Q86" s="457"/>
      <c r="R86" s="457"/>
      <c r="S86" s="457"/>
      <c r="T86" s="457"/>
      <c r="U86" s="457"/>
      <c r="V86" s="457">
        <v>0.67</v>
      </c>
      <c r="W86" s="457">
        <v>0.69</v>
      </c>
      <c r="X86" s="457"/>
      <c r="Y86" s="457"/>
      <c r="Z86" s="457"/>
      <c r="AA86" s="457"/>
      <c r="AB86" s="457"/>
      <c r="AC86" s="457"/>
      <c r="AD86" s="457"/>
    </row>
    <row r="87" spans="1:31" ht="12" hidden="1" customHeight="1" outlineLevel="1">
      <c r="A87" s="440"/>
      <c r="B87" s="440" t="s">
        <v>580</v>
      </c>
      <c r="C87" s="457"/>
      <c r="D87" s="457"/>
      <c r="E87" s="457"/>
      <c r="F87" s="457"/>
      <c r="G87" s="457"/>
      <c r="H87" s="457"/>
      <c r="I87" s="457"/>
      <c r="J87" s="457"/>
      <c r="K87" s="457"/>
      <c r="L87" s="457"/>
      <c r="M87" s="457"/>
      <c r="N87" s="457"/>
      <c r="O87" s="457"/>
      <c r="P87" s="457"/>
      <c r="Q87" s="457"/>
      <c r="R87" s="457"/>
      <c r="S87" s="457"/>
      <c r="T87" s="457"/>
      <c r="U87" s="457"/>
      <c r="V87" s="457">
        <v>8.93</v>
      </c>
      <c r="W87" s="457">
        <v>9.68</v>
      </c>
      <c r="X87" s="457"/>
      <c r="Y87" s="457"/>
      <c r="Z87" s="457"/>
      <c r="AA87" s="457"/>
      <c r="AB87" s="457"/>
      <c r="AC87" s="457"/>
      <c r="AD87" s="457"/>
    </row>
    <row r="88" spans="1:31" ht="12" customHeight="1" collapsed="1" thickTop="1">
      <c r="A88" s="440" t="s">
        <v>631</v>
      </c>
      <c r="B88" s="440" t="s">
        <v>294</v>
      </c>
      <c r="C88" s="457"/>
      <c r="D88" s="457"/>
      <c r="E88" s="457"/>
      <c r="F88" s="457"/>
      <c r="G88" s="457"/>
      <c r="H88" s="457"/>
      <c r="I88" s="457"/>
      <c r="J88" s="457"/>
      <c r="K88" s="457"/>
      <c r="L88" s="457"/>
      <c r="M88" s="457"/>
      <c r="N88" s="457"/>
      <c r="O88" s="457"/>
      <c r="P88" s="457"/>
      <c r="Q88" s="457"/>
      <c r="R88" s="457"/>
      <c r="S88" s="457"/>
      <c r="T88" s="457"/>
      <c r="U88" s="457"/>
      <c r="V88" s="457"/>
      <c r="W88" s="457">
        <v>0.18</v>
      </c>
      <c r="X88" s="457">
        <v>0.18</v>
      </c>
      <c r="Y88" s="457"/>
      <c r="Z88" s="457"/>
      <c r="AA88" s="457"/>
      <c r="AB88" s="457"/>
      <c r="AC88" s="457"/>
      <c r="AD88" s="457"/>
    </row>
    <row r="89" spans="1:31" ht="12" customHeight="1">
      <c r="A89" s="440"/>
      <c r="B89" s="440" t="s">
        <v>632</v>
      </c>
      <c r="C89" s="457"/>
      <c r="D89" s="457"/>
      <c r="E89" s="457"/>
      <c r="F89" s="457"/>
      <c r="G89" s="457"/>
      <c r="H89" s="457"/>
      <c r="I89" s="457"/>
      <c r="J89" s="457"/>
      <c r="K89" s="457"/>
      <c r="L89" s="457"/>
      <c r="M89" s="457"/>
      <c r="N89" s="457"/>
      <c r="O89" s="457"/>
      <c r="P89" s="457"/>
      <c r="Q89" s="457"/>
      <c r="R89" s="457"/>
      <c r="S89" s="457"/>
      <c r="T89" s="457"/>
      <c r="U89" s="457"/>
      <c r="V89" s="457"/>
      <c r="W89" s="457">
        <v>-0.31</v>
      </c>
      <c r="X89" s="457">
        <v>-0.31</v>
      </c>
      <c r="Y89" s="457"/>
      <c r="Z89" s="457"/>
      <c r="AA89" s="457"/>
      <c r="AB89" s="457"/>
      <c r="AC89" s="457"/>
      <c r="AD89" s="457"/>
    </row>
    <row r="90" spans="1:31" ht="12" customHeight="1">
      <c r="A90" s="440"/>
      <c r="B90" s="440" t="s">
        <v>633</v>
      </c>
      <c r="C90" s="457"/>
      <c r="D90" s="457"/>
      <c r="E90" s="457"/>
      <c r="F90" s="457"/>
      <c r="G90" s="457"/>
      <c r="H90" s="457"/>
      <c r="I90" s="457"/>
      <c r="J90" s="457"/>
      <c r="K90" s="457"/>
      <c r="L90" s="457"/>
      <c r="M90" s="457"/>
      <c r="N90" s="457"/>
      <c r="O90" s="457"/>
      <c r="P90" s="457"/>
      <c r="Q90" s="457"/>
      <c r="R90" s="457"/>
      <c r="S90" s="457"/>
      <c r="T90" s="457"/>
      <c r="U90" s="457"/>
      <c r="V90" s="457"/>
      <c r="W90" s="457">
        <v>0.31</v>
      </c>
      <c r="X90" s="457">
        <v>0.31</v>
      </c>
      <c r="Y90" s="457"/>
      <c r="Z90" s="457"/>
      <c r="AA90" s="457"/>
      <c r="AB90" s="457"/>
      <c r="AC90" s="457"/>
      <c r="AD90" s="457"/>
    </row>
    <row r="91" spans="1:31" ht="12" customHeight="1">
      <c r="A91" s="440" t="s">
        <v>662</v>
      </c>
      <c r="B91" s="440" t="s">
        <v>293</v>
      </c>
      <c r="C91" s="457"/>
      <c r="D91" s="457"/>
      <c r="E91" s="457"/>
      <c r="F91" s="457"/>
      <c r="G91" s="457"/>
      <c r="H91" s="457"/>
      <c r="I91" s="457"/>
      <c r="J91" s="457"/>
      <c r="K91" s="457"/>
      <c r="L91" s="457"/>
      <c r="M91" s="457"/>
      <c r="N91" s="457"/>
      <c r="O91" s="457"/>
      <c r="P91" s="457"/>
      <c r="Q91" s="457"/>
      <c r="R91" s="457"/>
      <c r="S91" s="457"/>
      <c r="T91" s="457"/>
      <c r="U91" s="457"/>
      <c r="V91" s="457"/>
      <c r="W91" s="457"/>
      <c r="X91" s="457">
        <v>4.3899999999999997</v>
      </c>
      <c r="Y91" s="457">
        <v>4.3899999999999997</v>
      </c>
      <c r="Z91" s="457"/>
      <c r="AA91" s="457"/>
      <c r="AB91" s="457"/>
      <c r="AC91" s="457"/>
      <c r="AD91" s="457"/>
    </row>
    <row r="92" spans="1:31" ht="12" customHeight="1">
      <c r="A92" s="440"/>
      <c r="B92" s="257" t="s">
        <v>298</v>
      </c>
      <c r="C92" s="457"/>
      <c r="D92" s="457"/>
      <c r="E92" s="457"/>
      <c r="F92" s="457"/>
      <c r="G92" s="457"/>
      <c r="H92" s="457"/>
      <c r="I92" s="457"/>
      <c r="J92" s="457"/>
      <c r="K92" s="457"/>
      <c r="L92" s="457"/>
      <c r="M92" s="457"/>
      <c r="N92" s="457"/>
      <c r="O92" s="457"/>
      <c r="P92" s="457"/>
      <c r="Q92" s="457"/>
      <c r="R92" s="457"/>
      <c r="S92" s="457"/>
      <c r="T92" s="457"/>
      <c r="U92" s="457"/>
      <c r="V92" s="457"/>
      <c r="W92" s="457"/>
      <c r="X92" s="457">
        <v>0.19</v>
      </c>
      <c r="Y92" s="457">
        <v>0.19</v>
      </c>
      <c r="Z92" s="457"/>
      <c r="AA92" s="457"/>
      <c r="AB92" s="457"/>
      <c r="AC92" s="457"/>
      <c r="AD92" s="457"/>
    </row>
    <row r="93" spans="1:31" ht="12" customHeight="1">
      <c r="A93" s="440"/>
      <c r="B93" s="440" t="s">
        <v>294</v>
      </c>
      <c r="C93" s="457"/>
      <c r="D93" s="457"/>
      <c r="E93" s="457"/>
      <c r="F93" s="457"/>
      <c r="G93" s="457"/>
      <c r="H93" s="457"/>
      <c r="I93" s="457"/>
      <c r="J93" s="457"/>
      <c r="K93" s="457"/>
      <c r="L93" s="457"/>
      <c r="M93" s="457"/>
      <c r="N93" s="457"/>
      <c r="O93" s="457"/>
      <c r="P93" s="457"/>
      <c r="Q93" s="457"/>
      <c r="R93" s="457"/>
      <c r="S93" s="457"/>
      <c r="T93" s="457"/>
      <c r="U93" s="457"/>
      <c r="V93" s="457"/>
      <c r="W93" s="457">
        <v>0.01</v>
      </c>
      <c r="X93" s="457">
        <v>0.18</v>
      </c>
      <c r="Y93" s="457">
        <v>0.18</v>
      </c>
      <c r="Z93" s="457"/>
      <c r="AA93" s="457"/>
      <c r="AB93" s="457"/>
      <c r="AC93" s="457"/>
      <c r="AD93" s="457"/>
    </row>
    <row r="94" spans="1:31" ht="12" customHeight="1">
      <c r="A94" s="468" t="s">
        <v>700</v>
      </c>
      <c r="B94" s="461" t="s">
        <v>710</v>
      </c>
      <c r="C94" s="469"/>
      <c r="D94" s="457"/>
      <c r="E94" s="457"/>
      <c r="F94" s="457"/>
      <c r="G94" s="457"/>
      <c r="H94" s="457"/>
      <c r="I94" s="457"/>
      <c r="J94" s="457"/>
      <c r="K94" s="457"/>
      <c r="L94" s="457"/>
      <c r="M94" s="457"/>
      <c r="N94" s="457"/>
      <c r="O94" s="457"/>
      <c r="P94" s="457"/>
      <c r="Q94" s="457"/>
      <c r="R94" s="457"/>
      <c r="S94" s="457"/>
      <c r="T94" s="457"/>
      <c r="U94" s="457"/>
      <c r="V94" s="457"/>
      <c r="W94" s="457"/>
      <c r="X94" s="457"/>
      <c r="Y94" s="462">
        <v>4.93</v>
      </c>
      <c r="Z94" s="462">
        <v>4.93</v>
      </c>
      <c r="AA94" s="462"/>
      <c r="AB94" s="462"/>
      <c r="AC94" s="462"/>
      <c r="AD94" s="462"/>
      <c r="AE94" s="470"/>
    </row>
    <row r="95" spans="1:31" ht="12" customHeight="1">
      <c r="A95" s="461"/>
      <c r="B95" s="461" t="s">
        <v>701</v>
      </c>
      <c r="C95" s="469"/>
      <c r="D95" s="457"/>
      <c r="E95" s="457"/>
      <c r="F95" s="457"/>
      <c r="G95" s="457"/>
      <c r="H95" s="457"/>
      <c r="I95" s="457"/>
      <c r="J95" s="457"/>
      <c r="K95" s="457"/>
      <c r="L95" s="457"/>
      <c r="M95" s="457"/>
      <c r="N95" s="457"/>
      <c r="O95" s="457"/>
      <c r="P95" s="457"/>
      <c r="Q95" s="457"/>
      <c r="R95" s="457"/>
      <c r="S95" s="457"/>
      <c r="T95" s="457"/>
      <c r="U95" s="457"/>
      <c r="V95" s="457"/>
      <c r="W95" s="457"/>
      <c r="X95" s="457">
        <v>0.02</v>
      </c>
      <c r="Y95" s="462">
        <v>0.38</v>
      </c>
      <c r="Z95" s="462">
        <v>0.38</v>
      </c>
      <c r="AA95" s="462"/>
      <c r="AB95" s="462"/>
      <c r="AC95" s="462"/>
      <c r="AD95" s="462"/>
      <c r="AE95" s="470"/>
    </row>
    <row r="96" spans="1:31" ht="12" customHeight="1">
      <c r="A96" s="440" t="s">
        <v>715</v>
      </c>
      <c r="B96" s="461" t="s">
        <v>716</v>
      </c>
      <c r="C96" s="469"/>
      <c r="D96" s="457"/>
      <c r="E96" s="457"/>
      <c r="F96" s="457"/>
      <c r="G96" s="457"/>
      <c r="H96" s="457"/>
      <c r="I96" s="457"/>
      <c r="J96" s="457"/>
      <c r="K96" s="457"/>
      <c r="L96" s="457"/>
      <c r="M96" s="457"/>
      <c r="N96" s="457"/>
      <c r="O96" s="457"/>
      <c r="P96" s="457"/>
      <c r="Q96" s="457"/>
      <c r="R96" s="457"/>
      <c r="S96" s="457"/>
      <c r="T96" s="457"/>
      <c r="U96" s="457"/>
      <c r="V96" s="457"/>
      <c r="W96" s="457"/>
      <c r="X96" s="457"/>
      <c r="Y96" s="462"/>
      <c r="Z96" s="462">
        <v>4.0599999999999996</v>
      </c>
      <c r="AA96" s="462">
        <v>4.0599999999999996</v>
      </c>
      <c r="AB96" s="462"/>
      <c r="AC96" s="462"/>
      <c r="AD96" s="462"/>
      <c r="AE96" s="470"/>
    </row>
    <row r="97" spans="1:31" ht="12" customHeight="1">
      <c r="A97" s="440"/>
      <c r="B97" s="461" t="s">
        <v>701</v>
      </c>
      <c r="C97" s="469"/>
      <c r="D97" s="457"/>
      <c r="E97" s="457"/>
      <c r="F97" s="457"/>
      <c r="G97" s="457"/>
      <c r="H97" s="457"/>
      <c r="I97" s="457"/>
      <c r="J97" s="457"/>
      <c r="K97" s="457"/>
      <c r="L97" s="457"/>
      <c r="M97" s="457"/>
      <c r="N97" s="457"/>
      <c r="O97" s="457"/>
      <c r="P97" s="457"/>
      <c r="Q97" s="457"/>
      <c r="R97" s="457"/>
      <c r="S97" s="457"/>
      <c r="T97" s="457"/>
      <c r="U97" s="457"/>
      <c r="V97" s="457"/>
      <c r="W97" s="457"/>
      <c r="X97" s="457"/>
      <c r="Y97" s="462">
        <v>0.06</v>
      </c>
      <c r="Z97" s="462">
        <v>0.15</v>
      </c>
      <c r="AA97" s="462">
        <v>0.15</v>
      </c>
      <c r="AB97" s="462"/>
      <c r="AC97" s="462"/>
      <c r="AD97" s="462"/>
      <c r="AE97" s="470"/>
    </row>
    <row r="98" spans="1:31" ht="12" customHeight="1">
      <c r="A98" s="440" t="s">
        <v>772</v>
      </c>
      <c r="B98" s="461" t="s">
        <v>773</v>
      </c>
      <c r="C98" s="469"/>
      <c r="D98" s="457"/>
      <c r="E98" s="457"/>
      <c r="F98" s="457"/>
      <c r="G98" s="457"/>
      <c r="H98" s="457"/>
      <c r="I98" s="457"/>
      <c r="J98" s="457"/>
      <c r="K98" s="457"/>
      <c r="L98" s="457"/>
      <c r="M98" s="457"/>
      <c r="N98" s="457"/>
      <c r="O98" s="457"/>
      <c r="P98" s="457"/>
      <c r="Q98" s="457"/>
      <c r="R98" s="457"/>
      <c r="S98" s="457"/>
      <c r="T98" s="457"/>
      <c r="U98" s="457"/>
      <c r="V98" s="457"/>
      <c r="W98" s="457"/>
      <c r="X98" s="457"/>
      <c r="Y98" s="462"/>
      <c r="Z98" s="462"/>
      <c r="AA98" s="462">
        <v>2.23</v>
      </c>
      <c r="AB98" s="462">
        <v>2.23</v>
      </c>
      <c r="AC98" s="462">
        <v>2.23</v>
      </c>
      <c r="AD98" s="462"/>
      <c r="AE98" s="470"/>
    </row>
    <row r="99" spans="1:31" ht="12" customHeight="1">
      <c r="A99" s="440"/>
      <c r="B99" s="461" t="s">
        <v>774</v>
      </c>
      <c r="C99" s="469"/>
      <c r="D99" s="457"/>
      <c r="E99" s="457"/>
      <c r="F99" s="457"/>
      <c r="G99" s="457"/>
      <c r="H99" s="457"/>
      <c r="I99" s="457"/>
      <c r="J99" s="457"/>
      <c r="K99" s="457"/>
      <c r="L99" s="457"/>
      <c r="M99" s="457"/>
      <c r="N99" s="457"/>
      <c r="O99" s="457"/>
      <c r="P99" s="457"/>
      <c r="Q99" s="457"/>
      <c r="R99" s="457"/>
      <c r="S99" s="457"/>
      <c r="T99" s="457"/>
      <c r="U99" s="457"/>
      <c r="V99" s="457"/>
      <c r="W99" s="457"/>
      <c r="X99" s="457"/>
      <c r="Y99" s="462"/>
      <c r="Z99" s="462"/>
      <c r="AA99" s="462"/>
      <c r="AB99" s="462"/>
      <c r="AC99" s="462">
        <v>-2.56</v>
      </c>
      <c r="AD99" s="462"/>
      <c r="AE99" s="470"/>
    </row>
    <row r="100" spans="1:31" ht="12" customHeight="1">
      <c r="A100" s="440"/>
      <c r="B100" s="461" t="s">
        <v>775</v>
      </c>
      <c r="C100" s="469"/>
      <c r="D100" s="457"/>
      <c r="E100" s="457"/>
      <c r="F100" s="457"/>
      <c r="G100" s="457"/>
      <c r="H100" s="457"/>
      <c r="I100" s="457"/>
      <c r="J100" s="457"/>
      <c r="K100" s="457"/>
      <c r="L100" s="457"/>
      <c r="M100" s="457"/>
      <c r="N100" s="457"/>
      <c r="O100" s="457"/>
      <c r="P100" s="457"/>
      <c r="Q100" s="457"/>
      <c r="R100" s="457"/>
      <c r="S100" s="457"/>
      <c r="T100" s="457"/>
      <c r="U100" s="457"/>
      <c r="V100" s="457"/>
      <c r="W100" s="457"/>
      <c r="X100" s="457"/>
      <c r="Y100" s="462"/>
      <c r="Z100" s="462">
        <v>1</v>
      </c>
      <c r="AA100" s="462">
        <v>-0.17</v>
      </c>
      <c r="AB100" s="462">
        <v>-0.17</v>
      </c>
      <c r="AC100" s="462">
        <v>-0.17</v>
      </c>
      <c r="AD100" s="462"/>
      <c r="AE100" s="470"/>
    </row>
    <row r="101" spans="1:31" ht="12" customHeight="1">
      <c r="A101" s="440"/>
      <c r="B101" s="461" t="s">
        <v>776</v>
      </c>
      <c r="C101" s="469"/>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62"/>
      <c r="Z101" s="462"/>
      <c r="AA101" s="462">
        <v>-0.06</v>
      </c>
      <c r="AB101" s="462">
        <v>-0.32</v>
      </c>
      <c r="AC101" s="462">
        <v>-0.56999999999999995</v>
      </c>
      <c r="AD101" s="462"/>
      <c r="AE101" s="470"/>
    </row>
    <row r="102" spans="1:31" s="447" customFormat="1" ht="12" customHeight="1">
      <c r="A102" s="435" t="s">
        <v>315</v>
      </c>
      <c r="B102" s="444"/>
      <c r="C102" s="467">
        <v>0</v>
      </c>
      <c r="D102" s="467">
        <v>0</v>
      </c>
      <c r="E102" s="467">
        <v>19</v>
      </c>
      <c r="F102" s="467">
        <v>23</v>
      </c>
      <c r="G102" s="467">
        <v>23.199999999999992</v>
      </c>
      <c r="H102" s="467">
        <v>0.90000000000000102</v>
      </c>
      <c r="I102" s="467">
        <v>-26.2</v>
      </c>
      <c r="J102" s="467">
        <v>-20.209999999999997</v>
      </c>
      <c r="K102" s="467">
        <v>-24.49</v>
      </c>
      <c r="L102" s="467">
        <v>-24.87</v>
      </c>
      <c r="M102" s="467">
        <v>-0.33</v>
      </c>
      <c r="N102" s="467">
        <v>-13.45</v>
      </c>
      <c r="O102" s="467">
        <v>0.21999999999999975</v>
      </c>
      <c r="P102" s="467">
        <v>5.7500000000000009</v>
      </c>
      <c r="Q102" s="467">
        <v>13.13</v>
      </c>
      <c r="R102" s="467">
        <v>10.39</v>
      </c>
      <c r="S102" s="467">
        <v>2.23</v>
      </c>
      <c r="T102" s="467">
        <v>4.33</v>
      </c>
      <c r="U102" s="467">
        <v>1.4300000000000006</v>
      </c>
      <c r="V102" s="467">
        <v>7.5600000000000005</v>
      </c>
      <c r="W102" s="467">
        <v>12.409999999999998</v>
      </c>
      <c r="X102" s="467">
        <v>4.9599999999999991</v>
      </c>
      <c r="Y102" s="467">
        <v>10.130000000000001</v>
      </c>
      <c r="Z102" s="467">
        <v>10.52</v>
      </c>
      <c r="AA102" s="467">
        <v>6.21</v>
      </c>
      <c r="AB102" s="467">
        <v>1.74</v>
      </c>
      <c r="AC102" s="467">
        <v>-1.07</v>
      </c>
      <c r="AD102" s="467"/>
    </row>
    <row r="103" spans="1:31" ht="12" customHeight="1" thickBot="1">
      <c r="A103" s="471" t="s">
        <v>316</v>
      </c>
      <c r="B103" s="472"/>
      <c r="C103" s="473">
        <v>0</v>
      </c>
      <c r="D103" s="473">
        <v>0</v>
      </c>
      <c r="E103" s="473">
        <v>0</v>
      </c>
      <c r="F103" s="473">
        <v>0</v>
      </c>
      <c r="G103" s="473">
        <v>0.80000000000000782</v>
      </c>
      <c r="H103" s="473">
        <v>1.099999999999999</v>
      </c>
      <c r="I103" s="473">
        <v>1.1999999999999993</v>
      </c>
      <c r="J103" s="473">
        <v>1.2099999999999973</v>
      </c>
      <c r="K103" s="473">
        <v>0.48999999999999844</v>
      </c>
      <c r="L103" s="473">
        <v>0.87000000000000099</v>
      </c>
      <c r="M103" s="473">
        <v>0.33</v>
      </c>
      <c r="N103" s="473">
        <v>-0.55000000000000071</v>
      </c>
      <c r="O103" s="473">
        <v>-0.21999999999999975</v>
      </c>
      <c r="P103" s="473">
        <v>0.24999999999999911</v>
      </c>
      <c r="Q103" s="473">
        <v>-0.13000000000000078</v>
      </c>
      <c r="R103" s="473">
        <v>-0.39000000000000057</v>
      </c>
      <c r="S103" s="473">
        <v>-0.22999999999999998</v>
      </c>
      <c r="T103" s="473">
        <v>-0.33000000000000007</v>
      </c>
      <c r="U103" s="473">
        <v>0.5699999999999994</v>
      </c>
      <c r="V103" s="473">
        <v>-0.5600000000000005</v>
      </c>
      <c r="W103" s="473">
        <v>-0.40999999999999837</v>
      </c>
      <c r="X103" s="473">
        <v>4.0000000000000924E-2</v>
      </c>
      <c r="Y103" s="473">
        <v>-0.13000000000000078</v>
      </c>
      <c r="Z103" s="473">
        <v>-0.51999999999999957</v>
      </c>
      <c r="AA103" s="473">
        <v>-0.20999999999999996</v>
      </c>
      <c r="AB103" s="473">
        <v>0.26</v>
      </c>
      <c r="AC103" s="473">
        <v>7.0000000000000062E-2</v>
      </c>
      <c r="AD103" s="473"/>
    </row>
    <row r="104" spans="1:31" ht="13.5" customHeight="1">
      <c r="A104" s="474"/>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RowHeight="12.5" outlineLevelCol="1"/>
  <cols>
    <col min="1" max="1" width="44.453125" style="604" bestFit="1" customWidth="1"/>
    <col min="2" max="8" width="8.26953125" style="604" hidden="1" customWidth="1" outlineLevel="1"/>
    <col min="9" max="9" width="8.26953125" style="604" customWidth="1" collapsed="1"/>
    <col min="10" max="15" width="8.26953125" style="604" customWidth="1"/>
    <col min="16" max="16" width="4.26953125" style="604" customWidth="1"/>
    <col min="17" max="24" width="8.26953125" style="604" customWidth="1"/>
    <col min="25" max="16384" width="8.7265625" style="604"/>
  </cols>
  <sheetData>
    <row r="1" spans="1:25" s="409" customFormat="1" ht="12.5" customHeight="1">
      <c r="A1" s="59" t="s">
        <v>400</v>
      </c>
      <c r="B1" s="171"/>
      <c r="C1" s="171"/>
      <c r="D1" s="171"/>
      <c r="E1" s="171"/>
      <c r="F1" s="171"/>
      <c r="G1" s="171"/>
      <c r="H1" s="171"/>
      <c r="I1" s="171"/>
      <c r="J1" s="171"/>
      <c r="K1" s="171"/>
      <c r="L1" s="171"/>
      <c r="M1" s="171"/>
      <c r="N1" s="171"/>
      <c r="O1" s="171"/>
      <c r="Q1" s="171"/>
      <c r="R1" s="171"/>
      <c r="S1" s="171"/>
      <c r="T1" s="171"/>
      <c r="U1" s="171"/>
      <c r="V1" s="171"/>
      <c r="W1" s="171"/>
      <c r="X1" s="171"/>
      <c r="Y1" s="495"/>
    </row>
    <row r="2" spans="1:25" ht="15.5">
      <c r="A2" s="576" t="s">
        <v>584</v>
      </c>
      <c r="B2" s="506"/>
      <c r="C2" s="506"/>
      <c r="D2" s="506"/>
      <c r="E2" s="506"/>
      <c r="F2" s="506"/>
      <c r="G2" s="506"/>
      <c r="H2" s="506"/>
      <c r="I2" s="506"/>
      <c r="J2" s="506"/>
      <c r="K2" s="506"/>
      <c r="L2" s="506"/>
      <c r="M2" s="506"/>
      <c r="N2" s="506"/>
      <c r="O2" s="506"/>
      <c r="Q2" s="506"/>
      <c r="R2" s="506"/>
      <c r="S2" s="506"/>
      <c r="T2" s="506"/>
      <c r="U2" s="506"/>
      <c r="V2" s="506"/>
      <c r="W2" s="506"/>
      <c r="X2" s="506"/>
      <c r="Y2" s="605"/>
    </row>
    <row r="3" spans="1:25">
      <c r="A3" s="506" t="s">
        <v>55</v>
      </c>
      <c r="B3" s="506"/>
      <c r="C3" s="506"/>
      <c r="D3" s="506"/>
      <c r="E3" s="506"/>
      <c r="F3" s="506"/>
      <c r="G3" s="506"/>
      <c r="H3" s="505"/>
      <c r="I3" s="506"/>
      <c r="J3" s="506"/>
      <c r="K3" s="506"/>
      <c r="L3" s="506"/>
      <c r="M3" s="506"/>
      <c r="N3" s="506"/>
      <c r="O3" s="506"/>
      <c r="Q3" s="515"/>
      <c r="R3" s="515"/>
      <c r="S3" s="515"/>
      <c r="T3" s="515"/>
      <c r="U3" s="515"/>
      <c r="V3" s="515"/>
      <c r="W3" s="515"/>
      <c r="X3" s="515"/>
      <c r="Y3" s="605"/>
    </row>
    <row r="4" spans="1:25">
      <c r="A4" s="607"/>
      <c r="B4" s="608" t="s">
        <v>1</v>
      </c>
      <c r="C4" s="608" t="s">
        <v>1</v>
      </c>
      <c r="D4" s="608" t="s">
        <v>1</v>
      </c>
      <c r="E4" s="608" t="s">
        <v>1</v>
      </c>
      <c r="F4" s="608" t="s">
        <v>1</v>
      </c>
      <c r="G4" s="608" t="s">
        <v>1</v>
      </c>
      <c r="H4" s="608" t="s">
        <v>1</v>
      </c>
      <c r="I4" s="608" t="s">
        <v>1</v>
      </c>
      <c r="J4" s="608" t="s">
        <v>1</v>
      </c>
      <c r="K4" s="608" t="s">
        <v>1</v>
      </c>
      <c r="L4" s="608" t="s">
        <v>172</v>
      </c>
      <c r="M4" s="608" t="s">
        <v>172</v>
      </c>
      <c r="N4" s="608" t="s">
        <v>172</v>
      </c>
      <c r="O4" s="608" t="s">
        <v>172</v>
      </c>
      <c r="Q4" s="609"/>
      <c r="R4" s="609"/>
      <c r="S4" s="609"/>
      <c r="T4" s="609" t="s">
        <v>180</v>
      </c>
      <c r="U4" s="609"/>
      <c r="V4" s="609"/>
      <c r="W4" s="609"/>
      <c r="X4" s="609"/>
      <c r="Y4" s="605"/>
    </row>
    <row r="5" spans="1:25" ht="13" thickBot="1">
      <c r="A5" s="610" t="s">
        <v>585</v>
      </c>
      <c r="B5" s="611">
        <v>2011</v>
      </c>
      <c r="C5" s="611">
        <v>2012</v>
      </c>
      <c r="D5" s="611">
        <v>2013</v>
      </c>
      <c r="E5" s="611">
        <v>2014</v>
      </c>
      <c r="F5" s="611">
        <v>2015</v>
      </c>
      <c r="G5" s="611">
        <v>2016</v>
      </c>
      <c r="H5" s="611">
        <v>2017</v>
      </c>
      <c r="I5" s="611">
        <v>2018</v>
      </c>
      <c r="J5" s="611">
        <v>2019</v>
      </c>
      <c r="K5" s="611">
        <v>2020</v>
      </c>
      <c r="L5" s="611">
        <v>2021</v>
      </c>
      <c r="M5" s="611">
        <v>2022</v>
      </c>
      <c r="N5" s="611">
        <v>2023</v>
      </c>
      <c r="O5" s="611">
        <v>2024</v>
      </c>
      <c r="Q5" s="611">
        <v>2017</v>
      </c>
      <c r="R5" s="611">
        <v>2018</v>
      </c>
      <c r="S5" s="611">
        <v>2019</v>
      </c>
      <c r="T5" s="611">
        <v>2020</v>
      </c>
      <c r="U5" s="611">
        <v>2021</v>
      </c>
      <c r="V5" s="611">
        <v>2022</v>
      </c>
      <c r="W5" s="611">
        <v>2023</v>
      </c>
      <c r="X5" s="611">
        <v>2024</v>
      </c>
      <c r="Y5" s="605"/>
    </row>
    <row r="6" spans="1:25" ht="13" thickTop="1">
      <c r="A6" s="532"/>
      <c r="B6" s="506"/>
      <c r="C6" s="506"/>
      <c r="D6" s="506"/>
      <c r="E6" s="506"/>
      <c r="F6" s="506"/>
      <c r="G6" s="506"/>
      <c r="H6" s="506"/>
      <c r="I6" s="506"/>
      <c r="J6" s="506"/>
      <c r="K6" s="506"/>
      <c r="L6" s="506"/>
      <c r="M6" s="506"/>
      <c r="N6" s="506"/>
      <c r="O6" s="506"/>
      <c r="Q6" s="506"/>
      <c r="R6" s="506"/>
      <c r="S6" s="506"/>
      <c r="T6" s="506"/>
      <c r="U6" s="506"/>
      <c r="V6" s="506"/>
      <c r="W6" s="506"/>
      <c r="X6" s="506"/>
    </row>
    <row r="7" spans="1:25">
      <c r="A7" s="532" t="s">
        <v>183</v>
      </c>
      <c r="B7" s="533">
        <v>67.801144523839099</v>
      </c>
      <c r="C7" s="533">
        <v>-24.907</v>
      </c>
      <c r="D7" s="533">
        <v>-130.87299999999902</v>
      </c>
      <c r="E7" s="533">
        <v>-72.194132736860354</v>
      </c>
      <c r="F7" s="533">
        <v>-32.649992993240964</v>
      </c>
      <c r="G7" s="533">
        <v>85.301000000000002</v>
      </c>
      <c r="H7" s="533">
        <v>61.774999999999999</v>
      </c>
      <c r="I7" s="533">
        <v>80.049260011580145</v>
      </c>
      <c r="J7" s="533">
        <v>111.94633214538999</v>
      </c>
      <c r="K7" s="533">
        <v>-220.59449771015989</v>
      </c>
      <c r="L7" s="533">
        <v>-66.027395265979976</v>
      </c>
      <c r="M7" s="533">
        <v>142.42540214118003</v>
      </c>
      <c r="N7" s="533">
        <v>156.59680274320976</v>
      </c>
      <c r="O7" s="533">
        <v>104.01327892359996</v>
      </c>
      <c r="Q7" s="533">
        <v>0</v>
      </c>
      <c r="R7" s="533">
        <v>0</v>
      </c>
      <c r="S7" s="533">
        <v>0</v>
      </c>
      <c r="T7" s="533">
        <v>-1.7964809870818499E-5</v>
      </c>
      <c r="U7" s="533">
        <v>-1.8737587568804912</v>
      </c>
      <c r="V7" s="533">
        <v>24.107527261409274</v>
      </c>
      <c r="W7" s="533">
        <v>9.2138349249574389</v>
      </c>
      <c r="X7" s="533">
        <v>8.365559216740337</v>
      </c>
    </row>
    <row r="8" spans="1:25">
      <c r="A8" s="532" t="s">
        <v>184</v>
      </c>
      <c r="B8" s="533">
        <v>-29.462144637170002</v>
      </c>
      <c r="C8" s="533">
        <v>-3.4708469419299997</v>
      </c>
      <c r="D8" s="533">
        <v>55.708436239549997</v>
      </c>
      <c r="E8" s="533">
        <v>1.2058747895400046</v>
      </c>
      <c r="F8" s="533">
        <v>9.9045862026999991</v>
      </c>
      <c r="G8" s="533">
        <v>17.843718481449997</v>
      </c>
      <c r="H8" s="533">
        <v>2.4566574915399997</v>
      </c>
      <c r="I8" s="533">
        <v>8.6536197603399998</v>
      </c>
      <c r="J8" s="533">
        <v>-62.936703862999998</v>
      </c>
      <c r="K8" s="533">
        <v>33.029714136549998</v>
      </c>
      <c r="L8" s="533">
        <v>-67.518117024992648</v>
      </c>
      <c r="M8" s="533">
        <v>-84.605166974329677</v>
      </c>
      <c r="N8" s="533">
        <v>-76.908917753700123</v>
      </c>
      <c r="O8" s="533">
        <v>0.11967973811401755</v>
      </c>
      <c r="Q8" s="533">
        <v>-1.952</v>
      </c>
      <c r="R8" s="533">
        <v>-1.4752289496000002</v>
      </c>
      <c r="S8" s="533">
        <v>-1.0175964253199898</v>
      </c>
      <c r="T8" s="533">
        <v>13.146626590785001</v>
      </c>
      <c r="U8" s="533">
        <v>6.0760148409446559</v>
      </c>
      <c r="V8" s="533">
        <v>2.7370359915098863</v>
      </c>
      <c r="W8" s="533">
        <v>1.7203377691717936</v>
      </c>
      <c r="X8" s="533">
        <v>-0.6488436164969178</v>
      </c>
    </row>
    <row r="9" spans="1:25">
      <c r="A9" s="612" t="s">
        <v>185</v>
      </c>
      <c r="B9" s="545">
        <v>-23.09</v>
      </c>
      <c r="C9" s="545">
        <v>0</v>
      </c>
      <c r="D9" s="545">
        <v>-20.578000000000003</v>
      </c>
      <c r="E9" s="545">
        <v>-0.30599999999999999</v>
      </c>
      <c r="F9" s="545">
        <v>0</v>
      </c>
      <c r="G9" s="545">
        <v>-0.21</v>
      </c>
      <c r="H9" s="545">
        <v>0</v>
      </c>
      <c r="I9" s="545">
        <v>-1.683057</v>
      </c>
      <c r="J9" s="545">
        <v>-3.2867110999999997E-2</v>
      </c>
      <c r="K9" s="545">
        <v>-0.83972322906999997</v>
      </c>
      <c r="L9" s="545">
        <v>0</v>
      </c>
      <c r="M9" s="545">
        <v>0</v>
      </c>
      <c r="N9" s="545">
        <v>0</v>
      </c>
      <c r="O9" s="545">
        <v>0</v>
      </c>
      <c r="Q9" s="545">
        <v>0</v>
      </c>
      <c r="R9" s="545">
        <v>0</v>
      </c>
      <c r="S9" s="545">
        <v>0</v>
      </c>
      <c r="T9" s="545">
        <v>0</v>
      </c>
      <c r="U9" s="545">
        <v>0</v>
      </c>
      <c r="V9" s="545">
        <v>0</v>
      </c>
      <c r="W9" s="545">
        <v>0</v>
      </c>
      <c r="X9" s="545">
        <v>0</v>
      </c>
    </row>
    <row r="10" spans="1:25">
      <c r="A10" s="612" t="s">
        <v>186</v>
      </c>
      <c r="B10" s="545">
        <v>-7.3428000000000004</v>
      </c>
      <c r="C10" s="545">
        <v>-8.4340000000000011</v>
      </c>
      <c r="D10" s="545">
        <v>-4.5590000000000002</v>
      </c>
      <c r="E10" s="545">
        <v>-2.0950000000000002</v>
      </c>
      <c r="F10" s="545">
        <v>-11.340900000000001</v>
      </c>
      <c r="G10" s="545">
        <v>-2.0920000000000001</v>
      </c>
      <c r="H10" s="545">
        <v>-6.9000000000000006E-2</v>
      </c>
      <c r="I10" s="545">
        <v>-0.22</v>
      </c>
      <c r="J10" s="545">
        <v>-0.96799999999999997</v>
      </c>
      <c r="K10" s="545">
        <v>0.125</v>
      </c>
      <c r="L10" s="545">
        <v>-4.0309999999999997</v>
      </c>
      <c r="M10" s="545">
        <v>-1.3582237554634011</v>
      </c>
      <c r="N10" s="545">
        <v>0</v>
      </c>
      <c r="O10" s="545">
        <v>0</v>
      </c>
      <c r="Q10" s="545">
        <v>0</v>
      </c>
      <c r="R10" s="545">
        <v>0</v>
      </c>
      <c r="S10" s="545">
        <v>0</v>
      </c>
      <c r="T10" s="545">
        <v>0</v>
      </c>
      <c r="U10" s="545">
        <v>0</v>
      </c>
      <c r="V10" s="545">
        <v>1.6461009141858087</v>
      </c>
      <c r="W10" s="545">
        <v>0</v>
      </c>
      <c r="X10" s="545">
        <v>0</v>
      </c>
    </row>
    <row r="11" spans="1:25">
      <c r="A11" s="543" t="s">
        <v>566</v>
      </c>
      <c r="B11" s="542"/>
      <c r="C11" s="542"/>
      <c r="D11" s="542"/>
      <c r="E11" s="542"/>
      <c r="F11" s="542">
        <v>-4.5</v>
      </c>
      <c r="G11" s="542">
        <v>-0.5</v>
      </c>
      <c r="H11" s="542">
        <v>0</v>
      </c>
      <c r="I11" s="542">
        <v>0</v>
      </c>
      <c r="J11" s="542">
        <v>0</v>
      </c>
      <c r="K11" s="542">
        <v>0</v>
      </c>
      <c r="L11" s="542">
        <v>0</v>
      </c>
      <c r="M11" s="542">
        <v>0</v>
      </c>
      <c r="N11" s="542">
        <v>0</v>
      </c>
      <c r="O11" s="542">
        <v>0</v>
      </c>
      <c r="Q11" s="542">
        <v>0</v>
      </c>
      <c r="R11" s="542">
        <v>0</v>
      </c>
      <c r="S11" s="542">
        <v>0</v>
      </c>
      <c r="T11" s="542">
        <v>0</v>
      </c>
      <c r="U11" s="542">
        <v>0</v>
      </c>
      <c r="V11" s="542">
        <v>0</v>
      </c>
      <c r="W11" s="542">
        <v>0</v>
      </c>
      <c r="X11" s="542">
        <v>0</v>
      </c>
    </row>
    <row r="12" spans="1:25">
      <c r="A12" s="543" t="s">
        <v>588</v>
      </c>
      <c r="B12" s="542"/>
      <c r="C12" s="542"/>
      <c r="D12" s="542"/>
      <c r="E12" s="542"/>
      <c r="F12" s="542">
        <v>-2.0714000000000001</v>
      </c>
      <c r="G12" s="542"/>
      <c r="H12" s="542"/>
      <c r="I12" s="542"/>
      <c r="J12" s="542"/>
      <c r="K12" s="542"/>
      <c r="L12" s="542"/>
      <c r="M12" s="542"/>
      <c r="N12" s="542"/>
      <c r="O12" s="542"/>
      <c r="Q12" s="542"/>
      <c r="R12" s="542"/>
      <c r="S12" s="542"/>
      <c r="T12" s="542"/>
      <c r="U12" s="542"/>
      <c r="V12" s="542"/>
      <c r="W12" s="542"/>
      <c r="X12" s="542"/>
    </row>
    <row r="13" spans="1:25">
      <c r="A13" s="543" t="s">
        <v>589</v>
      </c>
      <c r="B13" s="542"/>
      <c r="C13" s="542"/>
      <c r="D13" s="542"/>
      <c r="E13" s="542"/>
      <c r="F13" s="542">
        <v>-1.3520000000000001</v>
      </c>
      <c r="G13" s="542"/>
      <c r="H13" s="542"/>
      <c r="I13" s="542"/>
      <c r="J13" s="542"/>
      <c r="K13" s="542"/>
      <c r="L13" s="542"/>
      <c r="M13" s="542"/>
      <c r="N13" s="542"/>
      <c r="O13" s="542"/>
      <c r="Q13" s="542"/>
      <c r="R13" s="542"/>
      <c r="S13" s="542"/>
      <c r="T13" s="542"/>
      <c r="U13" s="542"/>
      <c r="V13" s="542"/>
      <c r="W13" s="542"/>
      <c r="X13" s="542"/>
    </row>
    <row r="14" spans="1:25">
      <c r="A14" s="543" t="s">
        <v>187</v>
      </c>
      <c r="B14" s="542">
        <v>-1.393</v>
      </c>
      <c r="C14" s="542">
        <v>-4.274</v>
      </c>
      <c r="D14" s="542">
        <v>-4.5430000000000001</v>
      </c>
      <c r="E14" s="542">
        <v>-1.796</v>
      </c>
      <c r="F14" s="542">
        <v>-2.75</v>
      </c>
      <c r="G14" s="542">
        <v>-0.96699999999999997</v>
      </c>
      <c r="H14" s="542">
        <v>0</v>
      </c>
      <c r="I14" s="542">
        <v>0</v>
      </c>
      <c r="J14" s="542">
        <v>-0.73799999999999999</v>
      </c>
      <c r="K14" s="542">
        <v>0</v>
      </c>
      <c r="L14" s="542">
        <v>-4.0309999999999997</v>
      </c>
      <c r="M14" s="542">
        <v>-1.3582237554634011</v>
      </c>
      <c r="N14" s="542">
        <v>0</v>
      </c>
      <c r="O14" s="542">
        <v>0</v>
      </c>
      <c r="Q14" s="542">
        <v>0</v>
      </c>
      <c r="R14" s="542">
        <v>0</v>
      </c>
      <c r="S14" s="542">
        <v>0</v>
      </c>
      <c r="T14" s="542">
        <v>0</v>
      </c>
      <c r="U14" s="542">
        <v>0</v>
      </c>
      <c r="V14" s="542">
        <v>1.6461009141858087</v>
      </c>
      <c r="W14" s="542">
        <v>0</v>
      </c>
      <c r="X14" s="542">
        <v>0</v>
      </c>
    </row>
    <row r="15" spans="1:25">
      <c r="A15" s="543" t="s">
        <v>188</v>
      </c>
      <c r="B15" s="542">
        <v>-5.4</v>
      </c>
      <c r="C15" s="542"/>
      <c r="D15" s="542"/>
      <c r="E15" s="542"/>
      <c r="F15" s="542"/>
      <c r="G15" s="542">
        <v>-0.50900000000000001</v>
      </c>
      <c r="H15" s="542"/>
      <c r="I15" s="542"/>
      <c r="J15" s="542"/>
      <c r="K15" s="542"/>
      <c r="L15" s="542"/>
      <c r="M15" s="542"/>
      <c r="N15" s="542"/>
      <c r="O15" s="542"/>
      <c r="Q15" s="542"/>
      <c r="R15" s="542"/>
      <c r="S15" s="542"/>
      <c r="T15" s="542"/>
      <c r="U15" s="542"/>
      <c r="V15" s="542"/>
      <c r="W15" s="542"/>
      <c r="X15" s="542"/>
    </row>
    <row r="16" spans="1:25">
      <c r="A16" s="543" t="s">
        <v>189</v>
      </c>
      <c r="B16" s="542"/>
      <c r="C16" s="542">
        <v>-4</v>
      </c>
      <c r="D16" s="542"/>
      <c r="E16" s="542"/>
      <c r="F16" s="542"/>
      <c r="G16" s="542"/>
      <c r="H16" s="542"/>
      <c r="I16" s="542"/>
      <c r="J16" s="542"/>
      <c r="K16" s="542"/>
      <c r="L16" s="542"/>
      <c r="M16" s="542"/>
      <c r="N16" s="542"/>
      <c r="O16" s="542"/>
      <c r="Q16" s="542"/>
      <c r="R16" s="542"/>
      <c r="S16" s="542"/>
      <c r="T16" s="542"/>
      <c r="U16" s="542"/>
      <c r="V16" s="542"/>
      <c r="W16" s="542"/>
      <c r="X16" s="542"/>
    </row>
    <row r="17" spans="1:24">
      <c r="A17" s="612" t="s">
        <v>777</v>
      </c>
      <c r="B17" s="545">
        <v>0.86199999999999832</v>
      </c>
      <c r="C17" s="545">
        <v>1.6100000000000017</v>
      </c>
      <c r="D17" s="545">
        <v>94.341482999999997</v>
      </c>
      <c r="E17" s="545">
        <v>30.395</v>
      </c>
      <c r="F17" s="545">
        <v>16.161000000000001</v>
      </c>
      <c r="G17" s="545">
        <v>28.841785457749999</v>
      </c>
      <c r="H17" s="545">
        <v>10.91524138664</v>
      </c>
      <c r="I17" s="545">
        <v>16.06307676034</v>
      </c>
      <c r="J17" s="545">
        <v>-59.006836751999998</v>
      </c>
      <c r="K17" s="545">
        <v>33.331437365620005</v>
      </c>
      <c r="L17" s="545">
        <v>-44.640652412085146</v>
      </c>
      <c r="M17" s="545">
        <v>-60.029811043236279</v>
      </c>
      <c r="N17" s="545">
        <v>-52.202159270770125</v>
      </c>
      <c r="O17" s="545">
        <v>12.936316881554019</v>
      </c>
      <c r="Q17" s="545">
        <v>-1.952</v>
      </c>
      <c r="R17" s="545">
        <v>-1.5252289496000002</v>
      </c>
      <c r="S17" s="545">
        <v>-0.69759642531998978</v>
      </c>
      <c r="T17" s="545">
        <v>10.78475782714</v>
      </c>
      <c r="U17" s="545">
        <v>1.6715887481646583</v>
      </c>
      <c r="V17" s="545">
        <v>0.45866578437408179</v>
      </c>
      <c r="W17" s="545">
        <v>0.49885661037179529</v>
      </c>
      <c r="X17" s="545">
        <v>0.13253477719308249</v>
      </c>
    </row>
    <row r="18" spans="1:24">
      <c r="A18" s="543" t="s">
        <v>190</v>
      </c>
      <c r="B18" s="542">
        <v>5.9509999999999996</v>
      </c>
      <c r="C18" s="542">
        <v>5.2590000000000003</v>
      </c>
      <c r="D18" s="542">
        <v>5.9820000000000002</v>
      </c>
      <c r="E18" s="542">
        <v>15.922000000000001</v>
      </c>
      <c r="F18" s="542">
        <v>6.266</v>
      </c>
      <c r="G18" s="542">
        <v>5.8959999999999999</v>
      </c>
      <c r="H18" s="542">
        <v>5.7930000000000001</v>
      </c>
      <c r="I18" s="542">
        <v>6.07</v>
      </c>
      <c r="J18" s="542">
        <v>7.2119999999999997</v>
      </c>
      <c r="K18" s="542">
        <v>9.9260000000000002</v>
      </c>
      <c r="L18" s="542">
        <v>12.3</v>
      </c>
      <c r="M18" s="542">
        <v>11.7</v>
      </c>
      <c r="N18" s="542">
        <v>10.199999999999999</v>
      </c>
      <c r="O18" s="542">
        <v>10.5</v>
      </c>
      <c r="Q18" s="542">
        <v>0</v>
      </c>
      <c r="R18" s="542">
        <v>0</v>
      </c>
      <c r="S18" s="542">
        <v>0</v>
      </c>
      <c r="T18" s="542">
        <v>5.1000000000911427E-5</v>
      </c>
      <c r="U18" s="542">
        <v>0.10000000000000142</v>
      </c>
      <c r="V18" s="542">
        <v>0.39999999999999858</v>
      </c>
      <c r="W18" s="542">
        <v>0.39999999999999858</v>
      </c>
      <c r="X18" s="542">
        <v>9.9999999999999645E-2</v>
      </c>
    </row>
    <row r="19" spans="1:24">
      <c r="A19" s="543" t="s">
        <v>191</v>
      </c>
      <c r="B19" s="542">
        <v>-1.339</v>
      </c>
      <c r="C19" s="542">
        <v>-1.8570000000000002</v>
      </c>
      <c r="D19" s="542">
        <v>0.375</v>
      </c>
      <c r="E19" s="542">
        <v>0.316</v>
      </c>
      <c r="F19" s="542">
        <v>-0.62</v>
      </c>
      <c r="G19" s="542">
        <v>-1.4219999999999999</v>
      </c>
      <c r="H19" s="542">
        <v>-1.19</v>
      </c>
      <c r="I19" s="542">
        <v>-0.96899999999999997</v>
      </c>
      <c r="J19" s="542">
        <v>-1.43</v>
      </c>
      <c r="K19" s="542">
        <v>-0.54100000000000004</v>
      </c>
      <c r="L19" s="542">
        <v>-0.56963231167515183</v>
      </c>
      <c r="M19" s="542">
        <v>-1.0597273088662769</v>
      </c>
      <c r="N19" s="542">
        <v>-1.0285430990601234</v>
      </c>
      <c r="O19" s="542">
        <v>-1.3896785467359805</v>
      </c>
      <c r="Q19" s="542">
        <v>0</v>
      </c>
      <c r="R19" s="542">
        <v>0</v>
      </c>
      <c r="S19" s="542">
        <v>0</v>
      </c>
      <c r="T19" s="542">
        <v>0</v>
      </c>
      <c r="U19" s="542">
        <v>-3.3411251835343103E-2</v>
      </c>
      <c r="V19" s="542">
        <v>5.8665784374083207E-2</v>
      </c>
      <c r="W19" s="542">
        <v>9.8856610371796716E-2</v>
      </c>
      <c r="X19" s="542">
        <v>3.2534777193082842E-2</v>
      </c>
    </row>
    <row r="20" spans="1:24">
      <c r="A20" s="543" t="s">
        <v>334</v>
      </c>
      <c r="B20" s="542">
        <v>0</v>
      </c>
      <c r="C20" s="542">
        <v>0</v>
      </c>
      <c r="D20" s="542">
        <v>0</v>
      </c>
      <c r="E20" s="542">
        <v>0</v>
      </c>
      <c r="F20" s="542">
        <v>0</v>
      </c>
      <c r="G20" s="542">
        <v>0</v>
      </c>
      <c r="H20" s="542">
        <v>0</v>
      </c>
      <c r="I20" s="542">
        <v>0</v>
      </c>
      <c r="J20" s="542">
        <v>0</v>
      </c>
      <c r="K20" s="542">
        <v>0</v>
      </c>
      <c r="L20" s="542">
        <v>0</v>
      </c>
      <c r="M20" s="542">
        <v>0</v>
      </c>
      <c r="N20" s="542">
        <v>0</v>
      </c>
      <c r="O20" s="542">
        <v>0</v>
      </c>
      <c r="Q20" s="542">
        <v>0</v>
      </c>
      <c r="R20" s="542">
        <v>0</v>
      </c>
      <c r="S20" s="542">
        <v>0</v>
      </c>
      <c r="T20" s="542">
        <v>0</v>
      </c>
      <c r="U20" s="542">
        <v>0</v>
      </c>
      <c r="V20" s="542">
        <v>0</v>
      </c>
      <c r="W20" s="542">
        <v>0</v>
      </c>
      <c r="X20" s="542">
        <v>0</v>
      </c>
    </row>
    <row r="21" spans="1:24">
      <c r="A21" s="543" t="s">
        <v>612</v>
      </c>
      <c r="B21" s="542">
        <v>-8.0000000000000002E-3</v>
      </c>
      <c r="C21" s="542">
        <v>1.2</v>
      </c>
      <c r="D21" s="542">
        <v>1.33</v>
      </c>
      <c r="E21" s="542">
        <v>1.3029999999999999</v>
      </c>
      <c r="F21" s="542">
        <v>1.196</v>
      </c>
      <c r="G21" s="542">
        <v>1.516842</v>
      </c>
      <c r="H21" s="542">
        <v>2.1549999999999998</v>
      </c>
      <c r="I21" s="542">
        <v>1.1100000000000001</v>
      </c>
      <c r="J21" s="542">
        <v>-0.42299999999999999</v>
      </c>
      <c r="K21" s="542">
        <v>0.59499999999999997</v>
      </c>
      <c r="L21" s="542">
        <v>2.7900161045899998</v>
      </c>
      <c r="M21" s="542">
        <v>1.8079162656300001</v>
      </c>
      <c r="N21" s="542">
        <v>1.8259954282899999</v>
      </c>
      <c r="O21" s="542">
        <v>1.8259954282899999</v>
      </c>
      <c r="Q21" s="542">
        <v>0</v>
      </c>
      <c r="R21" s="542">
        <v>0</v>
      </c>
      <c r="S21" s="542">
        <v>0</v>
      </c>
      <c r="T21" s="542">
        <v>-1.7722931728600002</v>
      </c>
      <c r="U21" s="542">
        <v>1.5</v>
      </c>
      <c r="V21" s="542">
        <v>0</v>
      </c>
      <c r="W21" s="542">
        <v>0</v>
      </c>
      <c r="X21" s="542">
        <v>0</v>
      </c>
    </row>
    <row r="22" spans="1:24">
      <c r="A22" s="543" t="s">
        <v>706</v>
      </c>
      <c r="B22" s="542">
        <v>-9.1110000000000007</v>
      </c>
      <c r="C22" s="542">
        <v>-0.441</v>
      </c>
      <c r="D22" s="542">
        <v>3.7650000000000001</v>
      </c>
      <c r="E22" s="542">
        <v>4.6360000000000001</v>
      </c>
      <c r="F22" s="542">
        <v>0.314</v>
      </c>
      <c r="G22" s="542">
        <v>0.19700000000000001</v>
      </c>
      <c r="H22" s="542">
        <v>-0.22500000000000001</v>
      </c>
      <c r="I22" s="542">
        <v>-1E-3</v>
      </c>
      <c r="J22" s="542">
        <v>0.93500000000000005</v>
      </c>
      <c r="K22" s="542">
        <v>0.26300000000000001</v>
      </c>
      <c r="L22" s="542">
        <v>0</v>
      </c>
      <c r="M22" s="542">
        <v>0</v>
      </c>
      <c r="N22" s="542">
        <v>0</v>
      </c>
      <c r="O22" s="542">
        <v>0</v>
      </c>
      <c r="Q22" s="542">
        <v>0</v>
      </c>
      <c r="R22" s="542">
        <v>0</v>
      </c>
      <c r="S22" s="542">
        <v>0</v>
      </c>
      <c r="T22" s="542">
        <v>0</v>
      </c>
      <c r="U22" s="542">
        <v>0</v>
      </c>
      <c r="V22" s="542">
        <v>0</v>
      </c>
      <c r="W22" s="542">
        <v>0</v>
      </c>
      <c r="X22" s="542">
        <v>0</v>
      </c>
    </row>
    <row r="23" spans="1:24">
      <c r="A23" s="543" t="s">
        <v>192</v>
      </c>
      <c r="B23" s="542"/>
      <c r="C23" s="542"/>
      <c r="D23" s="542">
        <v>-21.389516999999998</v>
      </c>
      <c r="E23" s="542"/>
      <c r="F23" s="542"/>
      <c r="G23" s="542"/>
      <c r="H23" s="542"/>
      <c r="I23" s="542"/>
      <c r="J23" s="542"/>
      <c r="K23" s="542"/>
      <c r="L23" s="542"/>
      <c r="M23" s="542"/>
      <c r="N23" s="542"/>
      <c r="O23" s="542"/>
      <c r="Q23" s="542"/>
      <c r="R23" s="542"/>
      <c r="S23" s="542"/>
      <c r="T23" s="542"/>
      <c r="U23" s="542"/>
      <c r="V23" s="542"/>
      <c r="W23" s="542"/>
      <c r="X23" s="542"/>
    </row>
    <row r="24" spans="1:24">
      <c r="A24" s="543" t="s">
        <v>193</v>
      </c>
      <c r="B24" s="542">
        <v>5.923</v>
      </c>
      <c r="C24" s="542"/>
      <c r="D24" s="542"/>
      <c r="E24" s="542"/>
      <c r="F24" s="542"/>
      <c r="G24" s="542"/>
      <c r="H24" s="542"/>
      <c r="I24" s="542"/>
      <c r="J24" s="542"/>
      <c r="K24" s="542"/>
      <c r="L24" s="542"/>
      <c r="M24" s="542"/>
      <c r="N24" s="542"/>
      <c r="O24" s="542"/>
      <c r="Q24" s="542"/>
      <c r="R24" s="542"/>
      <c r="S24" s="542"/>
      <c r="T24" s="542"/>
      <c r="U24" s="542"/>
      <c r="V24" s="542"/>
      <c r="W24" s="542"/>
      <c r="X24" s="542"/>
    </row>
    <row r="25" spans="1:24">
      <c r="A25" s="543" t="s">
        <v>194</v>
      </c>
      <c r="B25" s="542">
        <v>-5.9290000000000003</v>
      </c>
      <c r="C25" s="542">
        <v>5.3710000000000004</v>
      </c>
      <c r="D25" s="542">
        <v>103.621</v>
      </c>
      <c r="E25" s="542">
        <v>4.4669999999999996</v>
      </c>
      <c r="F25" s="542">
        <v>9.9659999999999993</v>
      </c>
      <c r="G25" s="542">
        <v>14.17294345775</v>
      </c>
      <c r="H25" s="542">
        <v>9.6479999999999997</v>
      </c>
      <c r="I25" s="542">
        <v>11.08807676034</v>
      </c>
      <c r="J25" s="542">
        <v>-67.393000000000001</v>
      </c>
      <c r="K25" s="542">
        <v>6.0664373656200006</v>
      </c>
      <c r="L25" s="542">
        <v>-56.897036204999999</v>
      </c>
      <c r="M25" s="542">
        <v>-61.478000000000002</v>
      </c>
      <c r="N25" s="542">
        <v>-63.699611600000004</v>
      </c>
      <c r="O25" s="542">
        <v>0</v>
      </c>
      <c r="Q25" s="542">
        <v>0</v>
      </c>
      <c r="R25" s="542">
        <v>0</v>
      </c>
      <c r="S25" s="542">
        <v>0</v>
      </c>
      <c r="T25" s="542">
        <v>0</v>
      </c>
      <c r="U25" s="542">
        <v>0</v>
      </c>
      <c r="V25" s="542">
        <v>0</v>
      </c>
      <c r="W25" s="542">
        <v>0</v>
      </c>
      <c r="X25" s="542">
        <v>0</v>
      </c>
    </row>
    <row r="26" spans="1:24">
      <c r="A26" s="543" t="s">
        <v>195</v>
      </c>
      <c r="B26" s="542">
        <v>2.214</v>
      </c>
      <c r="C26" s="542">
        <v>-2.702</v>
      </c>
      <c r="D26" s="542">
        <v>0</v>
      </c>
      <c r="E26" s="542">
        <v>-1.9390000000000001</v>
      </c>
      <c r="F26" s="542">
        <v>0</v>
      </c>
      <c r="G26" s="542">
        <v>0</v>
      </c>
      <c r="H26" s="542">
        <v>0</v>
      </c>
      <c r="I26" s="542">
        <v>0</v>
      </c>
      <c r="J26" s="542">
        <v>0</v>
      </c>
      <c r="K26" s="542">
        <v>0</v>
      </c>
      <c r="L26" s="542">
        <v>0</v>
      </c>
      <c r="M26" s="542">
        <v>0</v>
      </c>
      <c r="N26" s="542">
        <v>0</v>
      </c>
      <c r="O26" s="542">
        <v>0</v>
      </c>
      <c r="Q26" s="542">
        <v>0</v>
      </c>
      <c r="R26" s="542">
        <v>0</v>
      </c>
      <c r="S26" s="542">
        <v>0</v>
      </c>
      <c r="T26" s="542">
        <v>0</v>
      </c>
      <c r="U26" s="542">
        <v>0</v>
      </c>
      <c r="V26" s="542">
        <v>0</v>
      </c>
      <c r="W26" s="542">
        <v>0</v>
      </c>
      <c r="X26" s="542">
        <v>0</v>
      </c>
    </row>
    <row r="27" spans="1:24">
      <c r="A27" s="543" t="s">
        <v>196</v>
      </c>
      <c r="B27" s="542">
        <v>0</v>
      </c>
      <c r="C27" s="542">
        <v>2.6379999999999999</v>
      </c>
      <c r="D27" s="542">
        <v>2.605</v>
      </c>
      <c r="E27" s="542">
        <v>0</v>
      </c>
      <c r="F27" s="542">
        <v>0</v>
      </c>
      <c r="G27" s="542">
        <v>0</v>
      </c>
      <c r="H27" s="542">
        <v>-5.2430000000000003</v>
      </c>
      <c r="I27" s="542">
        <v>0</v>
      </c>
      <c r="J27" s="542">
        <v>0</v>
      </c>
      <c r="K27" s="542">
        <v>0</v>
      </c>
      <c r="L27" s="542">
        <v>0</v>
      </c>
      <c r="M27" s="542">
        <v>0</v>
      </c>
      <c r="N27" s="542">
        <v>0</v>
      </c>
      <c r="O27" s="542">
        <v>0</v>
      </c>
      <c r="Q27" s="542">
        <v>0</v>
      </c>
      <c r="R27" s="542">
        <v>0</v>
      </c>
      <c r="S27" s="542">
        <v>0</v>
      </c>
      <c r="T27" s="542">
        <v>0</v>
      </c>
      <c r="U27" s="542">
        <v>0</v>
      </c>
      <c r="V27" s="542">
        <v>0</v>
      </c>
      <c r="W27" s="542">
        <v>0</v>
      </c>
      <c r="X27" s="542">
        <v>0</v>
      </c>
    </row>
    <row r="28" spans="1:24">
      <c r="A28" s="543" t="s">
        <v>197</v>
      </c>
      <c r="B28" s="496">
        <v>2.4649999999999999</v>
      </c>
      <c r="C28" s="496">
        <v>-0.85</v>
      </c>
      <c r="D28" s="496">
        <v>-0.24299999999999999</v>
      </c>
      <c r="E28" s="496">
        <v>5.085</v>
      </c>
      <c r="F28" s="496">
        <v>-0.10299999999999999</v>
      </c>
      <c r="G28" s="496">
        <v>5.7309999999999999</v>
      </c>
      <c r="H28" s="496">
        <v>1.5832413866399992</v>
      </c>
      <c r="I28" s="496">
        <v>2.5550000000000002</v>
      </c>
      <c r="J28" s="496">
        <v>2.506163248</v>
      </c>
      <c r="K28" s="496">
        <v>9.4179999999999993</v>
      </c>
      <c r="L28" s="496">
        <v>0</v>
      </c>
      <c r="M28" s="496">
        <v>0</v>
      </c>
      <c r="N28" s="496">
        <v>0</v>
      </c>
      <c r="O28" s="496">
        <v>0</v>
      </c>
      <c r="Q28" s="496">
        <v>-1.952</v>
      </c>
      <c r="R28" s="496">
        <v>-1.5252289496000002</v>
      </c>
      <c r="S28" s="496">
        <v>-0.69759642531998978</v>
      </c>
      <c r="T28" s="496">
        <v>9.4179999999999993</v>
      </c>
      <c r="U28" s="496">
        <v>0</v>
      </c>
      <c r="V28" s="496">
        <v>0</v>
      </c>
      <c r="W28" s="496">
        <v>0</v>
      </c>
      <c r="X28" s="496">
        <v>0</v>
      </c>
    </row>
    <row r="29" spans="1:24">
      <c r="A29" s="543" t="s">
        <v>736</v>
      </c>
      <c r="B29" s="496"/>
      <c r="C29" s="496"/>
      <c r="D29" s="496"/>
      <c r="E29" s="496"/>
      <c r="F29" s="496"/>
      <c r="G29" s="496"/>
      <c r="H29" s="496"/>
      <c r="I29" s="496"/>
      <c r="J29" s="496"/>
      <c r="K29" s="496">
        <v>10</v>
      </c>
      <c r="L29" s="496">
        <v>0</v>
      </c>
      <c r="M29" s="496">
        <v>-10</v>
      </c>
      <c r="N29" s="496">
        <v>0</v>
      </c>
      <c r="O29" s="496">
        <v>0</v>
      </c>
      <c r="Q29" s="496"/>
      <c r="R29" s="496"/>
      <c r="S29" s="496"/>
      <c r="T29" s="496">
        <v>0</v>
      </c>
      <c r="U29" s="496">
        <v>0</v>
      </c>
      <c r="V29" s="496">
        <v>0</v>
      </c>
      <c r="W29" s="496">
        <v>0</v>
      </c>
      <c r="X29" s="496">
        <v>0</v>
      </c>
    </row>
    <row r="30" spans="1:24">
      <c r="A30" s="543" t="s">
        <v>198</v>
      </c>
      <c r="B30" s="496">
        <v>0.69</v>
      </c>
      <c r="C30" s="496">
        <v>-5.673</v>
      </c>
      <c r="D30" s="496">
        <v>-2.6160000000000001</v>
      </c>
      <c r="E30" s="496">
        <v>-1.7729999999999999</v>
      </c>
      <c r="F30" s="496">
        <v>0.29900000000000004</v>
      </c>
      <c r="G30" s="496">
        <v>2.9540000000000002</v>
      </c>
      <c r="H30" s="496">
        <v>-1.077</v>
      </c>
      <c r="I30" s="496">
        <v>-5.2690000000000001</v>
      </c>
      <c r="J30" s="496">
        <v>-0.51200000000000001</v>
      </c>
      <c r="K30" s="496">
        <v>0.10100000000000001</v>
      </c>
      <c r="L30" s="496">
        <v>-0.26400000000000001</v>
      </c>
      <c r="M30" s="496">
        <v>0</v>
      </c>
      <c r="N30" s="496">
        <v>0</v>
      </c>
      <c r="O30" s="496">
        <v>0</v>
      </c>
      <c r="Q30" s="496">
        <v>0</v>
      </c>
      <c r="R30" s="496">
        <v>0</v>
      </c>
      <c r="S30" s="496">
        <v>0</v>
      </c>
      <c r="T30" s="496">
        <v>0</v>
      </c>
      <c r="U30" s="496">
        <v>0.10499999999999998</v>
      </c>
      <c r="V30" s="496">
        <v>0</v>
      </c>
      <c r="W30" s="496">
        <v>0</v>
      </c>
      <c r="X30" s="496">
        <v>0</v>
      </c>
    </row>
    <row r="31" spans="1:24">
      <c r="A31" s="543" t="s">
        <v>199</v>
      </c>
      <c r="B31" s="496">
        <v>0.879</v>
      </c>
      <c r="C31" s="496">
        <v>-0.27600000000000002</v>
      </c>
      <c r="D31" s="496">
        <v>1.92</v>
      </c>
      <c r="E31" s="496">
        <v>2.427</v>
      </c>
      <c r="F31" s="496">
        <v>-1.115</v>
      </c>
      <c r="G31" s="496">
        <v>-0.16900000000000001</v>
      </c>
      <c r="H31" s="496">
        <v>-0.79600000000000004</v>
      </c>
      <c r="I31" s="496">
        <v>-0.38800000000000001</v>
      </c>
      <c r="J31" s="496">
        <v>-1.254</v>
      </c>
      <c r="K31" s="496">
        <v>-5.6360000000000001</v>
      </c>
      <c r="L31" s="496">
        <v>-2</v>
      </c>
      <c r="M31" s="496">
        <v>-1</v>
      </c>
      <c r="N31" s="496">
        <v>0.5</v>
      </c>
      <c r="O31" s="496">
        <v>2</v>
      </c>
      <c r="Q31" s="496">
        <v>0</v>
      </c>
      <c r="R31" s="496">
        <v>0</v>
      </c>
      <c r="S31" s="496">
        <v>0</v>
      </c>
      <c r="T31" s="496">
        <v>0</v>
      </c>
      <c r="U31" s="496">
        <v>0</v>
      </c>
      <c r="V31" s="496">
        <v>0</v>
      </c>
      <c r="W31" s="496">
        <v>0</v>
      </c>
      <c r="X31" s="496">
        <v>0</v>
      </c>
    </row>
    <row r="32" spans="1:24">
      <c r="A32" s="612" t="s">
        <v>200</v>
      </c>
      <c r="B32" s="545">
        <v>0.1086553628300001</v>
      </c>
      <c r="C32" s="545">
        <v>3.3531530580700002</v>
      </c>
      <c r="D32" s="545">
        <v>-13.49604676045</v>
      </c>
      <c r="E32" s="545">
        <v>-26.788125210459995</v>
      </c>
      <c r="F32" s="545">
        <v>5.0844862026999991</v>
      </c>
      <c r="G32" s="545">
        <v>-8.6960669763000009</v>
      </c>
      <c r="H32" s="545">
        <v>-8.3895838950999995</v>
      </c>
      <c r="I32" s="545">
        <v>-5.5064000000000002</v>
      </c>
      <c r="J32" s="545">
        <v>-2.9290000000000003</v>
      </c>
      <c r="K32" s="545">
        <v>0.41300000000000003</v>
      </c>
      <c r="L32" s="545">
        <v>-18.8464646129075</v>
      </c>
      <c r="M32" s="545">
        <v>-23.217132175629999</v>
      </c>
      <c r="N32" s="545">
        <v>-24.706758482929999</v>
      </c>
      <c r="O32" s="545">
        <v>-12.816637143440001</v>
      </c>
      <c r="Q32" s="545">
        <v>0</v>
      </c>
      <c r="R32" s="545">
        <v>0.05</v>
      </c>
      <c r="S32" s="545">
        <v>-0.32000000000000006</v>
      </c>
      <c r="T32" s="545">
        <v>2.3618687636450004</v>
      </c>
      <c r="U32" s="545">
        <v>4.4044260927799979</v>
      </c>
      <c r="V32" s="545">
        <v>0.63226929294999579</v>
      </c>
      <c r="W32" s="545">
        <v>1.2214811587999983</v>
      </c>
      <c r="X32" s="545">
        <v>-0.78137839369000028</v>
      </c>
    </row>
    <row r="33" spans="1:24">
      <c r="A33" s="613" t="s">
        <v>586</v>
      </c>
      <c r="B33" s="542">
        <v>6.4350000000000005</v>
      </c>
      <c r="C33" s="542">
        <v>2.9071530580700005</v>
      </c>
      <c r="D33" s="542">
        <v>-12.895</v>
      </c>
      <c r="E33" s="542">
        <v>-8.7590000000000003</v>
      </c>
      <c r="F33" s="542">
        <v>12.1504862027</v>
      </c>
      <c r="G33" s="542">
        <v>-2.1518409763000008</v>
      </c>
      <c r="H33" s="542">
        <v>-0.36718089509999974</v>
      </c>
      <c r="I33" s="542">
        <v>-1.631</v>
      </c>
      <c r="J33" s="542">
        <v>5.8570000000000002</v>
      </c>
      <c r="K33" s="542">
        <v>5.1369999999999996</v>
      </c>
      <c r="L33" s="542">
        <v>-1.5</v>
      </c>
      <c r="M33" s="542">
        <v>5</v>
      </c>
      <c r="N33" s="542">
        <v>2.5</v>
      </c>
      <c r="O33" s="542">
        <v>1</v>
      </c>
      <c r="Q33" s="542">
        <v>0</v>
      </c>
      <c r="R33" s="542">
        <v>0</v>
      </c>
      <c r="S33" s="542">
        <v>0</v>
      </c>
      <c r="T33" s="542">
        <v>-0.65500000000000025</v>
      </c>
      <c r="U33" s="542">
        <v>4</v>
      </c>
      <c r="V33" s="542">
        <v>1.5</v>
      </c>
      <c r="W33" s="542">
        <v>2</v>
      </c>
      <c r="X33" s="542">
        <v>0.5</v>
      </c>
    </row>
    <row r="34" spans="1:24">
      <c r="A34" s="613" t="s">
        <v>201</v>
      </c>
      <c r="B34" s="542"/>
      <c r="C34" s="542"/>
      <c r="D34" s="542"/>
      <c r="E34" s="542">
        <v>-11.676</v>
      </c>
      <c r="F34" s="542"/>
      <c r="G34" s="542"/>
      <c r="H34" s="542"/>
      <c r="I34" s="542"/>
      <c r="J34" s="542"/>
      <c r="K34" s="542"/>
      <c r="L34" s="542"/>
      <c r="M34" s="542"/>
      <c r="N34" s="542"/>
      <c r="O34" s="542"/>
      <c r="Q34" s="542"/>
      <c r="R34" s="542"/>
      <c r="S34" s="542"/>
      <c r="T34" s="542"/>
      <c r="U34" s="542"/>
      <c r="V34" s="542"/>
      <c r="W34" s="542"/>
      <c r="X34" s="542"/>
    </row>
    <row r="35" spans="1:24">
      <c r="A35" s="613" t="s">
        <v>202</v>
      </c>
      <c r="B35" s="542">
        <v>0.93100000000000005</v>
      </c>
      <c r="C35" s="542">
        <v>1.169</v>
      </c>
      <c r="D35" s="542">
        <v>1.091</v>
      </c>
      <c r="E35" s="542">
        <v>0</v>
      </c>
      <c r="F35" s="542">
        <v>0</v>
      </c>
      <c r="G35" s="542">
        <v>0</v>
      </c>
      <c r="H35" s="542">
        <v>0</v>
      </c>
      <c r="I35" s="542">
        <v>0</v>
      </c>
      <c r="J35" s="542">
        <v>0</v>
      </c>
      <c r="K35" s="542">
        <v>0</v>
      </c>
      <c r="L35" s="542">
        <v>0</v>
      </c>
      <c r="M35" s="542">
        <v>0</v>
      </c>
      <c r="N35" s="542">
        <v>0</v>
      </c>
      <c r="O35" s="542">
        <v>0</v>
      </c>
      <c r="Q35" s="542">
        <v>0</v>
      </c>
      <c r="R35" s="542">
        <v>0</v>
      </c>
      <c r="S35" s="542">
        <v>0</v>
      </c>
      <c r="T35" s="542">
        <v>0</v>
      </c>
      <c r="U35" s="542">
        <v>0</v>
      </c>
      <c r="V35" s="542">
        <v>0</v>
      </c>
      <c r="W35" s="542">
        <v>0</v>
      </c>
      <c r="X35" s="542">
        <v>0</v>
      </c>
    </row>
    <row r="36" spans="1:24">
      <c r="A36" s="613" t="s">
        <v>203</v>
      </c>
      <c r="B36" s="542"/>
      <c r="C36" s="542"/>
      <c r="D36" s="542">
        <v>2.5169999999999999</v>
      </c>
      <c r="E36" s="542"/>
      <c r="F36" s="542"/>
      <c r="G36" s="542"/>
      <c r="H36" s="542"/>
      <c r="I36" s="542"/>
      <c r="J36" s="542"/>
      <c r="K36" s="542"/>
      <c r="L36" s="542"/>
      <c r="M36" s="542"/>
      <c r="N36" s="542"/>
      <c r="O36" s="542"/>
      <c r="Q36" s="542"/>
      <c r="R36" s="542"/>
      <c r="S36" s="542"/>
      <c r="T36" s="542"/>
      <c r="U36" s="542"/>
      <c r="V36" s="542"/>
      <c r="W36" s="542"/>
      <c r="X36" s="542"/>
    </row>
    <row r="37" spans="1:24">
      <c r="A37" s="613" t="s">
        <v>613</v>
      </c>
      <c r="B37" s="542"/>
      <c r="C37" s="542"/>
      <c r="D37" s="542"/>
      <c r="E37" s="542"/>
      <c r="F37" s="542"/>
      <c r="G37" s="542">
        <v>0.20877399999999999</v>
      </c>
      <c r="H37" s="542">
        <v>0.229597</v>
      </c>
      <c r="I37" s="542">
        <v>0.2056</v>
      </c>
      <c r="J37" s="542">
        <v>0.22800000000000001</v>
      </c>
      <c r="K37" s="542">
        <v>0.23499999999999999</v>
      </c>
      <c r="L37" s="542">
        <v>0</v>
      </c>
      <c r="M37" s="542">
        <v>0</v>
      </c>
      <c r="N37" s="542">
        <v>0</v>
      </c>
      <c r="O37" s="542">
        <v>0</v>
      </c>
      <c r="Q37" s="542">
        <v>0</v>
      </c>
      <c r="R37" s="542">
        <v>0</v>
      </c>
      <c r="S37" s="542">
        <v>0</v>
      </c>
      <c r="T37" s="542">
        <v>0</v>
      </c>
      <c r="U37" s="542">
        <v>0</v>
      </c>
      <c r="V37" s="542">
        <v>0</v>
      </c>
      <c r="W37" s="542">
        <v>0</v>
      </c>
      <c r="X37" s="542">
        <v>0</v>
      </c>
    </row>
    <row r="38" spans="1:24">
      <c r="A38" s="613" t="s">
        <v>664</v>
      </c>
      <c r="B38" s="542"/>
      <c r="C38" s="542"/>
      <c r="D38" s="542"/>
      <c r="E38" s="542"/>
      <c r="F38" s="542"/>
      <c r="G38" s="542"/>
      <c r="H38" s="542"/>
      <c r="I38" s="542">
        <v>0</v>
      </c>
      <c r="J38" s="542"/>
      <c r="K38" s="542"/>
      <c r="L38" s="542"/>
      <c r="M38" s="542"/>
      <c r="N38" s="542"/>
      <c r="O38" s="542"/>
      <c r="Q38" s="542"/>
      <c r="R38" s="542">
        <v>0</v>
      </c>
      <c r="S38" s="542"/>
      <c r="T38" s="542"/>
      <c r="U38" s="542"/>
      <c r="V38" s="542"/>
      <c r="W38" s="542"/>
      <c r="X38" s="542"/>
    </row>
    <row r="39" spans="1:24">
      <c r="A39" s="613" t="s">
        <v>746</v>
      </c>
      <c r="B39" s="542"/>
      <c r="C39" s="542"/>
      <c r="D39" s="542"/>
      <c r="E39" s="542"/>
      <c r="F39" s="542"/>
      <c r="G39" s="542"/>
      <c r="H39" s="542"/>
      <c r="I39" s="542"/>
      <c r="J39" s="542"/>
      <c r="K39" s="542">
        <v>3.35</v>
      </c>
      <c r="L39" s="542">
        <v>0</v>
      </c>
      <c r="M39" s="542">
        <v>0</v>
      </c>
      <c r="N39" s="542">
        <v>0</v>
      </c>
      <c r="O39" s="542">
        <v>0</v>
      </c>
      <c r="Q39" s="542"/>
      <c r="R39" s="542"/>
      <c r="S39" s="542"/>
      <c r="T39" s="542">
        <v>0</v>
      </c>
      <c r="U39" s="542">
        <v>0</v>
      </c>
      <c r="V39" s="542">
        <v>0</v>
      </c>
      <c r="W39" s="542">
        <v>0</v>
      </c>
      <c r="X39" s="542">
        <v>0</v>
      </c>
    </row>
    <row r="40" spans="1:24">
      <c r="A40" s="613" t="s">
        <v>747</v>
      </c>
      <c r="B40" s="542"/>
      <c r="C40" s="542"/>
      <c r="D40" s="542"/>
      <c r="E40" s="542"/>
      <c r="F40" s="542"/>
      <c r="G40" s="542"/>
      <c r="H40" s="542"/>
      <c r="I40" s="542"/>
      <c r="J40" s="542"/>
      <c r="K40" s="542">
        <v>0</v>
      </c>
      <c r="L40" s="542">
        <v>0</v>
      </c>
      <c r="M40" s="542">
        <v>0</v>
      </c>
      <c r="N40" s="542">
        <v>0</v>
      </c>
      <c r="O40" s="542">
        <v>0</v>
      </c>
      <c r="Q40" s="542"/>
      <c r="R40" s="542"/>
      <c r="S40" s="542"/>
      <c r="T40" s="542">
        <v>0</v>
      </c>
      <c r="U40" s="542">
        <v>0</v>
      </c>
      <c r="V40" s="542">
        <v>0</v>
      </c>
      <c r="W40" s="542">
        <v>0</v>
      </c>
      <c r="X40" s="542">
        <v>0</v>
      </c>
    </row>
    <row r="41" spans="1:24">
      <c r="A41" s="613" t="s">
        <v>748</v>
      </c>
      <c r="B41" s="542"/>
      <c r="C41" s="542"/>
      <c r="D41" s="542"/>
      <c r="E41" s="542"/>
      <c r="F41" s="542"/>
      <c r="G41" s="542"/>
      <c r="H41" s="542"/>
      <c r="I41" s="542"/>
      <c r="J41" s="542"/>
      <c r="K41" s="542">
        <v>0</v>
      </c>
      <c r="L41" s="542">
        <v>0</v>
      </c>
      <c r="M41" s="542">
        <v>0</v>
      </c>
      <c r="N41" s="542">
        <v>0</v>
      </c>
      <c r="O41" s="542">
        <v>0</v>
      </c>
      <c r="Q41" s="542"/>
      <c r="R41" s="542"/>
      <c r="S41" s="542"/>
      <c r="T41" s="542">
        <v>-1</v>
      </c>
      <c r="U41" s="542">
        <v>0</v>
      </c>
      <c r="V41" s="542">
        <v>0</v>
      </c>
      <c r="W41" s="542">
        <v>0</v>
      </c>
      <c r="X41" s="542">
        <v>0</v>
      </c>
    </row>
    <row r="42" spans="1:24">
      <c r="A42" s="613" t="s">
        <v>204</v>
      </c>
      <c r="B42" s="542">
        <v>-1.45234463717</v>
      </c>
      <c r="C42" s="542">
        <v>-1.3220000000000001</v>
      </c>
      <c r="D42" s="542">
        <v>-1.1050467604500001</v>
      </c>
      <c r="E42" s="542">
        <v>-0.94512521045999998</v>
      </c>
      <c r="F42" s="542">
        <v>-0.91200000000000003</v>
      </c>
      <c r="G42" s="542">
        <v>-0.78400000000000003</v>
      </c>
      <c r="H42" s="542">
        <v>-0.76400000000000001</v>
      </c>
      <c r="I42" s="542">
        <v>-0.73799999999999999</v>
      </c>
      <c r="J42" s="542">
        <v>-0.79700000000000004</v>
      </c>
      <c r="K42" s="542">
        <v>-0.65</v>
      </c>
      <c r="L42" s="542">
        <v>-0.6575867608999999</v>
      </c>
      <c r="M42" s="542">
        <v>-0.53983500283999997</v>
      </c>
      <c r="N42" s="542">
        <v>-0.60806317843000002</v>
      </c>
      <c r="O42" s="542">
        <v>-0.66515773173000003</v>
      </c>
      <c r="Q42" s="542">
        <v>0</v>
      </c>
      <c r="R42" s="542">
        <v>0</v>
      </c>
      <c r="S42" s="542">
        <v>0</v>
      </c>
      <c r="T42" s="542">
        <v>9.1991499999943827E-5</v>
      </c>
      <c r="U42" s="542">
        <v>2.968726990000059E-3</v>
      </c>
      <c r="V42" s="542">
        <v>-1.4315907049999965E-2</v>
      </c>
      <c r="W42" s="542">
        <v>-3.2189915869999974E-2</v>
      </c>
      <c r="X42" s="542">
        <v>-4.7805940230000066E-2</v>
      </c>
    </row>
    <row r="43" spans="1:24">
      <c r="A43" s="613" t="s">
        <v>707</v>
      </c>
      <c r="B43" s="614"/>
      <c r="C43" s="614"/>
      <c r="D43" s="614"/>
      <c r="E43" s="542">
        <v>0</v>
      </c>
      <c r="F43" s="542">
        <v>0</v>
      </c>
      <c r="G43" s="542">
        <v>0</v>
      </c>
      <c r="H43" s="542">
        <v>0</v>
      </c>
      <c r="I43" s="542">
        <v>0</v>
      </c>
      <c r="J43" s="542">
        <v>0</v>
      </c>
      <c r="K43" s="542">
        <v>0</v>
      </c>
      <c r="L43" s="542">
        <v>0</v>
      </c>
      <c r="M43" s="542">
        <v>0</v>
      </c>
      <c r="N43" s="542">
        <v>0</v>
      </c>
      <c r="O43" s="542">
        <v>0</v>
      </c>
      <c r="Q43" s="542">
        <v>0</v>
      </c>
      <c r="R43" s="542">
        <v>0</v>
      </c>
      <c r="S43" s="542">
        <v>0</v>
      </c>
      <c r="T43" s="542">
        <v>0</v>
      </c>
      <c r="U43" s="542">
        <v>0</v>
      </c>
      <c r="V43" s="542">
        <v>0</v>
      </c>
      <c r="W43" s="542">
        <v>0</v>
      </c>
      <c r="X43" s="542">
        <v>0</v>
      </c>
    </row>
    <row r="44" spans="1:24">
      <c r="A44" s="613" t="s">
        <v>205</v>
      </c>
      <c r="B44" s="542">
        <v>-2.0230000000000001</v>
      </c>
      <c r="C44" s="542">
        <v>-1.7749999999999999</v>
      </c>
      <c r="D44" s="542">
        <v>-2.2210000000000001</v>
      </c>
      <c r="E44" s="542">
        <v>-1.9410000000000001</v>
      </c>
      <c r="F44" s="542">
        <v>-2.3820000000000001</v>
      </c>
      <c r="G44" s="542">
        <v>-3.484</v>
      </c>
      <c r="H44" s="542">
        <v>-4.2539999999999996</v>
      </c>
      <c r="I44" s="542">
        <v>-4.7990000000000004</v>
      </c>
      <c r="J44" s="542">
        <v>-6.431</v>
      </c>
      <c r="K44" s="542">
        <v>-8.2530000000000001</v>
      </c>
      <c r="L44" s="542">
        <v>-8.583120000000001</v>
      </c>
      <c r="M44" s="542">
        <v>-8.9264448000000005</v>
      </c>
      <c r="N44" s="542">
        <v>-9.2835025920000014</v>
      </c>
      <c r="O44" s="542">
        <v>-9.6548426956800011</v>
      </c>
      <c r="Q44" s="542">
        <v>0</v>
      </c>
      <c r="R44" s="542">
        <v>0</v>
      </c>
      <c r="S44" s="542">
        <v>0</v>
      </c>
      <c r="T44" s="542">
        <v>-1.6933800000000003</v>
      </c>
      <c r="U44" s="542">
        <v>-2.0806200000000006</v>
      </c>
      <c r="V44" s="542">
        <v>-2.2938948000000003</v>
      </c>
      <c r="W44" s="542">
        <v>-2.5183015920000011</v>
      </c>
      <c r="X44" s="542">
        <v>-2.7543376756800004</v>
      </c>
    </row>
    <row r="45" spans="1:24">
      <c r="A45" s="613" t="s">
        <v>206</v>
      </c>
      <c r="B45" s="542">
        <v>-0.27200000000000002</v>
      </c>
      <c r="C45" s="542">
        <v>1.8220000000000001</v>
      </c>
      <c r="D45" s="542">
        <v>1.2649999999999999</v>
      </c>
      <c r="E45" s="542">
        <v>-0.80300000000000005</v>
      </c>
      <c r="F45" s="542">
        <v>-1.708</v>
      </c>
      <c r="G45" s="542">
        <v>-1.103</v>
      </c>
      <c r="H45" s="542">
        <v>1.177</v>
      </c>
      <c r="I45" s="542">
        <v>-8.3000000000000004E-2</v>
      </c>
      <c r="J45" s="542">
        <v>0.57099999999999995</v>
      </c>
      <c r="K45" s="542">
        <v>-0.54700000000000004</v>
      </c>
      <c r="L45" s="542">
        <v>-7.5279082498774992</v>
      </c>
      <c r="M45" s="542">
        <v>-18.037686000000001</v>
      </c>
      <c r="N45" s="542">
        <v>-16.541149999999998</v>
      </c>
      <c r="O45" s="542">
        <v>-2.7248320560000003</v>
      </c>
      <c r="Q45" s="542">
        <v>0</v>
      </c>
      <c r="R45" s="542">
        <v>0</v>
      </c>
      <c r="S45" s="542">
        <v>0</v>
      </c>
      <c r="T45" s="542">
        <v>1.7470935565001122E-2</v>
      </c>
      <c r="U45" s="542">
        <v>1.0910773658099986</v>
      </c>
      <c r="V45" s="542">
        <v>-8.3520000000003591E-2</v>
      </c>
      <c r="W45" s="542">
        <v>0.25720600000000005</v>
      </c>
      <c r="X45" s="542">
        <v>1.524300000000034E-2</v>
      </c>
    </row>
    <row r="46" spans="1:24">
      <c r="A46" s="613" t="s">
        <v>207</v>
      </c>
      <c r="B46" s="542">
        <v>-0.80500000000000005</v>
      </c>
      <c r="C46" s="542">
        <v>3.01</v>
      </c>
      <c r="D46" s="542">
        <v>-2.1579999999999999</v>
      </c>
      <c r="E46" s="542">
        <v>-1.427</v>
      </c>
      <c r="F46" s="542">
        <v>-1.31</v>
      </c>
      <c r="G46" s="542">
        <v>0.7</v>
      </c>
      <c r="H46" s="542">
        <v>-2.2280000000000002</v>
      </c>
      <c r="I46" s="542">
        <v>2.726</v>
      </c>
      <c r="J46" s="542">
        <v>-0.316</v>
      </c>
      <c r="K46" s="542">
        <v>0.86399999999999999</v>
      </c>
      <c r="L46" s="542">
        <v>0</v>
      </c>
      <c r="M46" s="542">
        <v>0</v>
      </c>
      <c r="N46" s="542">
        <v>0</v>
      </c>
      <c r="O46" s="542">
        <v>0</v>
      </c>
      <c r="Q46" s="542">
        <v>0</v>
      </c>
      <c r="R46" s="542">
        <v>0</v>
      </c>
      <c r="S46" s="542">
        <v>0</v>
      </c>
      <c r="T46" s="542">
        <v>0.86399999999999999</v>
      </c>
      <c r="U46" s="542">
        <v>0</v>
      </c>
      <c r="V46" s="542">
        <v>0</v>
      </c>
      <c r="W46" s="542">
        <v>0</v>
      </c>
      <c r="X46" s="542">
        <v>0</v>
      </c>
    </row>
    <row r="47" spans="1:24">
      <c r="A47" s="532" t="s">
        <v>40</v>
      </c>
      <c r="B47" s="533">
        <v>-48.508066575706209</v>
      </c>
      <c r="C47" s="533">
        <v>-11.320885478410002</v>
      </c>
      <c r="D47" s="533">
        <v>25.637645171399999</v>
      </c>
      <c r="E47" s="533">
        <v>20.216906599950001</v>
      </c>
      <c r="F47" s="533">
        <v>27.265000000000001</v>
      </c>
      <c r="G47" s="533">
        <v>-43.365000000000009</v>
      </c>
      <c r="H47" s="533">
        <v>13.627000000000001</v>
      </c>
      <c r="I47" s="533">
        <v>-24.135999999999999</v>
      </c>
      <c r="J47" s="533">
        <v>20.612407847</v>
      </c>
      <c r="K47" s="533">
        <v>32.879002292999999</v>
      </c>
      <c r="L47" s="533">
        <v>-25.279478181960002</v>
      </c>
      <c r="M47" s="533">
        <v>-44.561055362540003</v>
      </c>
      <c r="N47" s="533">
        <v>-23.086138109190003</v>
      </c>
      <c r="O47" s="533">
        <v>-16.326166380029999</v>
      </c>
      <c r="Q47" s="533">
        <v>0.92300000000000004</v>
      </c>
      <c r="R47" s="533">
        <v>-0.23699999999999999</v>
      </c>
      <c r="S47" s="533">
        <v>5.4090000000000016</v>
      </c>
      <c r="T47" s="533">
        <v>-2.4052389424698983</v>
      </c>
      <c r="U47" s="533">
        <v>0.48669003742999983</v>
      </c>
      <c r="V47" s="533">
        <v>-8.9977942749000022</v>
      </c>
      <c r="W47" s="533">
        <v>-7.1195853844200059</v>
      </c>
      <c r="X47" s="533">
        <v>-1.8881312013900029</v>
      </c>
    </row>
    <row r="48" spans="1:24">
      <c r="A48" s="613" t="s">
        <v>208</v>
      </c>
      <c r="B48" s="542">
        <v>-48.625066575706214</v>
      </c>
      <c r="C48" s="542">
        <v>-16.99088547841</v>
      </c>
      <c r="D48" s="542">
        <v>20.8126451714</v>
      </c>
      <c r="E48" s="542">
        <v>25.766906599950001</v>
      </c>
      <c r="F48" s="542">
        <v>33.244</v>
      </c>
      <c r="G48" s="542">
        <v>-30.225999999999999</v>
      </c>
      <c r="H48" s="542">
        <v>14.901</v>
      </c>
      <c r="I48" s="542">
        <v>-19.969000000000001</v>
      </c>
      <c r="J48" s="542">
        <v>17.065000000000001</v>
      </c>
      <c r="K48" s="542">
        <v>26.181000000000001</v>
      </c>
      <c r="L48" s="542">
        <v>-15.05748047496</v>
      </c>
      <c r="M48" s="542">
        <v>-43.839057655540003</v>
      </c>
      <c r="N48" s="542">
        <v>-24.364140402190003</v>
      </c>
      <c r="O48" s="542">
        <v>-19.604168673029999</v>
      </c>
      <c r="Q48" s="542">
        <v>0</v>
      </c>
      <c r="R48" s="542">
        <v>0</v>
      </c>
      <c r="S48" s="542">
        <v>7.0700000000000021</v>
      </c>
      <c r="T48" s="542">
        <v>-0.22339546413999756</v>
      </c>
      <c r="U48" s="542">
        <v>1.9866900374299998</v>
      </c>
      <c r="V48" s="542">
        <v>-8.9977942749000022</v>
      </c>
      <c r="W48" s="542">
        <v>-5.6195853844200059</v>
      </c>
      <c r="X48" s="542">
        <v>-1.8881312013900029</v>
      </c>
    </row>
    <row r="49" spans="1:24">
      <c r="A49" s="613" t="s">
        <v>209</v>
      </c>
      <c r="B49" s="542">
        <v>1.4710000000000001</v>
      </c>
      <c r="C49" s="542">
        <v>4.3159999999999998</v>
      </c>
      <c r="D49" s="542">
        <v>4.8250000000000002</v>
      </c>
      <c r="E49" s="542">
        <v>-8.3390000000000004</v>
      </c>
      <c r="F49" s="542">
        <v>-7.8149999999999995</v>
      </c>
      <c r="G49" s="542">
        <v>-12.273999999999999</v>
      </c>
      <c r="H49" s="542">
        <v>-2.1789999999999998</v>
      </c>
      <c r="I49" s="542">
        <v>0.73599999999999999</v>
      </c>
      <c r="J49" s="542">
        <v>5.7939999999999996</v>
      </c>
      <c r="K49" s="542">
        <v>6.42</v>
      </c>
      <c r="L49" s="542">
        <v>-10.5</v>
      </c>
      <c r="M49" s="542">
        <v>-1</v>
      </c>
      <c r="N49" s="542">
        <v>1</v>
      </c>
      <c r="O49" s="542">
        <v>3</v>
      </c>
      <c r="Q49" s="542">
        <v>0.92300000000000004</v>
      </c>
      <c r="R49" s="542">
        <v>-0.23699999999999999</v>
      </c>
      <c r="S49" s="542">
        <v>-1.6610000000000005</v>
      </c>
      <c r="T49" s="542">
        <v>-2.1818434783299008</v>
      </c>
      <c r="U49" s="542">
        <v>-1.5</v>
      </c>
      <c r="V49" s="542">
        <v>0</v>
      </c>
      <c r="W49" s="542">
        <v>-1.5</v>
      </c>
      <c r="X49" s="542">
        <v>0</v>
      </c>
    </row>
    <row r="50" spans="1:24">
      <c r="A50" s="613" t="s">
        <v>698</v>
      </c>
      <c r="B50" s="542"/>
      <c r="C50" s="542"/>
      <c r="D50" s="542"/>
      <c r="E50" s="542"/>
      <c r="F50" s="542"/>
      <c r="G50" s="542"/>
      <c r="H50" s="542"/>
      <c r="I50" s="542">
        <v>-1.238</v>
      </c>
      <c r="J50" s="542">
        <v>0.163248</v>
      </c>
      <c r="K50" s="542">
        <v>0.163248</v>
      </c>
      <c r="L50" s="542">
        <v>0.163248</v>
      </c>
      <c r="M50" s="542">
        <v>0.163248</v>
      </c>
      <c r="N50" s="542">
        <v>0.163248</v>
      </c>
      <c r="O50" s="542">
        <v>0.163248</v>
      </c>
      <c r="Q50" s="542"/>
      <c r="R50" s="542">
        <v>0</v>
      </c>
      <c r="S50" s="542">
        <v>0</v>
      </c>
      <c r="T50" s="542">
        <v>0</v>
      </c>
      <c r="U50" s="542">
        <v>0</v>
      </c>
      <c r="V50" s="542">
        <v>0</v>
      </c>
      <c r="W50" s="542">
        <v>0</v>
      </c>
      <c r="X50" s="542">
        <v>0</v>
      </c>
    </row>
    <row r="51" spans="1:24">
      <c r="A51" s="613" t="s">
        <v>699</v>
      </c>
      <c r="B51" s="542"/>
      <c r="C51" s="542"/>
      <c r="D51" s="542"/>
      <c r="E51" s="542"/>
      <c r="F51" s="542"/>
      <c r="G51" s="542"/>
      <c r="H51" s="542"/>
      <c r="I51" s="542">
        <v>0</v>
      </c>
      <c r="J51" s="542">
        <v>-2.4098401530000002</v>
      </c>
      <c r="K51" s="542">
        <v>0.11475429299999999</v>
      </c>
      <c r="L51" s="542">
        <v>0.11475429299999999</v>
      </c>
      <c r="M51" s="542">
        <v>0.11475429299999999</v>
      </c>
      <c r="N51" s="542">
        <v>0.11475429299999999</v>
      </c>
      <c r="O51" s="542">
        <v>0.11475429299999999</v>
      </c>
      <c r="Q51" s="542"/>
      <c r="R51" s="542">
        <v>0</v>
      </c>
      <c r="S51" s="542">
        <v>0</v>
      </c>
      <c r="T51" s="542">
        <v>0</v>
      </c>
      <c r="U51" s="542">
        <v>0</v>
      </c>
      <c r="V51" s="542">
        <v>0</v>
      </c>
      <c r="W51" s="542">
        <v>0</v>
      </c>
      <c r="X51" s="542">
        <v>0</v>
      </c>
    </row>
    <row r="52" spans="1:24">
      <c r="A52" s="613" t="s">
        <v>602</v>
      </c>
      <c r="B52" s="542"/>
      <c r="C52" s="542"/>
      <c r="D52" s="542"/>
      <c r="E52" s="542"/>
      <c r="F52" s="542"/>
      <c r="G52" s="542">
        <v>1</v>
      </c>
      <c r="H52" s="542"/>
      <c r="I52" s="542"/>
      <c r="J52" s="542"/>
      <c r="K52" s="542"/>
      <c r="L52" s="542"/>
      <c r="M52" s="542"/>
      <c r="N52" s="542"/>
      <c r="O52" s="542"/>
      <c r="Q52" s="542"/>
      <c r="R52" s="542"/>
      <c r="S52" s="542"/>
      <c r="T52" s="542"/>
      <c r="U52" s="542"/>
      <c r="V52" s="542"/>
      <c r="W52" s="542"/>
      <c r="X52" s="542"/>
    </row>
    <row r="53" spans="1:24">
      <c r="A53" s="613" t="s">
        <v>210</v>
      </c>
      <c r="B53" s="542"/>
      <c r="C53" s="542"/>
      <c r="D53" s="542"/>
      <c r="E53" s="542">
        <v>2.7890000000000001</v>
      </c>
      <c r="F53" s="542">
        <v>-1.177</v>
      </c>
      <c r="G53" s="542">
        <v>-1.6120000000000001</v>
      </c>
      <c r="H53" s="542"/>
      <c r="I53" s="542"/>
      <c r="J53" s="542"/>
      <c r="K53" s="542"/>
      <c r="L53" s="542"/>
      <c r="M53" s="542"/>
      <c r="N53" s="542"/>
      <c r="O53" s="542"/>
      <c r="Q53" s="542"/>
      <c r="R53" s="542"/>
      <c r="S53" s="542"/>
      <c r="T53" s="542"/>
      <c r="U53" s="542"/>
      <c r="V53" s="542"/>
      <c r="W53" s="542"/>
      <c r="X53" s="542"/>
    </row>
    <row r="54" spans="1:24">
      <c r="A54" s="613" t="s">
        <v>678</v>
      </c>
      <c r="B54" s="542"/>
      <c r="C54" s="542"/>
      <c r="D54" s="542"/>
      <c r="E54" s="542"/>
      <c r="F54" s="542"/>
      <c r="G54" s="542"/>
      <c r="H54" s="542">
        <v>3.665</v>
      </c>
      <c r="I54" s="542">
        <v>-3.665</v>
      </c>
      <c r="J54" s="542"/>
      <c r="K54" s="542"/>
      <c r="L54" s="542"/>
      <c r="M54" s="542"/>
      <c r="N54" s="542"/>
      <c r="O54" s="542"/>
      <c r="Q54" s="542">
        <v>0</v>
      </c>
      <c r="R54" s="542">
        <v>0</v>
      </c>
      <c r="S54" s="542"/>
      <c r="T54" s="542"/>
      <c r="U54" s="542"/>
      <c r="V54" s="542"/>
      <c r="W54" s="542"/>
      <c r="X54" s="542"/>
    </row>
    <row r="55" spans="1:24">
      <c r="A55" s="613" t="s">
        <v>649</v>
      </c>
      <c r="B55" s="542"/>
      <c r="C55" s="542"/>
      <c r="D55" s="542"/>
      <c r="E55" s="542"/>
      <c r="F55" s="542"/>
      <c r="G55" s="542">
        <v>3.5249999999999999</v>
      </c>
      <c r="H55" s="542">
        <v>-3.5249999999999999</v>
      </c>
      <c r="I55" s="542"/>
      <c r="J55" s="542"/>
      <c r="K55" s="542"/>
      <c r="L55" s="542"/>
      <c r="M55" s="542"/>
      <c r="N55" s="542"/>
      <c r="O55" s="542"/>
      <c r="Q55" s="542">
        <v>0</v>
      </c>
      <c r="R55" s="542"/>
      <c r="S55" s="542"/>
      <c r="T55" s="542"/>
      <c r="U55" s="542"/>
      <c r="V55" s="542"/>
      <c r="W55" s="542"/>
      <c r="X55" s="542"/>
    </row>
    <row r="56" spans="1:24">
      <c r="A56" s="613" t="s">
        <v>650</v>
      </c>
      <c r="B56" s="542"/>
      <c r="C56" s="542"/>
      <c r="D56" s="542"/>
      <c r="E56" s="542"/>
      <c r="F56" s="542"/>
      <c r="G56" s="542">
        <v>-0.76500000000000001</v>
      </c>
      <c r="H56" s="542">
        <v>0.76500000000000001</v>
      </c>
      <c r="I56" s="542"/>
      <c r="J56" s="542"/>
      <c r="K56" s="542"/>
      <c r="L56" s="542"/>
      <c r="M56" s="542"/>
      <c r="N56" s="542"/>
      <c r="O56" s="542"/>
      <c r="Q56" s="542">
        <v>0</v>
      </c>
      <c r="R56" s="542"/>
      <c r="S56" s="542"/>
      <c r="T56" s="542"/>
      <c r="U56" s="542"/>
      <c r="V56" s="542"/>
      <c r="W56" s="542"/>
      <c r="X56" s="542"/>
    </row>
    <row r="57" spans="1:24" s="616" customFormat="1" ht="11.5">
      <c r="A57" s="613" t="s">
        <v>603</v>
      </c>
      <c r="B57" s="542"/>
      <c r="C57" s="542"/>
      <c r="D57" s="542"/>
      <c r="E57" s="542"/>
      <c r="F57" s="542">
        <v>1.819</v>
      </c>
      <c r="G57" s="542">
        <v>-1.819</v>
      </c>
      <c r="H57" s="542"/>
      <c r="I57" s="542"/>
      <c r="J57" s="542"/>
      <c r="K57" s="542"/>
      <c r="L57" s="542"/>
      <c r="M57" s="542"/>
      <c r="N57" s="542"/>
      <c r="O57" s="542"/>
      <c r="P57" s="510"/>
      <c r="Q57" s="542"/>
      <c r="R57" s="615"/>
      <c r="S57" s="615"/>
      <c r="T57" s="615"/>
      <c r="U57" s="615"/>
      <c r="V57" s="615"/>
      <c r="W57" s="615"/>
      <c r="X57" s="615"/>
    </row>
    <row r="58" spans="1:24">
      <c r="A58" s="613" t="s">
        <v>604</v>
      </c>
      <c r="B58" s="542"/>
      <c r="C58" s="542"/>
      <c r="D58" s="542"/>
      <c r="E58" s="542"/>
      <c r="F58" s="542">
        <v>1.194</v>
      </c>
      <c r="G58" s="542">
        <v>-1.194</v>
      </c>
      <c r="H58" s="542"/>
      <c r="I58" s="542"/>
      <c r="J58" s="542"/>
      <c r="K58" s="542"/>
      <c r="L58" s="542"/>
      <c r="M58" s="542"/>
      <c r="N58" s="542"/>
      <c r="O58" s="542"/>
      <c r="Q58" s="542"/>
      <c r="R58" s="542"/>
      <c r="S58" s="542"/>
      <c r="T58" s="542"/>
      <c r="U58" s="542"/>
      <c r="V58" s="542"/>
      <c r="W58" s="542"/>
      <c r="X58" s="542"/>
    </row>
    <row r="59" spans="1:24">
      <c r="A59" s="613" t="s">
        <v>628</v>
      </c>
      <c r="B59" s="542">
        <v>-1.3540000000000001</v>
      </c>
      <c r="C59" s="542">
        <v>1.3540000000000001</v>
      </c>
      <c r="D59" s="542"/>
      <c r="E59" s="542"/>
      <c r="F59" s="542"/>
      <c r="G59" s="542"/>
      <c r="H59" s="542"/>
      <c r="I59" s="542"/>
      <c r="J59" s="542"/>
      <c r="K59" s="542"/>
      <c r="L59" s="542"/>
      <c r="M59" s="542"/>
      <c r="N59" s="542"/>
      <c r="O59" s="542"/>
      <c r="Q59" s="542"/>
      <c r="R59" s="542"/>
      <c r="S59" s="542"/>
      <c r="T59" s="542"/>
      <c r="U59" s="542"/>
      <c r="V59" s="542"/>
      <c r="W59" s="542"/>
      <c r="X59" s="542"/>
    </row>
    <row r="60" spans="1:24">
      <c r="A60" s="532" t="s">
        <v>176</v>
      </c>
      <c r="B60" s="533">
        <v>-4.4220000000000015</v>
      </c>
      <c r="C60" s="533">
        <v>7.39999999999994E-2</v>
      </c>
      <c r="D60" s="533">
        <v>5.1550000000000002</v>
      </c>
      <c r="E60" s="533">
        <v>0.91899999999999937</v>
      </c>
      <c r="F60" s="533">
        <v>0.70299999999999896</v>
      </c>
      <c r="G60" s="533">
        <v>2.8583999999999978</v>
      </c>
      <c r="H60" s="533">
        <v>-2.5449999999999986</v>
      </c>
      <c r="I60" s="533">
        <v>-0.53800000000000037</v>
      </c>
      <c r="J60" s="533">
        <v>-0.69000000000000039</v>
      </c>
      <c r="K60" s="533">
        <v>-1.5950000000000002</v>
      </c>
      <c r="L60" s="533">
        <v>-0.70650000000000002</v>
      </c>
      <c r="M60" s="533">
        <v>-0.69550000000000001</v>
      </c>
      <c r="N60" s="533">
        <v>-0.67799999999999994</v>
      </c>
      <c r="O60" s="533">
        <v>-0.67849999999999999</v>
      </c>
      <c r="Q60" s="533">
        <v>1.0289999999999999</v>
      </c>
      <c r="R60" s="533">
        <v>1.712</v>
      </c>
      <c r="S60" s="533">
        <v>1.6640000000000001</v>
      </c>
      <c r="T60" s="533">
        <v>-1.2975000000000003</v>
      </c>
      <c r="U60" s="533">
        <v>-0.38400000000000001</v>
      </c>
      <c r="V60" s="533">
        <v>-0.38400000000000001</v>
      </c>
      <c r="W60" s="533">
        <v>-0.38400000000000001</v>
      </c>
      <c r="X60" s="533">
        <v>-0.38400000000000001</v>
      </c>
    </row>
    <row r="61" spans="1:24">
      <c r="A61" s="613" t="s">
        <v>211</v>
      </c>
      <c r="B61" s="542">
        <v>-0.67200000000000004</v>
      </c>
      <c r="C61" s="542">
        <v>-0.64900000000000002</v>
      </c>
      <c r="D61" s="542">
        <v>-0.70299999999999996</v>
      </c>
      <c r="E61" s="542">
        <v>-0.71699999999999997</v>
      </c>
      <c r="F61" s="542">
        <v>-0.82899999999999996</v>
      </c>
      <c r="G61" s="542">
        <v>-0.79</v>
      </c>
      <c r="H61" s="542">
        <v>-0.76700000000000002</v>
      </c>
      <c r="I61" s="542">
        <v>-0.79100000000000004</v>
      </c>
      <c r="J61" s="542">
        <v>-0.72499999999999998</v>
      </c>
      <c r="K61" s="542">
        <v>-0.78300000000000003</v>
      </c>
      <c r="L61" s="542">
        <v>-0.71650000000000003</v>
      </c>
      <c r="M61" s="542">
        <v>-0.70550000000000002</v>
      </c>
      <c r="N61" s="542">
        <v>-0.68799999999999994</v>
      </c>
      <c r="O61" s="542">
        <v>-0.6885</v>
      </c>
      <c r="Q61" s="542">
        <v>0</v>
      </c>
      <c r="R61" s="542">
        <v>0</v>
      </c>
      <c r="S61" s="542">
        <v>0</v>
      </c>
      <c r="T61" s="542">
        <v>-9.1500000000000026E-2</v>
      </c>
      <c r="U61" s="542">
        <v>0</v>
      </c>
      <c r="V61" s="542">
        <v>0</v>
      </c>
      <c r="W61" s="542">
        <v>0</v>
      </c>
      <c r="X61" s="542">
        <v>0</v>
      </c>
    </row>
    <row r="62" spans="1:24">
      <c r="A62" s="613" t="s">
        <v>212</v>
      </c>
      <c r="B62" s="542">
        <v>-1.0429999999999999</v>
      </c>
      <c r="C62" s="542">
        <v>-1.6419999999999999</v>
      </c>
      <c r="D62" s="542">
        <v>0</v>
      </c>
      <c r="E62" s="542">
        <v>0</v>
      </c>
      <c r="F62" s="542">
        <v>0</v>
      </c>
      <c r="G62" s="542"/>
      <c r="H62" s="542"/>
      <c r="I62" s="542"/>
      <c r="J62" s="542"/>
      <c r="K62" s="542"/>
      <c r="L62" s="542"/>
      <c r="M62" s="542"/>
      <c r="N62" s="542"/>
      <c r="O62" s="542"/>
      <c r="Q62" s="542"/>
      <c r="R62" s="542"/>
      <c r="S62" s="542"/>
      <c r="T62" s="542"/>
      <c r="U62" s="542"/>
      <c r="V62" s="542"/>
      <c r="W62" s="542"/>
      <c r="X62" s="542"/>
    </row>
    <row r="63" spans="1:24">
      <c r="A63" s="613" t="s">
        <v>213</v>
      </c>
      <c r="B63" s="542">
        <v>-2.7070000000000016</v>
      </c>
      <c r="C63" s="542">
        <v>2.3599999999999994</v>
      </c>
      <c r="D63" s="542">
        <v>5.7290000000000001</v>
      </c>
      <c r="E63" s="542">
        <v>1.5579999999999994</v>
      </c>
      <c r="F63" s="542">
        <v>1.3189999999999988</v>
      </c>
      <c r="G63" s="542">
        <v>3.4933999999999976</v>
      </c>
      <c r="H63" s="542">
        <v>-1.7959999999999987</v>
      </c>
      <c r="I63" s="542">
        <v>0.24099999999999966</v>
      </c>
      <c r="J63" s="542">
        <v>4.3999999999999595E-2</v>
      </c>
      <c r="K63" s="542">
        <v>-0.82200000000000029</v>
      </c>
      <c r="L63" s="542">
        <v>0</v>
      </c>
      <c r="M63" s="542">
        <v>0</v>
      </c>
      <c r="N63" s="542">
        <v>0</v>
      </c>
      <c r="O63" s="542">
        <v>0</v>
      </c>
      <c r="Q63" s="542">
        <v>1.1839999999999999</v>
      </c>
      <c r="R63" s="542">
        <v>1.867</v>
      </c>
      <c r="S63" s="542">
        <v>2.0670000000000002</v>
      </c>
      <c r="T63" s="542">
        <v>-0.82200000000000029</v>
      </c>
      <c r="U63" s="542">
        <v>0</v>
      </c>
      <c r="V63" s="542">
        <v>0</v>
      </c>
      <c r="W63" s="542">
        <v>0</v>
      </c>
      <c r="X63" s="542">
        <v>0</v>
      </c>
    </row>
    <row r="64" spans="1:24">
      <c r="A64" s="532" t="s">
        <v>214</v>
      </c>
      <c r="B64" s="533">
        <v>-14.590999999999999</v>
      </c>
      <c r="C64" s="533">
        <v>-39.625</v>
      </c>
      <c r="D64" s="533">
        <v>-44.372</v>
      </c>
      <c r="E64" s="533">
        <v>-49.851999999999997</v>
      </c>
      <c r="F64" s="533">
        <v>5.2229999999999999</v>
      </c>
      <c r="G64" s="533">
        <v>62.637999999999998</v>
      </c>
      <c r="H64" s="533">
        <v>75.313999999999993</v>
      </c>
      <c r="I64" s="533">
        <v>64.028999999999996</v>
      </c>
      <c r="J64" s="533">
        <v>68.932000000000002</v>
      </c>
      <c r="K64" s="533">
        <v>-156.28100000000001</v>
      </c>
      <c r="L64" s="533">
        <v>-159.53149047293263</v>
      </c>
      <c r="M64" s="533">
        <v>12.56367980431035</v>
      </c>
      <c r="N64" s="533">
        <v>55.923746880319641</v>
      </c>
      <c r="O64" s="533">
        <v>87.128292281683969</v>
      </c>
      <c r="Q64" s="533">
        <v>0</v>
      </c>
      <c r="R64" s="533">
        <v>0</v>
      </c>
      <c r="S64" s="533">
        <v>6.0549999999999997</v>
      </c>
      <c r="T64" s="533">
        <v>9.443650964115136</v>
      </c>
      <c r="U64" s="533">
        <v>4.3049461214941687</v>
      </c>
      <c r="V64" s="533">
        <v>17.462768978019156</v>
      </c>
      <c r="W64" s="533">
        <v>3.4305873097092388</v>
      </c>
      <c r="X64" s="533">
        <v>5.4445843988534079</v>
      </c>
    </row>
    <row r="65" spans="1:25">
      <c r="A65" s="617" t="s">
        <v>587</v>
      </c>
      <c r="B65" s="551">
        <v>-0.39139945894543982</v>
      </c>
      <c r="C65" s="551">
        <v>-1.0586184768396987</v>
      </c>
      <c r="D65" s="551">
        <v>-1.1607590608765441</v>
      </c>
      <c r="E65" s="551">
        <v>-1.2485692746566883</v>
      </c>
      <c r="F65" s="551">
        <v>0.12259210838240851</v>
      </c>
      <c r="G65" s="551">
        <v>1.4187442851477148</v>
      </c>
      <c r="H65" s="551">
        <v>1.6282359269091453</v>
      </c>
      <c r="I65" s="551">
        <v>1.3261172759141613</v>
      </c>
      <c r="J65" s="551">
        <v>1.3657372562205805</v>
      </c>
      <c r="K65" s="551">
        <v>-3.1403687382639851</v>
      </c>
      <c r="L65" s="551">
        <v>-3.0031318023827374</v>
      </c>
      <c r="M65" s="551">
        <v>0.22554909493163075</v>
      </c>
      <c r="N65" s="551">
        <v>0.97594308685593822</v>
      </c>
      <c r="O65" s="551">
        <v>1.4749591817258094</v>
      </c>
      <c r="Q65" s="551">
        <v>0</v>
      </c>
      <c r="R65" s="551">
        <v>0</v>
      </c>
      <c r="S65" s="551">
        <v>0.11423870741240649</v>
      </c>
      <c r="T65" s="551">
        <v>0.2060971954148787</v>
      </c>
      <c r="U65" s="551">
        <v>0.11497390202181901</v>
      </c>
      <c r="V65" s="551">
        <v>0.31447242734137415</v>
      </c>
      <c r="W65" s="551">
        <v>5.2625352308083184E-2</v>
      </c>
      <c r="X65" s="551">
        <v>8.5004868995658844E-2</v>
      </c>
    </row>
    <row r="66" spans="1:25">
      <c r="A66" s="618"/>
    </row>
    <row r="67" spans="1:25">
      <c r="A67" s="510"/>
      <c r="B67" s="619"/>
      <c r="C67" s="619"/>
      <c r="D67" s="619"/>
      <c r="E67" s="619"/>
      <c r="F67" s="619"/>
      <c r="G67" s="619"/>
      <c r="H67" s="619"/>
      <c r="I67" s="619"/>
      <c r="J67" s="619"/>
      <c r="K67" s="619"/>
      <c r="L67" s="619"/>
      <c r="M67" s="619"/>
      <c r="N67" s="619"/>
      <c r="O67" s="619"/>
      <c r="P67" s="619"/>
      <c r="Q67" s="619"/>
      <c r="R67" s="619"/>
      <c r="S67" s="619"/>
      <c r="T67" s="619"/>
      <c r="U67" s="619"/>
      <c r="V67" s="619"/>
      <c r="W67" s="619"/>
      <c r="X67" s="619"/>
      <c r="Y67" s="619"/>
    </row>
    <row r="68" spans="1:25">
      <c r="B68" s="620"/>
      <c r="C68" s="620"/>
      <c r="D68" s="620"/>
      <c r="E68" s="620"/>
      <c r="F68" s="620"/>
      <c r="G68" s="620"/>
      <c r="H68" s="620"/>
      <c r="I68" s="620"/>
      <c r="J68" s="620"/>
      <c r="K68" s="620"/>
      <c r="L68" s="620"/>
      <c r="M68" s="620"/>
      <c r="N68" s="620"/>
      <c r="O68" s="620"/>
      <c r="P68" s="620"/>
      <c r="Q68" s="620"/>
      <c r="R68" s="620"/>
      <c r="S68" s="620"/>
      <c r="T68" s="620"/>
      <c r="U68" s="620"/>
      <c r="V68" s="620"/>
      <c r="W68" s="620"/>
      <c r="X68" s="620"/>
    </row>
    <row r="69" spans="1:25">
      <c r="F69" s="620"/>
      <c r="G69" s="620"/>
      <c r="H69" s="620"/>
      <c r="I69" s="620"/>
      <c r="J69" s="620"/>
      <c r="K69" s="620"/>
      <c r="L69" s="620"/>
      <c r="M69" s="620"/>
      <c r="N69" s="620"/>
      <c r="O69" s="620"/>
      <c r="P69" s="620"/>
      <c r="Q69" s="620"/>
      <c r="R69" s="620"/>
      <c r="S69" s="620"/>
      <c r="T69" s="620"/>
      <c r="U69" s="620"/>
      <c r="V69" s="620"/>
      <c r="W69" s="620"/>
      <c r="X69" s="620"/>
    </row>
    <row r="71" spans="1:25">
      <c r="H71" s="620"/>
      <c r="I71" s="620"/>
      <c r="J71" s="620"/>
      <c r="K71" s="620"/>
      <c r="L71" s="620"/>
      <c r="M71" s="620"/>
      <c r="N71" s="620"/>
      <c r="O71" s="620"/>
      <c r="P71" s="620"/>
      <c r="Q71" s="620"/>
      <c r="R71" s="620"/>
      <c r="S71" s="620"/>
      <c r="T71" s="620"/>
      <c r="U71" s="620"/>
      <c r="V71" s="620"/>
      <c r="W71" s="620"/>
      <c r="X71" s="620"/>
    </row>
  </sheetData>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ColWidth="9.1796875" defaultRowHeight="10" outlineLevelCol="1"/>
  <cols>
    <col min="1" max="1" width="42.453125" style="65" bestFit="1" customWidth="1"/>
    <col min="2" max="26" width="7.7265625" style="65" hidden="1" customWidth="1" outlineLevel="1"/>
    <col min="27" max="27" width="7.7265625" style="65" customWidth="1" collapsed="1"/>
    <col min="28" max="33" width="7.7265625" style="65" customWidth="1"/>
    <col min="34" max="34" width="3.1796875" style="168" customWidth="1"/>
    <col min="35" max="35" width="7.7265625" style="168" customWidth="1"/>
    <col min="36" max="36" width="6.7265625" style="168" bestFit="1" customWidth="1"/>
    <col min="37" max="38" width="6.7265625" style="65" customWidth="1"/>
    <col min="39" max="16384" width="9.1796875" style="65"/>
  </cols>
  <sheetData>
    <row r="1" spans="1:38" ht="12" customHeight="1">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I1" s="7"/>
      <c r="AJ1" s="6"/>
      <c r="AK1" s="7"/>
      <c r="AL1" s="7"/>
    </row>
    <row r="2" spans="1:38" ht="15.5">
      <c r="A2" s="17" t="s">
        <v>674</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
      <c r="AH2" s="62"/>
      <c r="AI2" s="2"/>
      <c r="AJ2" s="6"/>
      <c r="AK2" s="2"/>
      <c r="AL2" s="2"/>
    </row>
    <row r="3" spans="1:38"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
      <c r="AH3" s="62"/>
      <c r="AI3" s="2"/>
      <c r="AJ3" s="6"/>
      <c r="AK3" s="2"/>
      <c r="AL3" s="2"/>
    </row>
    <row r="4" spans="1:38" ht="12" customHeight="1">
      <c r="A4" s="217"/>
      <c r="B4" s="218" t="s">
        <v>1</v>
      </c>
      <c r="C4" s="218" t="s">
        <v>1</v>
      </c>
      <c r="D4" s="218" t="s">
        <v>1</v>
      </c>
      <c r="E4" s="218" t="s">
        <v>1</v>
      </c>
      <c r="F4" s="218" t="s">
        <v>1</v>
      </c>
      <c r="G4" s="218" t="s">
        <v>1</v>
      </c>
      <c r="H4" s="218" t="s">
        <v>1</v>
      </c>
      <c r="I4" s="218" t="s">
        <v>1</v>
      </c>
      <c r="J4" s="218" t="s">
        <v>1</v>
      </c>
      <c r="K4" s="218" t="s">
        <v>1</v>
      </c>
      <c r="L4" s="218" t="s">
        <v>1</v>
      </c>
      <c r="M4" s="218" t="s">
        <v>1</v>
      </c>
      <c r="N4" s="218" t="s">
        <v>1</v>
      </c>
      <c r="O4" s="218" t="s">
        <v>1</v>
      </c>
      <c r="P4" s="218" t="s">
        <v>1</v>
      </c>
      <c r="Q4" s="218" t="s">
        <v>1</v>
      </c>
      <c r="R4" s="218" t="s">
        <v>1</v>
      </c>
      <c r="S4" s="218" t="s">
        <v>1</v>
      </c>
      <c r="T4" s="218" t="s">
        <v>1</v>
      </c>
      <c r="U4" s="218" t="s">
        <v>1</v>
      </c>
      <c r="V4" s="218" t="s">
        <v>1</v>
      </c>
      <c r="W4" s="218" t="s">
        <v>1</v>
      </c>
      <c r="X4" s="218" t="s">
        <v>1</v>
      </c>
      <c r="Y4" s="218" t="s">
        <v>1</v>
      </c>
      <c r="Z4" s="218" t="s">
        <v>1</v>
      </c>
      <c r="AA4" s="218" t="s">
        <v>1</v>
      </c>
      <c r="AB4" s="218" t="s">
        <v>1</v>
      </c>
      <c r="AC4" s="218" t="s">
        <v>1</v>
      </c>
      <c r="AD4" s="218" t="s">
        <v>172</v>
      </c>
      <c r="AE4" s="218" t="s">
        <v>172</v>
      </c>
      <c r="AF4" s="218" t="s">
        <v>172</v>
      </c>
      <c r="AG4" s="218" t="s">
        <v>172</v>
      </c>
      <c r="AH4" s="62"/>
      <c r="AI4" s="676" t="s">
        <v>745</v>
      </c>
      <c r="AJ4" s="502"/>
      <c r="AK4" s="502"/>
      <c r="AL4" s="502"/>
    </row>
    <row r="5" spans="1:38" s="96" customFormat="1" ht="12" customHeight="1" thickBot="1">
      <c r="A5" s="246"/>
      <c r="B5" s="246">
        <v>1993</v>
      </c>
      <c r="C5" s="246">
        <v>1994</v>
      </c>
      <c r="D5" s="246">
        <v>1995</v>
      </c>
      <c r="E5" s="246">
        <v>1996</v>
      </c>
      <c r="F5" s="246">
        <v>1997</v>
      </c>
      <c r="G5" s="246">
        <v>1998</v>
      </c>
      <c r="H5" s="246">
        <v>1999</v>
      </c>
      <c r="I5" s="246">
        <v>2000</v>
      </c>
      <c r="J5" s="246">
        <v>2001</v>
      </c>
      <c r="K5" s="246">
        <v>2002</v>
      </c>
      <c r="L5" s="246">
        <v>2003</v>
      </c>
      <c r="M5" s="246">
        <v>2004</v>
      </c>
      <c r="N5" s="246">
        <v>2005</v>
      </c>
      <c r="O5" s="246">
        <v>2006</v>
      </c>
      <c r="P5" s="246">
        <v>2007</v>
      </c>
      <c r="Q5" s="246">
        <v>2008</v>
      </c>
      <c r="R5" s="246">
        <v>2009</v>
      </c>
      <c r="S5" s="246">
        <v>2010</v>
      </c>
      <c r="T5" s="246">
        <v>2011</v>
      </c>
      <c r="U5" s="246">
        <v>2012</v>
      </c>
      <c r="V5" s="246">
        <v>2013</v>
      </c>
      <c r="W5" s="246">
        <v>2014</v>
      </c>
      <c r="X5" s="246">
        <v>2015</v>
      </c>
      <c r="Y5" s="246">
        <v>2016</v>
      </c>
      <c r="Z5" s="246">
        <v>2017</v>
      </c>
      <c r="AA5" s="246">
        <v>2018</v>
      </c>
      <c r="AB5" s="246">
        <v>2019</v>
      </c>
      <c r="AC5" s="246">
        <v>2020</v>
      </c>
      <c r="AD5" s="246">
        <v>2021</v>
      </c>
      <c r="AE5" s="246">
        <v>2022</v>
      </c>
      <c r="AF5" s="246">
        <v>2023</v>
      </c>
      <c r="AG5" s="246">
        <v>2024</v>
      </c>
      <c r="AH5" s="62"/>
      <c r="AI5" s="227">
        <v>2021</v>
      </c>
      <c r="AJ5" s="246">
        <v>2022</v>
      </c>
      <c r="AK5" s="227">
        <v>2023</v>
      </c>
      <c r="AL5" s="227">
        <v>2024</v>
      </c>
    </row>
    <row r="6" spans="1:38" s="96" customFormat="1" ht="12" customHeight="1">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62"/>
      <c r="AI6" s="104"/>
      <c r="AJ6" s="212"/>
      <c r="AK6" s="104"/>
      <c r="AL6" s="104"/>
    </row>
    <row r="7" spans="1:38" ht="12" customHeight="1">
      <c r="A7" s="13" t="s">
        <v>71</v>
      </c>
      <c r="B7" s="15">
        <v>-176.51599999999996</v>
      </c>
      <c r="C7" s="15">
        <v>-153.08200000000011</v>
      </c>
      <c r="D7" s="15">
        <v>-132.98100000000022</v>
      </c>
      <c r="E7" s="15">
        <v>-60.494000000000142</v>
      </c>
      <c r="F7" s="15">
        <v>-31.748000000000047</v>
      </c>
      <c r="G7" s="15">
        <v>18.189000000000078</v>
      </c>
      <c r="H7" s="15">
        <v>14.314999999999827</v>
      </c>
      <c r="I7" s="15">
        <v>75.529000000000224</v>
      </c>
      <c r="J7" s="15">
        <v>35.262000000000171</v>
      </c>
      <c r="K7" s="15">
        <v>-36.988000000000056</v>
      </c>
      <c r="L7" s="15">
        <v>-33.442000000000235</v>
      </c>
      <c r="M7" s="15">
        <v>9.8730000000000473</v>
      </c>
      <c r="N7" s="15">
        <v>53.614000000000033</v>
      </c>
      <c r="O7" s="15">
        <v>69.582000000000335</v>
      </c>
      <c r="P7" s="15">
        <v>110.50999999999976</v>
      </c>
      <c r="Q7" s="15">
        <v>64.852000000000317</v>
      </c>
      <c r="R7" s="15">
        <v>-23.966999999999871</v>
      </c>
      <c r="S7" s="15">
        <v>-1.6279999999999291</v>
      </c>
      <c r="T7" s="15">
        <v>-8.6949999999999363</v>
      </c>
      <c r="U7" s="15">
        <v>-37.903999999999996</v>
      </c>
      <c r="V7" s="4">
        <v>-53.480999999999995</v>
      </c>
      <c r="W7" s="4">
        <v>-60.938000000000102</v>
      </c>
      <c r="X7" s="4">
        <v>9.0999999999894499E-2</v>
      </c>
      <c r="Y7" s="4">
        <v>44.396999999999935</v>
      </c>
      <c r="Z7" s="4">
        <v>65.87099999999964</v>
      </c>
      <c r="AA7" s="4">
        <v>39.645999999999731</v>
      </c>
      <c r="AB7" s="4">
        <v>28.629999999999654</v>
      </c>
      <c r="AC7" s="4">
        <v>-148.10599999999977</v>
      </c>
      <c r="AD7" s="4">
        <v>-150.40159315275696</v>
      </c>
      <c r="AE7" s="4">
        <v>-17.991174486035561</v>
      </c>
      <c r="AF7" s="4">
        <v>31.17681614589219</v>
      </c>
      <c r="AG7" s="4">
        <v>70.508195833497211</v>
      </c>
      <c r="AH7" s="66"/>
      <c r="AI7" s="4">
        <v>15.303035411800039</v>
      </c>
      <c r="AJ7" s="4">
        <v>13.188983040794039</v>
      </c>
      <c r="AK7" s="4">
        <v>-7.3967671858518074</v>
      </c>
      <c r="AL7" s="4">
        <v>-5.9735477047328942</v>
      </c>
    </row>
    <row r="8" spans="1:38" s="97" customFormat="1" ht="12" customHeight="1">
      <c r="A8" s="24" t="s">
        <v>68</v>
      </c>
      <c r="B8" s="25">
        <v>-10.649526003302562</v>
      </c>
      <c r="C8" s="25">
        <v>-8.66229106343682</v>
      </c>
      <c r="D8" s="25">
        <v>-6.9741390296590229</v>
      </c>
      <c r="E8" s="25">
        <v>-3.0920542170091165</v>
      </c>
      <c r="F8" s="25">
        <v>-1.5507488268517744</v>
      </c>
      <c r="G8" s="25">
        <v>0.8448584586872192</v>
      </c>
      <c r="H8" s="25">
        <v>0.63215005206460362</v>
      </c>
      <c r="I8" s="25">
        <v>3.1363897031373957</v>
      </c>
      <c r="J8" s="25">
        <v>1.4083781364691403</v>
      </c>
      <c r="K8" s="25">
        <v>-1.4235264415379711</v>
      </c>
      <c r="L8" s="25">
        <v>-1.2369657535589393</v>
      </c>
      <c r="M8" s="25">
        <v>0.34884534417075463</v>
      </c>
      <c r="N8" s="25">
        <v>1.8291520034390005</v>
      </c>
      <c r="O8" s="25">
        <v>2.2290006496526962</v>
      </c>
      <c r="P8" s="25">
        <v>3.3283357598369707</v>
      </c>
      <c r="Q8" s="25">
        <v>1.9005624729467689</v>
      </c>
      <c r="R8" s="25">
        <v>-0.71732421635913057</v>
      </c>
      <c r="S8" s="25">
        <v>-4.5556543982070895E-2</v>
      </c>
      <c r="T8" s="25">
        <v>-0.23324092218015041</v>
      </c>
      <c r="U8" s="25">
        <v>-1.0126403721421307</v>
      </c>
      <c r="V8" s="30">
        <v>-1.3990479431789971</v>
      </c>
      <c r="W8" s="30">
        <v>-1.5262239119599899</v>
      </c>
      <c r="X8" s="30">
        <v>2.1359145821915073E-3</v>
      </c>
      <c r="Y8" s="30">
        <v>1.0055875032361026</v>
      </c>
      <c r="Z8" s="30">
        <v>1.4242088917544082</v>
      </c>
      <c r="AA8" s="30">
        <v>0.82111614301164282</v>
      </c>
      <c r="AB8" s="308">
        <v>0.56724101499441126</v>
      </c>
      <c r="AC8" s="30">
        <v>-2.9760972373437911</v>
      </c>
      <c r="AD8" s="30">
        <v>-2.8312642612883319</v>
      </c>
      <c r="AE8" s="30">
        <v>-0.32298603476747201</v>
      </c>
      <c r="AF8" s="30">
        <v>0.54407653072454809</v>
      </c>
      <c r="AG8" s="30">
        <v>1.193604374745679</v>
      </c>
      <c r="AH8" s="290"/>
      <c r="AI8" s="312">
        <v>0.32239653794170797</v>
      </c>
      <c r="AJ8" s="30">
        <v>0.24296478058529902</v>
      </c>
      <c r="AK8" s="312">
        <v>-0.13440565374657087</v>
      </c>
      <c r="AL8" s="312">
        <v>-0.10783176266097105</v>
      </c>
    </row>
    <row r="9" spans="1:38"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31"/>
      <c r="AH9" s="66"/>
      <c r="AI9" s="112"/>
      <c r="AJ9" s="31"/>
      <c r="AK9" s="112"/>
      <c r="AL9" s="112"/>
    </row>
    <row r="10" spans="1:38"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32"/>
      <c r="AH10" s="66"/>
      <c r="AI10" s="299"/>
      <c r="AJ10" s="32"/>
      <c r="AK10" s="299"/>
      <c r="AL10" s="299"/>
    </row>
    <row r="11" spans="1:38" ht="12" customHeight="1">
      <c r="A11" s="21" t="s">
        <v>615</v>
      </c>
      <c r="B11" s="20">
        <v>-201.721</v>
      </c>
      <c r="C11" s="20">
        <v>-172.03200000000001</v>
      </c>
      <c r="D11" s="20">
        <v>-140.89400000000001</v>
      </c>
      <c r="E11" s="20">
        <v>-66.48</v>
      </c>
      <c r="F11" s="20">
        <v>-32.249000000000002</v>
      </c>
      <c r="G11" s="20">
        <v>-3.3410000000000002</v>
      </c>
      <c r="H11" s="20">
        <v>62.442999999999998</v>
      </c>
      <c r="I11" s="20">
        <v>82.894999999999996</v>
      </c>
      <c r="J11" s="20">
        <v>164.559</v>
      </c>
      <c r="K11" s="20">
        <v>-46.616999999999997</v>
      </c>
      <c r="L11" s="20">
        <v>-50.055999999999997</v>
      </c>
      <c r="M11" s="20">
        <v>-15.154999999999999</v>
      </c>
      <c r="N11" s="20">
        <v>14.253</v>
      </c>
      <c r="O11" s="20">
        <v>34.639000000000003</v>
      </c>
      <c r="P11" s="20">
        <v>72.881</v>
      </c>
      <c r="Q11" s="20">
        <v>36.737000000000002</v>
      </c>
      <c r="R11" s="20">
        <v>-21.268999999999998</v>
      </c>
      <c r="S11" s="20">
        <v>-13.496</v>
      </c>
      <c r="T11" s="20">
        <v>-14.57</v>
      </c>
      <c r="U11" s="20">
        <v>-39.615000000000002</v>
      </c>
      <c r="V11" s="28">
        <v>-44.377000000000002</v>
      </c>
      <c r="W11" s="28">
        <v>-49.823</v>
      </c>
      <c r="X11" s="28">
        <v>5.9509999999999996</v>
      </c>
      <c r="Y11" s="28">
        <v>63.405999999999999</v>
      </c>
      <c r="Z11" s="28">
        <v>76.34</v>
      </c>
      <c r="AA11" s="28">
        <v>65.704999999999998</v>
      </c>
      <c r="AB11" s="28">
        <v>67.599000000000004</v>
      </c>
      <c r="AC11" s="28">
        <v>-152.946</v>
      </c>
      <c r="AD11" s="28">
        <v>-159.53149047293297</v>
      </c>
      <c r="AE11" s="28">
        <v>12.5636798043104</v>
      </c>
      <c r="AF11" s="28">
        <v>55.923746880319598</v>
      </c>
      <c r="AG11" s="28">
        <v>87.128292281683997</v>
      </c>
      <c r="AH11" s="66"/>
      <c r="AI11" s="28">
        <v>4.3049461214840221</v>
      </c>
      <c r="AJ11" s="28">
        <v>17.462768978019959</v>
      </c>
      <c r="AK11" s="28">
        <v>3.4305873097111999</v>
      </c>
      <c r="AL11" s="28">
        <v>5.4445843988535074</v>
      </c>
    </row>
    <row r="12" spans="1:38" ht="12" customHeight="1">
      <c r="A12" s="21" t="s">
        <v>616</v>
      </c>
      <c r="B12" s="20">
        <v>-6.0570000000000004</v>
      </c>
      <c r="C12" s="20">
        <v>-5.5720000000000001</v>
      </c>
      <c r="D12" s="20">
        <v>-6.9619999999999997</v>
      </c>
      <c r="E12" s="20">
        <v>-6.4710000000000001</v>
      </c>
      <c r="F12" s="20">
        <v>-9.4160000000000004</v>
      </c>
      <c r="G12" s="20">
        <v>-3.3250000000000002</v>
      </c>
      <c r="H12" s="20">
        <v>-7.4180000000000001</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-32.89</v>
      </c>
      <c r="AB12" s="28">
        <v>-45.46</v>
      </c>
      <c r="AC12" s="28">
        <v>14.847</v>
      </c>
      <c r="AD12" s="28">
        <v>5.7280821386736394</v>
      </c>
      <c r="AE12" s="28">
        <v>-33.080722833096104</v>
      </c>
      <c r="AF12" s="28">
        <v>-30.223715264807499</v>
      </c>
      <c r="AG12" s="28">
        <v>-27.187501508324601</v>
      </c>
      <c r="AH12" s="66"/>
      <c r="AI12" s="28">
        <v>13.84642834499758</v>
      </c>
      <c r="AJ12" s="28">
        <v>-1.376026856294704</v>
      </c>
      <c r="AK12" s="28">
        <v>-9.4352249807238984</v>
      </c>
      <c r="AL12" s="28">
        <v>-10.4508293550799</v>
      </c>
    </row>
    <row r="13" spans="1:38"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6.4139999999999997</v>
      </c>
      <c r="AC13" s="29">
        <v>-10.077190174326502</v>
      </c>
      <c r="AD13" s="29">
        <v>3.3258151815080201</v>
      </c>
      <c r="AE13" s="29">
        <v>2.4498685427520499</v>
      </c>
      <c r="AF13" s="29">
        <v>5.4017845303839405</v>
      </c>
      <c r="AG13" s="29">
        <v>10.492405060139498</v>
      </c>
      <c r="AH13" s="66"/>
      <c r="AI13" s="29">
        <v>-2.9243390546807793</v>
      </c>
      <c r="AJ13" s="29">
        <v>-2.9737590809329504</v>
      </c>
      <c r="AK13" s="29">
        <v>-1.4681295148320492</v>
      </c>
      <c r="AL13" s="29">
        <v>-1.0433027485080011</v>
      </c>
    </row>
    <row r="14" spans="1:38" ht="12" customHeight="1">
      <c r="A14" s="21" t="s">
        <v>330</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32"/>
      <c r="AH14" s="66"/>
      <c r="AI14" s="299"/>
      <c r="AJ14" s="299"/>
      <c r="AK14" s="299"/>
      <c r="AL14" s="299"/>
    </row>
    <row r="15" spans="1:38" ht="12" customHeight="1">
      <c r="A15" s="21" t="s">
        <v>615</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6.5725511247014952</v>
      </c>
      <c r="K15" s="19">
        <v>-1.794109768713515</v>
      </c>
      <c r="L15" s="19">
        <v>-1.8514908725598296</v>
      </c>
      <c r="M15" s="19">
        <v>-0.53547565997242585</v>
      </c>
      <c r="N15" s="19">
        <v>0.48627044251531426</v>
      </c>
      <c r="O15" s="19">
        <v>1.109631133099356</v>
      </c>
      <c r="P15" s="19">
        <v>2.1950270429162861</v>
      </c>
      <c r="Q15" s="19">
        <v>1.0766200513267921</v>
      </c>
      <c r="R15" s="19">
        <v>-0.63657398747204186</v>
      </c>
      <c r="S15" s="19">
        <v>-0.37766039163516935</v>
      </c>
      <c r="T15" s="19">
        <v>-0.39083613986944415</v>
      </c>
      <c r="U15" s="19">
        <v>-1.0583513176026413</v>
      </c>
      <c r="V15" s="27">
        <v>-1.1608898594726045</v>
      </c>
      <c r="W15" s="27">
        <v>-1.247842954569931</v>
      </c>
      <c r="X15" s="27">
        <v>0.13967942503996036</v>
      </c>
      <c r="Y15" s="27">
        <v>1.4361394064956736</v>
      </c>
      <c r="Z15" s="27">
        <v>1.6505610480565371</v>
      </c>
      <c r="AA15" s="27">
        <v>1.3608292432169791</v>
      </c>
      <c r="AB15" s="27">
        <v>1.3393267681665271</v>
      </c>
      <c r="AC15" s="27">
        <v>-3.073354003637828</v>
      </c>
      <c r="AD15" s="27">
        <v>-3.0031318023827436</v>
      </c>
      <c r="AE15" s="27">
        <v>0.22554909493163167</v>
      </c>
      <c r="AF15" s="27">
        <v>0.97594308685593756</v>
      </c>
      <c r="AG15" s="27">
        <v>1.4749591817258099</v>
      </c>
      <c r="AH15" s="291"/>
      <c r="AI15" s="27">
        <v>0.11497390202162627</v>
      </c>
      <c r="AJ15" s="27">
        <v>0.31447242734138875</v>
      </c>
      <c r="AK15" s="27">
        <v>5.2625352308117601E-2</v>
      </c>
      <c r="AL15" s="27">
        <v>8.5004868995659955E-2</v>
      </c>
    </row>
    <row r="16" spans="1:38" ht="12" customHeight="1">
      <c r="A16" s="21" t="s">
        <v>616</v>
      </c>
      <c r="B16" s="19">
        <v>-0.36542964378302034</v>
      </c>
      <c r="C16" s="19">
        <v>-0.31529693762473665</v>
      </c>
      <c r="D16" s="19">
        <v>-0.36511949770633423</v>
      </c>
      <c r="E16" s="19">
        <v>-0.33075483251671156</v>
      </c>
      <c r="F16" s="19">
        <v>-0.45992978939260065</v>
      </c>
      <c r="G16" s="19">
        <v>-0.15444248585051359</v>
      </c>
      <c r="H16" s="19">
        <v>-0.32757869970068371</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-0.68119129152129132</v>
      </c>
      <c r="AB16" s="27">
        <v>-0.90069076289368644</v>
      </c>
      <c r="AC16" s="27">
        <v>0.29834115891890495</v>
      </c>
      <c r="AD16" s="27">
        <v>0.10782940462923832</v>
      </c>
      <c r="AE16" s="27">
        <v>-0.593880710978413</v>
      </c>
      <c r="AF16" s="27">
        <v>-0.52744366422578615</v>
      </c>
      <c r="AG16" s="27">
        <v>-0.46024607997874806</v>
      </c>
      <c r="AH16" s="291"/>
      <c r="AI16" s="27">
        <v>0.26233631495061954</v>
      </c>
      <c r="AJ16" s="27">
        <v>-1.8409001987116591E-2</v>
      </c>
      <c r="AK16" s="27">
        <v>-0.16178875012309957</v>
      </c>
      <c r="AL16" s="27">
        <v>-0.17544987957214436</v>
      </c>
    </row>
    <row r="17" spans="1:38"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0.12707942263968555</v>
      </c>
      <c r="AC17" s="50">
        <v>-0.20249482018284976</v>
      </c>
      <c r="AD17" s="50">
        <v>6.2607459573184823E-2</v>
      </c>
      <c r="AE17" s="50">
        <v>4.3981193497913219E-2</v>
      </c>
      <c r="AF17" s="50">
        <v>9.4268259249431496E-2</v>
      </c>
      <c r="AG17" s="50">
        <v>0.17762162871052184</v>
      </c>
      <c r="AH17" s="291"/>
      <c r="AI17" s="50">
        <v>-5.6344355922609182E-2</v>
      </c>
      <c r="AJ17" s="50">
        <v>-5.4463032550435476E-2</v>
      </c>
      <c r="AK17" s="50">
        <v>-2.6568694072743509E-2</v>
      </c>
      <c r="AL17" s="50">
        <v>-1.8673412670609152E-2</v>
      </c>
    </row>
    <row r="18" spans="1:38" ht="12" customHeight="1">
      <c r="Y18" s="86"/>
      <c r="Z18" s="86"/>
      <c r="AA18" s="86"/>
      <c r="AB18" s="86"/>
      <c r="AC18" s="86"/>
      <c r="AD18" s="86"/>
      <c r="AE18" s="86"/>
      <c r="AF18" s="86"/>
      <c r="AG18" s="86"/>
      <c r="AH18" s="66"/>
      <c r="AI18" s="86"/>
      <c r="AJ18" s="62"/>
    </row>
    <row r="19" spans="1:38" ht="12" customHeight="1">
      <c r="Y19" s="142"/>
      <c r="Z19" s="142"/>
      <c r="AA19" s="142"/>
      <c r="AB19" s="142"/>
      <c r="AC19" s="142"/>
      <c r="AD19" s="142"/>
      <c r="AE19" s="142"/>
      <c r="AF19" s="142"/>
      <c r="AG19" s="142"/>
      <c r="AH19" s="142"/>
      <c r="AI19" s="142"/>
      <c r="AJ19" s="62"/>
    </row>
    <row r="20" spans="1:38" ht="12" customHeight="1">
      <c r="B20" s="86"/>
      <c r="C20" s="86"/>
      <c r="D20" s="86"/>
      <c r="E20" s="86"/>
      <c r="F20" s="86"/>
      <c r="G20" s="86"/>
      <c r="H20" s="86"/>
      <c r="I20" s="86"/>
      <c r="J20" s="86"/>
      <c r="K20" s="86"/>
      <c r="L20" s="86"/>
      <c r="M20" s="86"/>
      <c r="N20" s="86"/>
      <c r="O20" s="86"/>
      <c r="P20" s="86"/>
      <c r="Q20" s="86"/>
      <c r="R20" s="86"/>
      <c r="S20" s="86"/>
      <c r="T20" s="86"/>
      <c r="U20" s="86"/>
      <c r="V20" s="86"/>
      <c r="W20" s="86"/>
      <c r="X20" s="89"/>
      <c r="Y20" s="89"/>
      <c r="Z20" s="89"/>
      <c r="AA20" s="89"/>
      <c r="AB20" s="89"/>
      <c r="AC20" s="89"/>
      <c r="AD20" s="89"/>
      <c r="AE20" s="89"/>
      <c r="AF20" s="89"/>
      <c r="AG20" s="89"/>
      <c r="AH20" s="89"/>
      <c r="AI20" s="89"/>
      <c r="AJ20" s="62"/>
    </row>
    <row r="21" spans="1:38" ht="12" customHeight="1">
      <c r="X21" s="89"/>
      <c r="Y21" s="89"/>
      <c r="Z21" s="89"/>
      <c r="AA21" s="89"/>
      <c r="AB21" s="89"/>
      <c r="AC21" s="89"/>
      <c r="AD21" s="89"/>
      <c r="AE21" s="89"/>
      <c r="AF21" s="89"/>
      <c r="AG21" s="89"/>
      <c r="AH21" s="89"/>
      <c r="AI21" s="247"/>
      <c r="AJ21" s="62"/>
    </row>
    <row r="22" spans="1:38" ht="12" customHeight="1">
      <c r="X22" s="89"/>
      <c r="Y22" s="89"/>
      <c r="Z22" s="89"/>
      <c r="AA22" s="89"/>
      <c r="AB22" s="89"/>
      <c r="AC22" s="89"/>
      <c r="AD22" s="89"/>
      <c r="AE22" s="89"/>
      <c r="AF22" s="89"/>
      <c r="AG22" s="89"/>
      <c r="AH22" s="89"/>
      <c r="AI22" s="89"/>
      <c r="AJ22" s="62"/>
    </row>
    <row r="23" spans="1:38" ht="12" customHeight="1">
      <c r="X23" s="89"/>
      <c r="Y23" s="89"/>
      <c r="Z23" s="89"/>
      <c r="AA23" s="89"/>
      <c r="AB23" s="89"/>
      <c r="AC23" s="89"/>
      <c r="AD23" s="89"/>
      <c r="AE23" s="89"/>
      <c r="AF23" s="89"/>
      <c r="AG23" s="89"/>
      <c r="AH23" s="89"/>
      <c r="AI23" s="89"/>
      <c r="AJ23" s="62"/>
    </row>
    <row r="24" spans="1:38" ht="12" customHeight="1">
      <c r="X24" s="89"/>
      <c r="Y24" s="89"/>
      <c r="Z24" s="89"/>
      <c r="AA24" s="89"/>
      <c r="AB24" s="89"/>
      <c r="AC24" s="89"/>
      <c r="AD24" s="89"/>
      <c r="AE24" s="89"/>
      <c r="AF24" s="89"/>
      <c r="AG24" s="89"/>
      <c r="AH24" s="89"/>
      <c r="AI24" s="89"/>
      <c r="AJ24" s="62"/>
    </row>
    <row r="25" spans="1:38">
      <c r="X25" s="89"/>
      <c r="Y25" s="89"/>
      <c r="Z25" s="89"/>
      <c r="AA25" s="89"/>
      <c r="AB25" s="89"/>
      <c r="AC25" s="89"/>
      <c r="AD25" s="89"/>
      <c r="AE25" s="89"/>
      <c r="AF25" s="89"/>
      <c r="AG25" s="89"/>
      <c r="AH25" s="89"/>
      <c r="AI25" s="89"/>
      <c r="AJ25" s="62"/>
    </row>
    <row r="26" spans="1:38">
      <c r="X26" s="89"/>
      <c r="Y26" s="89"/>
      <c r="Z26" s="89"/>
      <c r="AA26" s="89"/>
      <c r="AB26" s="89"/>
      <c r="AC26" s="89"/>
      <c r="AD26" s="89"/>
      <c r="AE26" s="89"/>
      <c r="AF26" s="89"/>
      <c r="AG26" s="89"/>
      <c r="AH26" s="89"/>
      <c r="AI26" s="89"/>
      <c r="AJ26" s="62"/>
    </row>
    <row r="27" spans="1:38">
      <c r="X27" s="89"/>
      <c r="Y27" s="89"/>
      <c r="Z27" s="89"/>
      <c r="AA27" s="89"/>
      <c r="AB27" s="89"/>
      <c r="AC27" s="89"/>
      <c r="AD27" s="89"/>
      <c r="AE27" s="89"/>
      <c r="AF27" s="89"/>
      <c r="AG27" s="89"/>
      <c r="AH27" s="89"/>
      <c r="AI27" s="89"/>
      <c r="AJ27" s="62"/>
    </row>
    <row r="28" spans="1:38">
      <c r="X28" s="89"/>
      <c r="Y28" s="89"/>
      <c r="Z28" s="89"/>
      <c r="AA28" s="89"/>
      <c r="AB28" s="89"/>
      <c r="AC28" s="89"/>
      <c r="AD28" s="89"/>
      <c r="AE28" s="89"/>
      <c r="AF28" s="89"/>
      <c r="AG28" s="89"/>
      <c r="AH28" s="89"/>
      <c r="AI28" s="89"/>
      <c r="AJ28" s="62"/>
    </row>
    <row r="29" spans="1:38">
      <c r="X29" s="89"/>
      <c r="Y29" s="89"/>
      <c r="Z29" s="89"/>
      <c r="AA29" s="89"/>
      <c r="AB29" s="89"/>
      <c r="AC29" s="89"/>
      <c r="AD29" s="89"/>
      <c r="AE29" s="89"/>
      <c r="AF29" s="89"/>
      <c r="AG29" s="89"/>
      <c r="AH29" s="89"/>
      <c r="AI29" s="89"/>
      <c r="AJ29" s="62"/>
    </row>
    <row r="30" spans="1:38">
      <c r="X30" s="89"/>
      <c r="Y30" s="89"/>
      <c r="Z30" s="89"/>
      <c r="AA30" s="89"/>
      <c r="AB30" s="89"/>
      <c r="AC30" s="89"/>
      <c r="AD30" s="89"/>
      <c r="AE30" s="89"/>
      <c r="AF30" s="89"/>
      <c r="AG30" s="89"/>
      <c r="AH30" s="89"/>
      <c r="AI30" s="89"/>
      <c r="AJ30" s="62"/>
    </row>
    <row r="31" spans="1:38">
      <c r="X31" s="89"/>
      <c r="Y31" s="89"/>
      <c r="Z31" s="89"/>
      <c r="AA31" s="89"/>
      <c r="AB31" s="89"/>
      <c r="AC31" s="89"/>
      <c r="AD31" s="89"/>
      <c r="AE31" s="89"/>
      <c r="AF31" s="89"/>
      <c r="AG31" s="89"/>
      <c r="AH31" s="89"/>
      <c r="AI31" s="89"/>
      <c r="AJ31" s="62"/>
    </row>
    <row r="32" spans="1:38">
      <c r="AH32" s="66"/>
      <c r="AI32" s="89"/>
      <c r="AJ32" s="62"/>
    </row>
    <row r="33" spans="2:36">
      <c r="AH33" s="66"/>
      <c r="AI33" s="89"/>
      <c r="AJ33" s="62"/>
    </row>
    <row r="34" spans="2:36" ht="10.5">
      <c r="AH34" s="66"/>
      <c r="AI34" s="141"/>
      <c r="AJ34" s="62"/>
    </row>
    <row r="35" spans="2:36">
      <c r="AH35" s="66"/>
      <c r="AI35" s="89"/>
      <c r="AJ35" s="62"/>
    </row>
    <row r="36" spans="2:36">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H36" s="66"/>
      <c r="AI36" s="89"/>
      <c r="AJ36" s="62"/>
    </row>
    <row r="37" spans="2:36" ht="10.5">
      <c r="AH37" s="66"/>
      <c r="AI37" s="90"/>
      <c r="AJ37" s="62"/>
    </row>
    <row r="38" spans="2:36" ht="10.5">
      <c r="AH38" s="66"/>
      <c r="AI38" s="141"/>
      <c r="AJ38" s="62"/>
    </row>
    <row r="39" spans="2:36">
      <c r="AH39" s="66"/>
      <c r="AI39" s="89"/>
      <c r="AJ39" s="62"/>
    </row>
    <row r="40" spans="2:36">
      <c r="AH40" s="66"/>
      <c r="AI40" s="89"/>
      <c r="AJ40" s="62"/>
    </row>
    <row r="41" spans="2:36">
      <c r="AH41" s="66"/>
      <c r="AI41" s="89"/>
      <c r="AJ41" s="62"/>
    </row>
    <row r="42" spans="2:36">
      <c r="AH42" s="66"/>
      <c r="AI42" s="89"/>
      <c r="AJ42" s="62"/>
    </row>
    <row r="43" spans="2:36" ht="10.5">
      <c r="AH43" s="66"/>
      <c r="AI43" s="141"/>
      <c r="AJ43" s="62"/>
    </row>
    <row r="44" spans="2:36" ht="10.5">
      <c r="AH44" s="66"/>
      <c r="AI44" s="141"/>
      <c r="AJ44" s="62"/>
    </row>
    <row r="45" spans="2:36" ht="10.5">
      <c r="AH45" s="66"/>
      <c r="AI45" s="141"/>
      <c r="AJ45" s="62"/>
    </row>
    <row r="46" spans="2:36">
      <c r="AH46" s="66"/>
      <c r="AI46" s="89"/>
      <c r="AJ46" s="62"/>
    </row>
    <row r="47" spans="2:36">
      <c r="AH47" s="66"/>
      <c r="AI47" s="89"/>
      <c r="AJ47" s="62"/>
    </row>
    <row r="48" spans="2:36">
      <c r="AH48" s="66"/>
      <c r="AI48" s="89"/>
      <c r="AJ48" s="62"/>
    </row>
    <row r="49" spans="34:36">
      <c r="AH49" s="66"/>
      <c r="AI49" s="89"/>
      <c r="AJ49" s="62"/>
    </row>
    <row r="50" spans="34:36">
      <c r="AH50" s="66"/>
      <c r="AI50" s="89"/>
      <c r="AJ50" s="62"/>
    </row>
    <row r="51" spans="34:36">
      <c r="AH51" s="66"/>
      <c r="AI51" s="89"/>
      <c r="AJ51" s="62"/>
    </row>
    <row r="52" spans="34:36">
      <c r="AH52" s="66"/>
      <c r="AI52" s="89"/>
      <c r="AJ52" s="62"/>
    </row>
    <row r="53" spans="34:36">
      <c r="AH53" s="66"/>
      <c r="AI53" s="89"/>
      <c r="AJ53" s="62"/>
    </row>
    <row r="54" spans="34:36" ht="10.5">
      <c r="AH54" s="66"/>
      <c r="AI54" s="141"/>
      <c r="AJ54" s="62"/>
    </row>
    <row r="55" spans="34:36" ht="10.5">
      <c r="AH55" s="66"/>
      <c r="AI55" s="141"/>
      <c r="AJ55" s="62"/>
    </row>
    <row r="56" spans="34:36" ht="10.5">
      <c r="AH56" s="66"/>
      <c r="AI56" s="141"/>
      <c r="AJ56" s="62"/>
    </row>
    <row r="57" spans="34:36" ht="10.5">
      <c r="AH57" s="66"/>
      <c r="AI57" s="141"/>
      <c r="AJ57" s="62"/>
    </row>
    <row r="58" spans="34:36">
      <c r="AH58" s="66"/>
      <c r="AI58" s="89"/>
      <c r="AJ58" s="62"/>
    </row>
    <row r="59" spans="34:36">
      <c r="AH59" s="66"/>
      <c r="AI59" s="89"/>
      <c r="AJ59" s="62"/>
    </row>
    <row r="60" spans="34:36">
      <c r="AH60" s="66"/>
      <c r="AI60" s="89"/>
      <c r="AJ60" s="62"/>
    </row>
    <row r="61" spans="34:36">
      <c r="AH61" s="66"/>
      <c r="AI61" s="89"/>
      <c r="AJ61" s="62"/>
    </row>
    <row r="62" spans="34:36">
      <c r="AH62" s="66"/>
      <c r="AI62" s="89"/>
      <c r="AJ62" s="62"/>
    </row>
    <row r="63" spans="34:36">
      <c r="AH63" s="66"/>
      <c r="AI63" s="89"/>
      <c r="AJ63" s="62"/>
    </row>
    <row r="64" spans="34:36">
      <c r="AH64" s="66"/>
      <c r="AI64" s="89"/>
      <c r="AJ64" s="62"/>
    </row>
    <row r="65" spans="34:36" ht="10.5">
      <c r="AH65" s="66"/>
      <c r="AI65" s="90"/>
      <c r="AJ65" s="62"/>
    </row>
    <row r="66" spans="34:36" ht="10.5">
      <c r="AH66" s="66"/>
      <c r="AI66" s="141"/>
      <c r="AJ66" s="62"/>
    </row>
    <row r="67" spans="34:36">
      <c r="AI67" s="91"/>
      <c r="AJ67" s="91"/>
    </row>
    <row r="68" spans="34:36" ht="10.5">
      <c r="AI68" s="144"/>
      <c r="AJ68" s="91"/>
    </row>
    <row r="69" spans="34:36" ht="10.5">
      <c r="AI69" s="78"/>
      <c r="AJ69" s="91"/>
    </row>
    <row r="70" spans="34:36">
      <c r="AI70" s="91"/>
      <c r="AJ70" s="91"/>
    </row>
    <row r="71" spans="34:36">
      <c r="AI71" s="91"/>
      <c r="AJ71" s="91"/>
    </row>
    <row r="72" spans="34:36">
      <c r="AI72" s="91"/>
      <c r="AJ72" s="91"/>
    </row>
    <row r="73" spans="34:36">
      <c r="AI73" s="91"/>
      <c r="AJ73" s="91"/>
    </row>
    <row r="74" spans="34:36">
      <c r="AI74" s="91"/>
      <c r="AJ74" s="91"/>
    </row>
    <row r="75" spans="34:36">
      <c r="AI75" s="91"/>
      <c r="AJ75" s="91"/>
    </row>
    <row r="76" spans="34:36">
      <c r="AI76" s="91"/>
      <c r="AJ76" s="91"/>
    </row>
    <row r="77" spans="34:36">
      <c r="AI77" s="91"/>
      <c r="AJ77" s="91"/>
    </row>
    <row r="78" spans="34:36">
      <c r="AI78" s="91"/>
      <c r="AJ78" s="91"/>
    </row>
    <row r="79" spans="34:36">
      <c r="AI79" s="91"/>
      <c r="AJ79" s="91"/>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510" customWidth="1"/>
    <col min="2" max="6" width="7.7265625" style="510" hidden="1" customWidth="1" outlineLevel="1"/>
    <col min="7" max="7" width="7.7265625" style="510" customWidth="1" collapsed="1"/>
    <col min="8" max="13" width="7.7265625" style="510" customWidth="1"/>
    <col min="14" max="14" width="3.1796875" style="510" customWidth="1"/>
    <col min="15" max="18" width="7.7265625" style="510" customWidth="1"/>
    <col min="19" max="19" width="6" style="508" customWidth="1"/>
    <col min="20" max="20" width="9.81640625" style="508" bestFit="1" customWidth="1"/>
    <col min="21" max="34" width="9.1796875" style="508"/>
    <col min="35" max="48" width="9.1796875" style="509"/>
    <col min="49" max="16384" width="9.1796875" style="510"/>
  </cols>
  <sheetData>
    <row r="1" spans="1:48" ht="12.75" customHeight="1">
      <c r="A1" s="59" t="s">
        <v>400</v>
      </c>
      <c r="B1" s="505"/>
      <c r="C1" s="506"/>
      <c r="D1" s="506"/>
      <c r="E1" s="506"/>
      <c r="F1" s="506"/>
      <c r="G1" s="506"/>
      <c r="H1" s="506"/>
      <c r="I1" s="506"/>
      <c r="J1" s="506"/>
      <c r="K1" s="506"/>
      <c r="L1" s="506"/>
      <c r="M1" s="506"/>
      <c r="N1" s="507"/>
      <c r="O1" s="506"/>
      <c r="P1" s="506"/>
      <c r="Q1" s="506"/>
      <c r="R1" s="506"/>
      <c r="S1" s="319"/>
    </row>
    <row r="2" spans="1:48" s="514" customFormat="1" ht="12.75" customHeight="1">
      <c r="A2" s="179" t="s">
        <v>408</v>
      </c>
      <c r="B2" s="505"/>
      <c r="C2" s="506"/>
      <c r="D2" s="506"/>
      <c r="E2" s="506"/>
      <c r="F2" s="506"/>
      <c r="G2" s="506"/>
      <c r="H2" s="506"/>
      <c r="I2" s="506"/>
      <c r="J2" s="506"/>
      <c r="K2" s="506"/>
      <c r="L2" s="506"/>
      <c r="M2" s="506"/>
      <c r="N2" s="507"/>
      <c r="O2" s="506"/>
      <c r="P2" s="506"/>
      <c r="Q2" s="506"/>
      <c r="R2" s="506"/>
      <c r="S2" s="320"/>
      <c r="T2" s="319"/>
      <c r="U2" s="294"/>
      <c r="V2" s="295"/>
      <c r="W2" s="295"/>
      <c r="X2" s="295"/>
      <c r="Y2" s="295"/>
      <c r="Z2" s="295"/>
      <c r="AA2" s="511"/>
      <c r="AB2" s="512"/>
      <c r="AC2" s="511"/>
      <c r="AD2" s="512"/>
      <c r="AE2" s="512"/>
      <c r="AF2" s="512"/>
      <c r="AG2" s="512"/>
      <c r="AH2" s="512"/>
      <c r="AI2" s="513"/>
      <c r="AJ2" s="513"/>
      <c r="AK2" s="513"/>
      <c r="AL2" s="513"/>
      <c r="AM2" s="513"/>
      <c r="AN2" s="513"/>
      <c r="AO2" s="513"/>
      <c r="AP2" s="513"/>
      <c r="AQ2" s="513"/>
      <c r="AR2" s="513"/>
      <c r="AS2" s="513"/>
      <c r="AT2" s="513"/>
      <c r="AU2" s="513"/>
      <c r="AV2" s="513"/>
    </row>
    <row r="3" spans="1:48" s="514" customFormat="1" ht="12.75" customHeight="1">
      <c r="A3" s="180" t="s">
        <v>223</v>
      </c>
      <c r="B3" s="506"/>
      <c r="C3" s="506"/>
      <c r="D3" s="506"/>
      <c r="E3" s="506"/>
      <c r="F3" s="506"/>
      <c r="G3" s="506"/>
      <c r="H3" s="506"/>
      <c r="I3" s="506"/>
      <c r="J3" s="506"/>
      <c r="K3" s="506"/>
      <c r="L3" s="506"/>
      <c r="M3" s="506"/>
      <c r="N3" s="507"/>
      <c r="O3" s="515"/>
      <c r="P3" s="515"/>
      <c r="Q3" s="515"/>
      <c r="R3" s="515"/>
      <c r="S3" s="319"/>
      <c r="T3" s="319"/>
      <c r="U3" s="294"/>
      <c r="V3" s="295"/>
      <c r="W3" s="295"/>
      <c r="X3" s="295"/>
      <c r="Y3" s="295"/>
      <c r="Z3" s="295"/>
      <c r="AA3" s="512"/>
      <c r="AB3" s="512"/>
      <c r="AC3" s="512"/>
      <c r="AD3" s="512"/>
      <c r="AE3" s="512"/>
      <c r="AF3" s="512"/>
      <c r="AG3" s="512"/>
      <c r="AH3" s="512"/>
      <c r="AI3" s="513"/>
      <c r="AJ3" s="513"/>
      <c r="AK3" s="513"/>
      <c r="AL3" s="513"/>
      <c r="AM3" s="513"/>
      <c r="AN3" s="513"/>
      <c r="AO3" s="513"/>
      <c r="AP3" s="513"/>
      <c r="AQ3" s="513"/>
      <c r="AR3" s="513"/>
      <c r="AS3" s="513"/>
      <c r="AT3" s="513"/>
      <c r="AU3" s="513"/>
      <c r="AV3" s="513"/>
    </row>
    <row r="4" spans="1:48" s="514" customFormat="1" ht="12.75" customHeight="1">
      <c r="A4" s="516"/>
      <c r="B4" s="517" t="s">
        <v>1</v>
      </c>
      <c r="C4" s="517" t="s">
        <v>1</v>
      </c>
      <c r="D4" s="517" t="s">
        <v>1</v>
      </c>
      <c r="E4" s="517" t="s">
        <v>1</v>
      </c>
      <c r="F4" s="517" t="s">
        <v>1</v>
      </c>
      <c r="G4" s="517" t="s">
        <v>1</v>
      </c>
      <c r="H4" s="517" t="s">
        <v>1</v>
      </c>
      <c r="I4" s="517" t="s">
        <v>1</v>
      </c>
      <c r="J4" s="517" t="s">
        <v>172</v>
      </c>
      <c r="K4" s="517" t="s">
        <v>172</v>
      </c>
      <c r="L4" s="517" t="s">
        <v>172</v>
      </c>
      <c r="M4" s="517" t="s">
        <v>172</v>
      </c>
      <c r="N4" s="518"/>
      <c r="O4" s="519"/>
      <c r="P4" s="520"/>
      <c r="Q4" s="520"/>
      <c r="R4" s="520"/>
      <c r="S4" s="319"/>
      <c r="T4" s="319"/>
      <c r="U4" s="294"/>
      <c r="V4" s="296"/>
      <c r="W4" s="296"/>
      <c r="X4" s="296"/>
      <c r="Y4" s="296"/>
      <c r="Z4" s="295"/>
      <c r="AA4" s="521"/>
      <c r="AB4" s="521"/>
      <c r="AC4" s="521"/>
      <c r="AD4" s="521"/>
      <c r="AE4" s="521"/>
      <c r="AF4" s="521"/>
      <c r="AG4" s="512"/>
      <c r="AH4" s="512"/>
      <c r="AI4" s="513"/>
      <c r="AJ4" s="513"/>
      <c r="AK4" s="513"/>
      <c r="AL4" s="513"/>
      <c r="AM4" s="513"/>
      <c r="AN4" s="513"/>
      <c r="AO4" s="513"/>
      <c r="AP4" s="513"/>
      <c r="AQ4" s="513"/>
      <c r="AR4" s="513"/>
      <c r="AS4" s="513"/>
      <c r="AT4" s="513"/>
      <c r="AU4" s="513"/>
      <c r="AV4" s="513"/>
    </row>
    <row r="5" spans="1:48" s="526" customFormat="1" ht="12.75" customHeight="1" thickBot="1">
      <c r="A5" s="522"/>
      <c r="B5" s="522">
        <v>2013</v>
      </c>
      <c r="C5" s="522">
        <v>2014</v>
      </c>
      <c r="D5" s="522">
        <v>2015</v>
      </c>
      <c r="E5" s="522">
        <v>2016</v>
      </c>
      <c r="F5" s="522">
        <v>2017</v>
      </c>
      <c r="G5" s="522">
        <v>2018</v>
      </c>
      <c r="H5" s="522">
        <v>2019</v>
      </c>
      <c r="I5" s="522">
        <v>2020</v>
      </c>
      <c r="J5" s="522">
        <v>2021</v>
      </c>
      <c r="K5" s="522">
        <v>2022</v>
      </c>
      <c r="L5" s="522">
        <v>2023</v>
      </c>
      <c r="M5" s="522">
        <v>2024</v>
      </c>
      <c r="N5" s="523"/>
      <c r="O5" s="487">
        <v>2021</v>
      </c>
      <c r="P5" s="487">
        <v>2022</v>
      </c>
      <c r="Q5" s="487">
        <v>2023</v>
      </c>
      <c r="R5" s="487">
        <v>2024</v>
      </c>
      <c r="S5" s="319"/>
      <c r="T5" s="361"/>
      <c r="U5" s="362"/>
      <c r="V5" s="297"/>
      <c r="W5" s="297"/>
      <c r="X5" s="297"/>
      <c r="Y5" s="297"/>
      <c r="Z5" s="297"/>
      <c r="AA5" s="524"/>
      <c r="AB5" s="524"/>
      <c r="AC5" s="524"/>
      <c r="AD5" s="524"/>
      <c r="AE5" s="524"/>
      <c r="AF5" s="524"/>
      <c r="AG5" s="524"/>
      <c r="AH5" s="524"/>
      <c r="AI5" s="525"/>
      <c r="AJ5" s="525"/>
      <c r="AK5" s="525"/>
      <c r="AL5" s="525"/>
      <c r="AM5" s="525"/>
      <c r="AN5" s="525"/>
      <c r="AO5" s="525"/>
      <c r="AP5" s="525"/>
      <c r="AQ5" s="525"/>
      <c r="AR5" s="525"/>
      <c r="AS5" s="525"/>
      <c r="AT5" s="525"/>
      <c r="AU5" s="525"/>
      <c r="AV5" s="525"/>
    </row>
    <row r="6" spans="1:48" s="526" customFormat="1" ht="21.75" customHeight="1">
      <c r="A6" s="182" t="s">
        <v>401</v>
      </c>
      <c r="B6" s="527"/>
      <c r="C6" s="527"/>
      <c r="D6" s="527"/>
      <c r="E6" s="527"/>
      <c r="F6" s="527"/>
      <c r="G6" s="527"/>
      <c r="H6" s="527"/>
      <c r="I6" s="527"/>
      <c r="J6" s="527"/>
      <c r="K6" s="528"/>
      <c r="L6" s="528"/>
      <c r="M6" s="528"/>
      <c r="N6" s="529"/>
      <c r="O6" s="488"/>
      <c r="P6" s="488"/>
      <c r="Q6" s="488"/>
      <c r="R6" s="488"/>
      <c r="T6" s="530"/>
      <c r="U6" s="531"/>
      <c r="V6" s="524"/>
      <c r="W6" s="524"/>
      <c r="X6" s="524"/>
      <c r="Y6" s="524"/>
      <c r="Z6" s="524"/>
      <c r="AA6" s="524"/>
      <c r="AB6" s="524"/>
      <c r="AC6" s="524"/>
      <c r="AD6" s="524"/>
      <c r="AE6" s="524"/>
      <c r="AF6" s="524"/>
      <c r="AG6" s="524"/>
      <c r="AH6" s="524"/>
      <c r="AI6" s="525"/>
      <c r="AJ6" s="525"/>
      <c r="AK6" s="525"/>
      <c r="AL6" s="525"/>
      <c r="AM6" s="525"/>
      <c r="AN6" s="525"/>
      <c r="AO6" s="525"/>
      <c r="AP6" s="525"/>
      <c r="AQ6" s="525"/>
      <c r="AR6" s="525"/>
      <c r="AS6" s="525"/>
      <c r="AT6" s="525"/>
      <c r="AU6" s="525"/>
      <c r="AV6" s="525"/>
    </row>
    <row r="7" spans="1:48" s="535" customFormat="1" ht="12" customHeight="1">
      <c r="A7" s="532" t="s">
        <v>224</v>
      </c>
      <c r="B7" s="533">
        <v>1146.8070170000001</v>
      </c>
      <c r="C7" s="533">
        <v>1277.068</v>
      </c>
      <c r="D7" s="533">
        <v>1394.313654</v>
      </c>
      <c r="E7" s="533">
        <v>1403.421077</v>
      </c>
      <c r="F7" s="533">
        <v>1347.25251</v>
      </c>
      <c r="G7" s="533">
        <v>1327.9265825529999</v>
      </c>
      <c r="H7" s="533">
        <v>1262.0910024279999</v>
      </c>
      <c r="I7" s="533">
        <v>1112.7955821078001</v>
      </c>
      <c r="J7" s="533">
        <v>1280.39176933812</v>
      </c>
      <c r="K7" s="533">
        <v>1339.7678952990996</v>
      </c>
      <c r="L7" s="533">
        <v>1203.4373525139194</v>
      </c>
      <c r="M7" s="533">
        <v>1049.3206281127098</v>
      </c>
      <c r="N7" s="529"/>
      <c r="O7" s="533">
        <v>-6.2372549873543903E-3</v>
      </c>
      <c r="P7" s="533">
        <v>-8.1481413570975292</v>
      </c>
      <c r="Q7" s="533">
        <v>-33.743803180507712</v>
      </c>
      <c r="R7" s="533">
        <v>-43.262140299467092</v>
      </c>
      <c r="S7" s="534"/>
      <c r="U7" s="534"/>
      <c r="V7" s="534"/>
      <c r="W7" s="534"/>
      <c r="X7" s="534"/>
      <c r="Y7" s="534"/>
      <c r="Z7" s="534"/>
      <c r="AA7" s="534"/>
      <c r="AB7" s="534"/>
      <c r="AC7" s="534"/>
      <c r="AD7" s="534"/>
      <c r="AE7" s="534"/>
      <c r="AF7" s="534"/>
      <c r="AG7" s="534"/>
      <c r="AH7" s="534"/>
      <c r="AI7" s="536"/>
      <c r="AJ7" s="536"/>
      <c r="AK7" s="536"/>
      <c r="AL7" s="536"/>
      <c r="AM7" s="536"/>
      <c r="AN7" s="536"/>
      <c r="AO7" s="536"/>
      <c r="AP7" s="536"/>
      <c r="AQ7" s="536"/>
      <c r="AR7" s="536"/>
      <c r="AS7" s="536"/>
      <c r="AT7" s="536"/>
      <c r="AU7" s="536"/>
      <c r="AV7" s="536"/>
    </row>
    <row r="8" spans="1:48" s="514" customFormat="1" ht="12" customHeight="1">
      <c r="A8" s="537" t="s">
        <v>225</v>
      </c>
      <c r="B8" s="533"/>
      <c r="C8" s="538"/>
      <c r="D8" s="538"/>
      <c r="E8" s="538"/>
      <c r="F8" s="538"/>
      <c r="G8" s="538"/>
      <c r="H8" s="538"/>
      <c r="I8" s="538"/>
      <c r="J8" s="538"/>
      <c r="K8" s="538"/>
      <c r="L8" s="538"/>
      <c r="M8" s="538"/>
      <c r="N8" s="507"/>
      <c r="O8" s="533"/>
      <c r="P8" s="533"/>
      <c r="Q8" s="533"/>
      <c r="R8" s="533"/>
      <c r="S8" s="512"/>
      <c r="T8" s="539"/>
      <c r="U8" s="539"/>
      <c r="V8" s="539"/>
      <c r="W8" s="539"/>
      <c r="X8" s="539"/>
      <c r="Y8" s="539"/>
      <c r="Z8" s="512"/>
      <c r="AA8" s="539"/>
      <c r="AB8" s="539"/>
      <c r="AC8" s="539"/>
      <c r="AD8" s="539"/>
      <c r="AE8" s="539"/>
      <c r="AF8" s="539"/>
      <c r="AG8" s="512"/>
      <c r="AH8" s="512"/>
      <c r="AI8" s="513"/>
      <c r="AJ8" s="513"/>
      <c r="AK8" s="513"/>
      <c r="AL8" s="513"/>
      <c r="AM8" s="513"/>
      <c r="AN8" s="513"/>
      <c r="AO8" s="513"/>
      <c r="AP8" s="513"/>
      <c r="AQ8" s="513"/>
      <c r="AR8" s="513"/>
      <c r="AS8" s="513"/>
      <c r="AT8" s="513"/>
      <c r="AU8" s="513"/>
      <c r="AV8" s="513"/>
    </row>
    <row r="9" spans="1:48" s="535" customFormat="1" ht="12" customHeight="1">
      <c r="A9" s="540" t="s">
        <v>481</v>
      </c>
      <c r="B9" s="533">
        <v>130.87299999999999</v>
      </c>
      <c r="C9" s="533">
        <v>72.194132736860595</v>
      </c>
      <c r="D9" s="533">
        <v>32.649992993283036</v>
      </c>
      <c r="E9" s="533">
        <v>-85.300773773011088</v>
      </c>
      <c r="F9" s="533">
        <v>-61.775290551951116</v>
      </c>
      <c r="G9" s="533">
        <v>-80.049260011580145</v>
      </c>
      <c r="H9" s="533">
        <v>-111.94633214539999</v>
      </c>
      <c r="I9" s="533">
        <v>220.59449771015989</v>
      </c>
      <c r="J9" s="533">
        <v>66.027395265979976</v>
      </c>
      <c r="K9" s="533">
        <v>-142.42540214118003</v>
      </c>
      <c r="L9" s="533">
        <v>-156.59680274320976</v>
      </c>
      <c r="M9" s="533">
        <v>-104.01327892359996</v>
      </c>
      <c r="N9" s="529"/>
      <c r="O9" s="533">
        <v>1.8737587568898562</v>
      </c>
      <c r="P9" s="533">
        <v>-24.107527261410041</v>
      </c>
      <c r="Q9" s="533">
        <v>-9.2138349249594285</v>
      </c>
      <c r="R9" s="533">
        <v>-8.3655592167403938</v>
      </c>
      <c r="S9" s="534"/>
      <c r="T9" s="541"/>
      <c r="U9" s="541"/>
      <c r="V9" s="541"/>
      <c r="W9" s="541"/>
      <c r="X9" s="541"/>
      <c r="Y9" s="541"/>
      <c r="Z9" s="534"/>
      <c r="AA9" s="541"/>
      <c r="AB9" s="541"/>
      <c r="AC9" s="541"/>
      <c r="AD9" s="541"/>
      <c r="AE9" s="541"/>
      <c r="AF9" s="541"/>
      <c r="AG9" s="534"/>
      <c r="AH9" s="534"/>
      <c r="AI9" s="536"/>
      <c r="AJ9" s="536"/>
      <c r="AK9" s="536"/>
      <c r="AL9" s="536"/>
      <c r="AM9" s="536"/>
      <c r="AN9" s="536"/>
      <c r="AO9" s="536"/>
      <c r="AP9" s="536"/>
      <c r="AQ9" s="536"/>
      <c r="AR9" s="536"/>
      <c r="AS9" s="536"/>
      <c r="AT9" s="536"/>
      <c r="AU9" s="536"/>
      <c r="AV9" s="536"/>
    </row>
    <row r="10" spans="1:48" s="535" customFormat="1" ht="12" customHeight="1">
      <c r="A10" s="540" t="s">
        <v>226</v>
      </c>
      <c r="B10" s="533"/>
      <c r="C10" s="533"/>
      <c r="D10" s="533"/>
      <c r="E10" s="533"/>
      <c r="F10" s="533"/>
      <c r="G10" s="533"/>
      <c r="H10" s="533"/>
      <c r="I10" s="533"/>
      <c r="J10" s="533"/>
      <c r="K10" s="533"/>
      <c r="L10" s="533"/>
      <c r="M10" s="533"/>
      <c r="N10" s="529"/>
      <c r="O10" s="542"/>
      <c r="P10" s="542"/>
      <c r="Q10" s="542"/>
      <c r="R10" s="542"/>
      <c r="S10" s="534"/>
      <c r="T10" s="541"/>
      <c r="U10" s="541"/>
      <c r="V10" s="541"/>
      <c r="W10" s="541"/>
      <c r="X10" s="541"/>
      <c r="Y10" s="541"/>
      <c r="Z10" s="534"/>
      <c r="AA10" s="541"/>
      <c r="AB10" s="541"/>
      <c r="AC10" s="541"/>
      <c r="AD10" s="541"/>
      <c r="AE10" s="541"/>
      <c r="AF10" s="541"/>
      <c r="AG10" s="534"/>
      <c r="AH10" s="534"/>
      <c r="AI10" s="536"/>
      <c r="AJ10" s="536"/>
      <c r="AK10" s="536"/>
      <c r="AL10" s="536"/>
      <c r="AM10" s="536"/>
      <c r="AN10" s="536"/>
      <c r="AO10" s="536"/>
      <c r="AP10" s="536"/>
      <c r="AQ10" s="536"/>
      <c r="AR10" s="536"/>
      <c r="AS10" s="536"/>
      <c r="AT10" s="536"/>
      <c r="AU10" s="536"/>
      <c r="AV10" s="536"/>
    </row>
    <row r="11" spans="1:48" s="514" customFormat="1" ht="12" customHeight="1">
      <c r="A11" s="543" t="s">
        <v>227</v>
      </c>
      <c r="B11" s="542">
        <v>8.58</v>
      </c>
      <c r="C11" s="542">
        <v>49.410827717000004</v>
      </c>
      <c r="D11" s="542">
        <v>-1.2639946510000009</v>
      </c>
      <c r="E11" s="542">
        <v>11.332176034</v>
      </c>
      <c r="F11" s="542">
        <v>-29.026789000000001</v>
      </c>
      <c r="G11" s="542">
        <v>15.416735795288099</v>
      </c>
      <c r="H11" s="542">
        <v>-0.565690614778949</v>
      </c>
      <c r="I11" s="542">
        <v>-30.1029584922608</v>
      </c>
      <c r="J11" s="542">
        <v>1.4669601000000476E-2</v>
      </c>
      <c r="K11" s="542">
        <v>6.1794058160000001</v>
      </c>
      <c r="L11" s="542">
        <v>-1.3783818779999999</v>
      </c>
      <c r="M11" s="542">
        <v>-0.18476297699999999</v>
      </c>
      <c r="N11" s="507"/>
      <c r="O11" s="542">
        <v>0.34171534100000045</v>
      </c>
      <c r="P11" s="542">
        <v>-0.22786443200000051</v>
      </c>
      <c r="Q11" s="542">
        <v>6.9367160000002315E-3</v>
      </c>
      <c r="R11" s="542">
        <v>-8.9620489000000025E-2</v>
      </c>
      <c r="S11" s="512"/>
      <c r="T11" s="544"/>
      <c r="U11" s="544"/>
      <c r="V11" s="544"/>
      <c r="W11" s="544"/>
      <c r="X11" s="544"/>
      <c r="Y11" s="544"/>
      <c r="Z11" s="512"/>
      <c r="AA11" s="544"/>
      <c r="AB11" s="544"/>
      <c r="AC11" s="544"/>
      <c r="AD11" s="544"/>
      <c r="AE11" s="544"/>
      <c r="AF11" s="544"/>
      <c r="AG11" s="512"/>
      <c r="AH11" s="512"/>
      <c r="AI11" s="513"/>
      <c r="AJ11" s="513"/>
      <c r="AK11" s="513"/>
      <c r="AL11" s="513"/>
      <c r="AM11" s="513"/>
      <c r="AN11" s="513"/>
      <c r="AO11" s="513"/>
      <c r="AP11" s="513"/>
      <c r="AQ11" s="513"/>
      <c r="AR11" s="513"/>
      <c r="AS11" s="513"/>
      <c r="AT11" s="513"/>
      <c r="AU11" s="513"/>
      <c r="AV11" s="513"/>
    </row>
    <row r="12" spans="1:48" s="514" customFormat="1" ht="12" customHeight="1">
      <c r="A12" s="543" t="s">
        <v>228</v>
      </c>
      <c r="B12" s="542">
        <v>-2.1881272948890285</v>
      </c>
      <c r="C12" s="542">
        <v>-3.3000000000000007</v>
      </c>
      <c r="D12" s="542">
        <v>-6.8</v>
      </c>
      <c r="E12" s="542">
        <v>1.6294827499999975</v>
      </c>
      <c r="F12" s="542">
        <v>2.598274</v>
      </c>
      <c r="G12" s="542">
        <v>4.8668180929748504</v>
      </c>
      <c r="H12" s="542">
        <v>-1.9934726492852699</v>
      </c>
      <c r="I12" s="542">
        <v>-8.2581326555208392</v>
      </c>
      <c r="J12" s="542">
        <v>3.1921287599999992</v>
      </c>
      <c r="K12" s="542">
        <v>-8.4546459999998547E-2</v>
      </c>
      <c r="L12" s="542">
        <v>3.8584602200000013</v>
      </c>
      <c r="M12" s="542">
        <v>4.2828025799999985</v>
      </c>
      <c r="N12" s="507"/>
      <c r="O12" s="542">
        <v>-0.35737820000000298</v>
      </c>
      <c r="P12" s="542">
        <v>-1.2602701299999985</v>
      </c>
      <c r="Q12" s="542">
        <v>-0.31143890999999613</v>
      </c>
      <c r="R12" s="542">
        <v>-8.1696410000002828E-2</v>
      </c>
      <c r="S12" s="512"/>
      <c r="T12" s="544"/>
      <c r="U12" s="544"/>
      <c r="V12" s="544"/>
      <c r="W12" s="544"/>
      <c r="X12" s="544"/>
      <c r="Y12" s="544"/>
      <c r="Z12" s="512"/>
      <c r="AA12" s="544"/>
      <c r="AB12" s="544"/>
      <c r="AC12" s="544"/>
      <c r="AD12" s="544"/>
      <c r="AE12" s="544"/>
      <c r="AF12" s="544"/>
      <c r="AG12" s="512"/>
      <c r="AH12" s="512"/>
      <c r="AI12" s="513"/>
      <c r="AJ12" s="513"/>
      <c r="AK12" s="513"/>
      <c r="AL12" s="513"/>
      <c r="AM12" s="513"/>
      <c r="AN12" s="513"/>
      <c r="AO12" s="513"/>
      <c r="AP12" s="513"/>
      <c r="AQ12" s="513"/>
      <c r="AR12" s="513"/>
      <c r="AS12" s="513"/>
      <c r="AT12" s="513"/>
      <c r="AU12" s="513"/>
      <c r="AV12" s="513"/>
    </row>
    <row r="13" spans="1:48" s="514" customFormat="1" ht="12" customHeight="1">
      <c r="A13" s="543" t="s">
        <v>229</v>
      </c>
      <c r="B13" s="542">
        <v>-14.712</v>
      </c>
      <c r="C13" s="542">
        <v>-3.5643211679999993</v>
      </c>
      <c r="D13" s="542">
        <v>-15.842686340999999</v>
      </c>
      <c r="E13" s="542">
        <v>23.192266652999997</v>
      </c>
      <c r="F13" s="542">
        <v>64.945041000000003</v>
      </c>
      <c r="G13" s="542">
        <v>-43.368767423379502</v>
      </c>
      <c r="H13" s="542">
        <v>-19.759529358657801</v>
      </c>
      <c r="I13" s="542">
        <v>9.9296020389584392</v>
      </c>
      <c r="J13" s="542">
        <v>-17.564976897958402</v>
      </c>
      <c r="K13" s="542">
        <v>0</v>
      </c>
      <c r="L13" s="542">
        <v>0</v>
      </c>
      <c r="M13" s="542">
        <v>0</v>
      </c>
      <c r="N13" s="507"/>
      <c r="O13" s="542">
        <v>-10</v>
      </c>
      <c r="P13" s="542">
        <v>0</v>
      </c>
      <c r="Q13" s="542">
        <v>0</v>
      </c>
      <c r="R13" s="542">
        <v>0</v>
      </c>
      <c r="S13" s="512"/>
      <c r="T13" s="544"/>
      <c r="U13" s="544"/>
      <c r="V13" s="544"/>
      <c r="W13" s="544"/>
      <c r="X13" s="544"/>
      <c r="Y13" s="544"/>
      <c r="Z13" s="512"/>
      <c r="AA13" s="544"/>
      <c r="AB13" s="544"/>
      <c r="AC13" s="544"/>
      <c r="AD13" s="544"/>
      <c r="AE13" s="544"/>
      <c r="AF13" s="544"/>
      <c r="AG13" s="512"/>
      <c r="AH13" s="512"/>
      <c r="AI13" s="513"/>
      <c r="AJ13" s="513"/>
      <c r="AK13" s="513"/>
      <c r="AL13" s="513"/>
      <c r="AM13" s="513"/>
      <c r="AN13" s="513"/>
      <c r="AO13" s="513"/>
      <c r="AP13" s="513"/>
      <c r="AQ13" s="513"/>
      <c r="AR13" s="513"/>
      <c r="AS13" s="513"/>
      <c r="AT13" s="513"/>
      <c r="AU13" s="513"/>
      <c r="AV13" s="513"/>
    </row>
    <row r="14" spans="1:48" s="514" customFormat="1" ht="12" customHeight="1">
      <c r="A14" s="543" t="s">
        <v>230</v>
      </c>
      <c r="B14" s="542">
        <v>-0.44</v>
      </c>
      <c r="C14" s="542"/>
      <c r="D14" s="542"/>
      <c r="E14" s="542"/>
      <c r="F14" s="542"/>
      <c r="G14" s="542"/>
      <c r="H14" s="542"/>
      <c r="I14" s="542"/>
      <c r="J14" s="542"/>
      <c r="K14" s="542"/>
      <c r="L14" s="542"/>
      <c r="M14" s="542"/>
      <c r="N14" s="507"/>
      <c r="O14" s="542"/>
      <c r="P14" s="542"/>
      <c r="Q14" s="542"/>
      <c r="R14" s="542"/>
      <c r="S14" s="512"/>
      <c r="T14" s="544"/>
      <c r="U14" s="544"/>
      <c r="V14" s="544"/>
      <c r="W14" s="544"/>
      <c r="X14" s="544"/>
      <c r="Y14" s="544"/>
      <c r="Z14" s="512"/>
      <c r="AA14" s="544"/>
      <c r="AB14" s="544"/>
      <c r="AC14" s="544"/>
      <c r="AD14" s="544"/>
      <c r="AE14" s="544"/>
      <c r="AF14" s="544"/>
      <c r="AG14" s="512"/>
      <c r="AH14" s="512"/>
      <c r="AI14" s="513"/>
      <c r="AJ14" s="513"/>
      <c r="AK14" s="513"/>
      <c r="AL14" s="513"/>
      <c r="AM14" s="513"/>
      <c r="AN14" s="513"/>
      <c r="AO14" s="513"/>
      <c r="AP14" s="513"/>
      <c r="AQ14" s="513"/>
      <c r="AR14" s="513"/>
      <c r="AS14" s="513"/>
      <c r="AT14" s="513"/>
      <c r="AU14" s="513"/>
      <c r="AV14" s="513"/>
    </row>
    <row r="15" spans="1:48" s="514" customFormat="1" ht="12" customHeight="1">
      <c r="A15" s="543" t="s">
        <v>176</v>
      </c>
      <c r="B15" s="542">
        <v>8.1481102948888768</v>
      </c>
      <c r="C15" s="542">
        <v>2.505014714139417</v>
      </c>
      <c r="D15" s="542">
        <v>0.36411099871700436</v>
      </c>
      <c r="E15" s="542">
        <v>-7.0164510095599404</v>
      </c>
      <c r="F15" s="542">
        <v>3.9328371049301722</v>
      </c>
      <c r="G15" s="542">
        <v>37.287019592489202</v>
      </c>
      <c r="H15" s="542">
        <v>-15.03</v>
      </c>
      <c r="I15" s="542">
        <v>-24.5605661512196</v>
      </c>
      <c r="J15" s="542">
        <v>7.7069092319579697</v>
      </c>
      <c r="K15" s="542">
        <v>0</v>
      </c>
      <c r="L15" s="542">
        <v>0</v>
      </c>
      <c r="M15" s="542">
        <v>0</v>
      </c>
      <c r="N15" s="507"/>
      <c r="O15" s="542">
        <v>0</v>
      </c>
      <c r="P15" s="542">
        <v>0</v>
      </c>
      <c r="Q15" s="542">
        <v>0</v>
      </c>
      <c r="R15" s="542">
        <v>0</v>
      </c>
      <c r="S15" s="512"/>
      <c r="T15" s="544"/>
      <c r="U15" s="544"/>
      <c r="V15" s="544"/>
      <c r="W15" s="544"/>
      <c r="X15" s="544"/>
      <c r="Y15" s="544"/>
      <c r="Z15" s="512"/>
      <c r="AA15" s="544"/>
      <c r="AB15" s="544"/>
      <c r="AC15" s="544"/>
      <c r="AD15" s="544"/>
      <c r="AE15" s="544"/>
      <c r="AF15" s="544"/>
      <c r="AG15" s="512"/>
      <c r="AH15" s="512"/>
      <c r="AI15" s="513"/>
      <c r="AJ15" s="513"/>
      <c r="AK15" s="513"/>
      <c r="AL15" s="513"/>
      <c r="AM15" s="513"/>
      <c r="AN15" s="513"/>
      <c r="AO15" s="513"/>
      <c r="AP15" s="513"/>
      <c r="AQ15" s="513"/>
      <c r="AR15" s="513"/>
      <c r="AS15" s="513"/>
      <c r="AT15" s="513"/>
      <c r="AU15" s="513"/>
      <c r="AV15" s="513"/>
    </row>
    <row r="16" spans="1:48" s="535" customFormat="1" ht="12" customHeight="1">
      <c r="A16" s="540" t="s">
        <v>231</v>
      </c>
      <c r="B16" s="533">
        <v>-0.6120170000001508</v>
      </c>
      <c r="C16" s="533">
        <v>45.051521263139421</v>
      </c>
      <c r="D16" s="533">
        <v>-23.542569993282996</v>
      </c>
      <c r="E16" s="533">
        <v>29.137474427440058</v>
      </c>
      <c r="F16" s="533">
        <v>42.449363104930171</v>
      </c>
      <c r="G16" s="533">
        <v>14.20180605737265</v>
      </c>
      <c r="H16" s="533">
        <v>-37.34869262272202</v>
      </c>
      <c r="I16" s="533">
        <v>-52.992055260042797</v>
      </c>
      <c r="J16" s="533">
        <v>-6.6512693050004321</v>
      </c>
      <c r="K16" s="533">
        <v>6.0948593560000015</v>
      </c>
      <c r="L16" s="533">
        <v>2.4800783420000014</v>
      </c>
      <c r="M16" s="533">
        <v>4.0980396029999984</v>
      </c>
      <c r="N16" s="529"/>
      <c r="O16" s="533">
        <v>-10.015662859000003</v>
      </c>
      <c r="P16" s="533">
        <v>-1.4881345619999991</v>
      </c>
      <c r="Q16" s="533">
        <v>-0.3045021939999959</v>
      </c>
      <c r="R16" s="533">
        <v>-0.17131689900000335</v>
      </c>
      <c r="S16" s="534"/>
      <c r="T16" s="541"/>
      <c r="U16" s="541"/>
      <c r="V16" s="541"/>
      <c r="W16" s="541"/>
      <c r="X16" s="541"/>
      <c r="Y16" s="541"/>
      <c r="Z16" s="534"/>
      <c r="AA16" s="541"/>
      <c r="AB16" s="541"/>
      <c r="AC16" s="541"/>
      <c r="AD16" s="541"/>
      <c r="AE16" s="541"/>
      <c r="AF16" s="541"/>
      <c r="AG16" s="534"/>
      <c r="AH16" s="534"/>
      <c r="AI16" s="536"/>
      <c r="AJ16" s="536"/>
      <c r="AK16" s="536"/>
      <c r="AL16" s="536"/>
      <c r="AM16" s="536"/>
      <c r="AN16" s="536"/>
      <c r="AO16" s="536"/>
      <c r="AP16" s="536"/>
      <c r="AQ16" s="536"/>
      <c r="AR16" s="536"/>
      <c r="AS16" s="536"/>
      <c r="AT16" s="536"/>
      <c r="AU16" s="536"/>
      <c r="AV16" s="536"/>
    </row>
    <row r="17" spans="1:48" s="550" customFormat="1" ht="12" customHeight="1">
      <c r="A17" s="537" t="s">
        <v>232</v>
      </c>
      <c r="B17" s="545">
        <v>130.26098299999984</v>
      </c>
      <c r="C17" s="545">
        <v>117.24565400000002</v>
      </c>
      <c r="D17" s="545">
        <v>9.1074230000000398</v>
      </c>
      <c r="E17" s="545">
        <v>-56.163299345571033</v>
      </c>
      <c r="F17" s="545">
        <v>-19.325927447020945</v>
      </c>
      <c r="G17" s="545">
        <v>-65.847453954207495</v>
      </c>
      <c r="H17" s="545">
        <v>-149.295024768122</v>
      </c>
      <c r="I17" s="545">
        <v>167.60244245011708</v>
      </c>
      <c r="J17" s="545">
        <v>59.376125960979543</v>
      </c>
      <c r="K17" s="545">
        <v>-136.33054278518003</v>
      </c>
      <c r="L17" s="545">
        <v>-154.11672440120975</v>
      </c>
      <c r="M17" s="545">
        <v>-99.915239320599952</v>
      </c>
      <c r="N17" s="546"/>
      <c r="O17" s="545">
        <v>-8.1419041021101535</v>
      </c>
      <c r="P17" s="545">
        <v>-25.59566182341004</v>
      </c>
      <c r="Q17" s="545">
        <v>-9.5183371189594084</v>
      </c>
      <c r="R17" s="545">
        <v>-8.5368761157403981</v>
      </c>
      <c r="S17" s="547"/>
      <c r="T17" s="548"/>
      <c r="U17" s="548"/>
      <c r="V17" s="548"/>
      <c r="W17" s="548"/>
      <c r="X17" s="548"/>
      <c r="Y17" s="548"/>
      <c r="Z17" s="547"/>
      <c r="AA17" s="548"/>
      <c r="AB17" s="548"/>
      <c r="AC17" s="548"/>
      <c r="AD17" s="548"/>
      <c r="AE17" s="548"/>
      <c r="AF17" s="548"/>
      <c r="AG17" s="547"/>
      <c r="AH17" s="547"/>
      <c r="AI17" s="549"/>
      <c r="AJ17" s="549"/>
      <c r="AK17" s="549"/>
      <c r="AL17" s="549"/>
      <c r="AM17" s="549"/>
      <c r="AN17" s="549"/>
      <c r="AO17" s="549"/>
      <c r="AP17" s="549"/>
      <c r="AQ17" s="549"/>
      <c r="AR17" s="549"/>
      <c r="AS17" s="549"/>
      <c r="AT17" s="549"/>
      <c r="AU17" s="549"/>
      <c r="AV17" s="549"/>
    </row>
    <row r="18" spans="1:48" s="535" customFormat="1" ht="12" customHeight="1">
      <c r="A18" s="532" t="s">
        <v>233</v>
      </c>
      <c r="B18" s="533">
        <v>1277.068</v>
      </c>
      <c r="C18" s="533">
        <v>1394.313654</v>
      </c>
      <c r="D18" s="533">
        <v>1403.421077</v>
      </c>
      <c r="E18" s="533">
        <v>1347.25251</v>
      </c>
      <c r="F18" s="533">
        <v>1327.9265825529999</v>
      </c>
      <c r="G18" s="533">
        <v>1262.0910024279999</v>
      </c>
      <c r="H18" s="533">
        <v>1112.7955821078001</v>
      </c>
      <c r="I18" s="533">
        <v>1280.39176933812</v>
      </c>
      <c r="J18" s="533">
        <v>1339.7678952990996</v>
      </c>
      <c r="K18" s="533">
        <v>1203.4373525139194</v>
      </c>
      <c r="L18" s="533">
        <v>1049.3206281127098</v>
      </c>
      <c r="M18" s="533">
        <v>949.40538879210976</v>
      </c>
      <c r="N18" s="529"/>
      <c r="O18" s="533">
        <v>-8.1481413570975292</v>
      </c>
      <c r="P18" s="533">
        <v>-33.743803180507712</v>
      </c>
      <c r="Q18" s="533">
        <v>-43.262140299467092</v>
      </c>
      <c r="R18" s="533">
        <v>-51.799016415207575</v>
      </c>
      <c r="S18" s="534"/>
      <c r="T18" s="541"/>
      <c r="U18" s="541"/>
      <c r="V18" s="541"/>
      <c r="W18" s="541"/>
      <c r="X18" s="541"/>
      <c r="Y18" s="541"/>
      <c r="Z18" s="534"/>
      <c r="AA18" s="541"/>
      <c r="AB18" s="541"/>
      <c r="AC18" s="541"/>
      <c r="AD18" s="541"/>
      <c r="AE18" s="541"/>
      <c r="AF18" s="541"/>
      <c r="AG18" s="534"/>
      <c r="AH18" s="534"/>
      <c r="AI18" s="536"/>
      <c r="AJ18" s="536"/>
      <c r="AK18" s="536"/>
      <c r="AL18" s="536"/>
      <c r="AM18" s="536"/>
      <c r="AN18" s="536"/>
      <c r="AO18" s="536"/>
      <c r="AP18" s="536"/>
      <c r="AQ18" s="536"/>
      <c r="AR18" s="536"/>
      <c r="AS18" s="536"/>
      <c r="AT18" s="536"/>
      <c r="AU18" s="536"/>
      <c r="AV18" s="536"/>
    </row>
    <row r="19" spans="1:48" s="514" customFormat="1" ht="12" customHeight="1">
      <c r="A19" s="543" t="s">
        <v>234</v>
      </c>
      <c r="B19" s="542">
        <v>40.665999999999997</v>
      </c>
      <c r="C19" s="542">
        <v>47.7</v>
      </c>
      <c r="D19" s="542">
        <v>51.122</v>
      </c>
      <c r="E19" s="542">
        <v>55.3</v>
      </c>
      <c r="F19" s="542">
        <v>62.716000000000001</v>
      </c>
      <c r="G19" s="542">
        <v>65.057349000000002</v>
      </c>
      <c r="H19" s="542">
        <v>58.762</v>
      </c>
      <c r="I19" s="542">
        <v>62.652209999999997</v>
      </c>
      <c r="J19" s="542">
        <v>63</v>
      </c>
      <c r="K19" s="542">
        <v>64</v>
      </c>
      <c r="L19" s="542">
        <v>65</v>
      </c>
      <c r="M19" s="542">
        <v>66</v>
      </c>
      <c r="N19" s="507"/>
      <c r="O19" s="542">
        <v>0</v>
      </c>
      <c r="P19" s="542">
        <v>0</v>
      </c>
      <c r="Q19" s="542">
        <v>0</v>
      </c>
      <c r="R19" s="542">
        <v>0</v>
      </c>
      <c r="S19" s="512"/>
      <c r="T19" s="544"/>
      <c r="U19" s="544"/>
      <c r="V19" s="544"/>
      <c r="W19" s="544"/>
      <c r="X19" s="544"/>
      <c r="Y19" s="544"/>
      <c r="Z19" s="512"/>
      <c r="AA19" s="544"/>
      <c r="AB19" s="544"/>
      <c r="AC19" s="544"/>
      <c r="AD19" s="544"/>
      <c r="AE19" s="544"/>
      <c r="AF19" s="544"/>
      <c r="AG19" s="512"/>
      <c r="AH19" s="512"/>
      <c r="AI19" s="513"/>
      <c r="AJ19" s="513"/>
      <c r="AK19" s="513"/>
      <c r="AL19" s="513"/>
      <c r="AM19" s="513"/>
      <c r="AN19" s="513"/>
      <c r="AO19" s="513"/>
      <c r="AP19" s="513"/>
      <c r="AQ19" s="513"/>
      <c r="AR19" s="513"/>
      <c r="AS19" s="513"/>
      <c r="AT19" s="513"/>
      <c r="AU19" s="513"/>
      <c r="AV19" s="513"/>
    </row>
    <row r="20" spans="1:48" s="550" customFormat="1" ht="12" customHeight="1">
      <c r="A20" s="537" t="s">
        <v>235</v>
      </c>
      <c r="B20" s="545">
        <v>123.58498299999997</v>
      </c>
      <c r="C20" s="545">
        <v>110.21165399999995</v>
      </c>
      <c r="D20" s="545">
        <v>5.6854229999999006</v>
      </c>
      <c r="E20" s="545">
        <v>-60.346566999999823</v>
      </c>
      <c r="F20" s="545">
        <v>-26.74192744700008</v>
      </c>
      <c r="G20" s="545">
        <v>-68.176658552999925</v>
      </c>
      <c r="H20" s="545">
        <v>-142.99992399999996</v>
      </c>
      <c r="I20" s="545">
        <v>163.7059999999999</v>
      </c>
      <c r="J20" s="545">
        <v>59.027895299099555</v>
      </c>
      <c r="K20" s="545">
        <v>-137.33054278518011</v>
      </c>
      <c r="L20" s="545">
        <v>-155.11672440120969</v>
      </c>
      <c r="M20" s="545">
        <v>-100.91523932059999</v>
      </c>
      <c r="N20" s="546"/>
      <c r="O20" s="545">
        <v>-8.1423447639901951</v>
      </c>
      <c r="P20" s="545">
        <v>-25.595661823410182</v>
      </c>
      <c r="Q20" s="545">
        <v>-9.5183371189593799</v>
      </c>
      <c r="R20" s="545">
        <v>-8.5368761157404833</v>
      </c>
      <c r="S20" s="547"/>
      <c r="T20" s="548"/>
      <c r="U20" s="548"/>
      <c r="V20" s="548"/>
      <c r="W20" s="548"/>
      <c r="X20" s="548"/>
      <c r="Y20" s="548"/>
      <c r="Z20" s="547"/>
      <c r="AA20" s="548"/>
      <c r="AB20" s="548"/>
      <c r="AC20" s="548"/>
      <c r="AD20" s="548"/>
      <c r="AE20" s="548"/>
      <c r="AF20" s="548"/>
      <c r="AG20" s="547"/>
      <c r="AH20" s="547"/>
      <c r="AI20" s="549"/>
      <c r="AJ20" s="549"/>
      <c r="AK20" s="549"/>
      <c r="AL20" s="549"/>
      <c r="AM20" s="549"/>
      <c r="AN20" s="549"/>
      <c r="AO20" s="549"/>
      <c r="AP20" s="549"/>
      <c r="AQ20" s="549"/>
      <c r="AR20" s="549"/>
      <c r="AS20" s="549"/>
      <c r="AT20" s="549"/>
      <c r="AU20" s="549"/>
      <c r="AV20" s="549"/>
    </row>
    <row r="21" spans="1:48" s="535" customFormat="1" ht="12" customHeight="1">
      <c r="A21" s="532" t="s">
        <v>236</v>
      </c>
      <c r="B21" s="533">
        <v>1236.402</v>
      </c>
      <c r="C21" s="533">
        <v>1346.613654</v>
      </c>
      <c r="D21" s="533">
        <v>1352.2990769999999</v>
      </c>
      <c r="E21" s="533">
        <v>1291.9525100000001</v>
      </c>
      <c r="F21" s="533">
        <v>1265.210582553</v>
      </c>
      <c r="G21" s="533">
        <v>1197.0339240000001</v>
      </c>
      <c r="H21" s="533">
        <v>1054.0340000000001</v>
      </c>
      <c r="I21" s="533">
        <v>1217.74</v>
      </c>
      <c r="J21" s="533">
        <v>1276.7678952990996</v>
      </c>
      <c r="K21" s="533">
        <v>1139.4373525139194</v>
      </c>
      <c r="L21" s="533">
        <v>984.32062811270976</v>
      </c>
      <c r="M21" s="533">
        <v>883.40538879210976</v>
      </c>
      <c r="N21" s="529"/>
      <c r="O21" s="533">
        <v>-8.1481413570975292</v>
      </c>
      <c r="P21" s="533">
        <v>-33.743803180507712</v>
      </c>
      <c r="Q21" s="533">
        <v>-43.262140299467092</v>
      </c>
      <c r="R21" s="533">
        <v>-51.799016415207575</v>
      </c>
      <c r="S21" s="534"/>
      <c r="T21" s="541"/>
      <c r="U21" s="541"/>
      <c r="V21" s="541"/>
      <c r="W21" s="541"/>
      <c r="X21" s="541"/>
      <c r="Y21" s="541"/>
      <c r="Z21" s="534"/>
      <c r="AA21" s="541"/>
      <c r="AB21" s="541"/>
      <c r="AC21" s="541"/>
      <c r="AD21" s="541"/>
      <c r="AE21" s="541"/>
      <c r="AF21" s="541"/>
      <c r="AG21" s="534"/>
      <c r="AH21" s="534"/>
      <c r="AI21" s="536"/>
      <c r="AJ21" s="536"/>
      <c r="AK21" s="536"/>
      <c r="AL21" s="536"/>
      <c r="AM21" s="536"/>
      <c r="AN21" s="536"/>
      <c r="AO21" s="536"/>
      <c r="AP21" s="536"/>
      <c r="AQ21" s="536"/>
      <c r="AR21" s="536"/>
      <c r="AS21" s="536"/>
      <c r="AT21" s="536"/>
      <c r="AU21" s="536"/>
      <c r="AV21" s="536"/>
    </row>
    <row r="22" spans="1:48" s="550" customFormat="1" ht="12" customHeight="1">
      <c r="A22" s="186" t="s">
        <v>538</v>
      </c>
      <c r="B22" s="551">
        <v>32.343929153202048</v>
      </c>
      <c r="C22" s="551">
        <v>33.726639517322731</v>
      </c>
      <c r="D22" s="551">
        <v>31.740607890678724</v>
      </c>
      <c r="E22" s="551">
        <v>29.262592040690087</v>
      </c>
      <c r="F22" s="551">
        <v>27.352966588130279</v>
      </c>
      <c r="G22" s="551">
        <v>24.792006223300682</v>
      </c>
      <c r="H22" s="551">
        <v>20.883385120454992</v>
      </c>
      <c r="I22" s="551">
        <v>24.469722022085762</v>
      </c>
      <c r="J22" s="551">
        <v>24.034767425961942</v>
      </c>
      <c r="K22" s="551">
        <v>20.455715808885607</v>
      </c>
      <c r="L22" s="551">
        <v>17.1776922299596</v>
      </c>
      <c r="M22" s="551">
        <v>14.954808079704476</v>
      </c>
      <c r="N22" s="547"/>
      <c r="O22" s="489">
        <v>-0.41952434734235311</v>
      </c>
      <c r="P22" s="489">
        <v>-0.83868692305847858</v>
      </c>
      <c r="Q22" s="489">
        <v>-0.89676550037571445</v>
      </c>
      <c r="R22" s="489">
        <v>-0.95890874332157061</v>
      </c>
      <c r="S22" s="547"/>
      <c r="T22" s="548"/>
      <c r="U22" s="548"/>
      <c r="V22" s="548"/>
      <c r="W22" s="548"/>
      <c r="X22" s="548"/>
      <c r="Y22" s="548"/>
      <c r="Z22" s="547"/>
      <c r="AA22" s="548"/>
      <c r="AB22" s="548"/>
      <c r="AC22" s="548"/>
      <c r="AD22" s="548"/>
      <c r="AE22" s="548"/>
      <c r="AF22" s="548"/>
      <c r="AG22" s="547"/>
      <c r="AH22" s="547"/>
      <c r="AI22" s="549"/>
      <c r="AJ22" s="549"/>
      <c r="AK22" s="549"/>
      <c r="AL22" s="549"/>
      <c r="AM22" s="549"/>
      <c r="AN22" s="549"/>
      <c r="AO22" s="549"/>
      <c r="AP22" s="549"/>
      <c r="AQ22" s="549"/>
      <c r="AR22" s="549"/>
      <c r="AS22" s="549"/>
      <c r="AT22" s="549"/>
      <c r="AU22" s="549"/>
      <c r="AV22" s="549"/>
    </row>
    <row r="23" spans="1:48" s="514" customFormat="1" ht="12" customHeight="1">
      <c r="A23" s="187"/>
      <c r="B23" s="188"/>
      <c r="C23" s="188"/>
      <c r="D23" s="188"/>
      <c r="E23" s="188"/>
      <c r="F23" s="188"/>
      <c r="G23" s="188"/>
      <c r="H23" s="188"/>
      <c r="I23" s="188"/>
      <c r="J23" s="188"/>
      <c r="K23" s="188"/>
      <c r="L23" s="188"/>
      <c r="M23" s="188"/>
      <c r="N23" s="183"/>
      <c r="O23" s="188"/>
      <c r="P23" s="188"/>
      <c r="Q23" s="188"/>
      <c r="R23" s="188"/>
      <c r="S23" s="534"/>
      <c r="T23" s="490"/>
      <c r="U23" s="490"/>
      <c r="V23" s="490"/>
      <c r="W23" s="490"/>
      <c r="X23" s="490"/>
      <c r="Y23" s="490"/>
      <c r="Z23" s="512"/>
      <c r="AA23" s="490"/>
      <c r="AB23" s="490"/>
      <c r="AC23" s="490"/>
      <c r="AD23" s="490"/>
      <c r="AE23" s="490"/>
      <c r="AF23" s="490"/>
      <c r="AG23" s="512"/>
      <c r="AH23" s="512"/>
      <c r="AI23" s="513"/>
      <c r="AJ23" s="513"/>
      <c r="AK23" s="513"/>
      <c r="AL23" s="513"/>
      <c r="AM23" s="513"/>
      <c r="AN23" s="513"/>
      <c r="AO23" s="513"/>
      <c r="AP23" s="513"/>
      <c r="AQ23" s="513"/>
      <c r="AR23" s="513"/>
      <c r="AS23" s="513"/>
      <c r="AT23" s="513"/>
      <c r="AU23" s="513"/>
      <c r="AV23" s="513"/>
    </row>
    <row r="24" spans="1:48" s="514" customFormat="1" ht="12" customHeight="1">
      <c r="A24" s="189"/>
      <c r="B24" s="190"/>
      <c r="C24" s="190"/>
      <c r="D24" s="190"/>
      <c r="E24" s="190"/>
      <c r="F24" s="190"/>
      <c r="G24" s="190"/>
      <c r="H24" s="190"/>
      <c r="I24" s="190"/>
      <c r="J24" s="190"/>
      <c r="K24" s="190"/>
      <c r="L24" s="190"/>
      <c r="M24" s="190"/>
      <c r="N24" s="184"/>
      <c r="O24" s="190"/>
      <c r="P24" s="190"/>
      <c r="Q24" s="190"/>
      <c r="R24" s="190"/>
      <c r="S24" s="512"/>
      <c r="T24" s="541"/>
      <c r="U24" s="541"/>
      <c r="V24" s="541"/>
      <c r="W24" s="541"/>
      <c r="X24" s="541"/>
      <c r="Y24" s="541"/>
      <c r="Z24" s="512"/>
      <c r="AA24" s="541"/>
      <c r="AB24" s="541"/>
      <c r="AC24" s="541"/>
      <c r="AD24" s="541"/>
      <c r="AE24" s="541"/>
      <c r="AF24" s="541"/>
      <c r="AG24" s="512"/>
      <c r="AH24" s="512"/>
      <c r="AI24" s="513"/>
      <c r="AJ24" s="513"/>
      <c r="AK24" s="513"/>
      <c r="AL24" s="513"/>
      <c r="AM24" s="513"/>
      <c r="AN24" s="513"/>
      <c r="AO24" s="513"/>
      <c r="AP24" s="513"/>
      <c r="AQ24" s="513"/>
      <c r="AR24" s="513"/>
      <c r="AS24" s="513"/>
      <c r="AT24" s="513"/>
      <c r="AU24" s="513"/>
      <c r="AV24" s="513"/>
    </row>
    <row r="25" spans="1:48" s="514" customFormat="1" ht="12" customHeight="1">
      <c r="A25" s="191" t="s">
        <v>402</v>
      </c>
      <c r="B25" s="177"/>
      <c r="C25" s="177"/>
      <c r="D25" s="177"/>
      <c r="E25" s="215"/>
      <c r="F25" s="177"/>
      <c r="G25" s="177"/>
      <c r="H25" s="177"/>
      <c r="I25" s="177"/>
      <c r="J25" s="177"/>
      <c r="K25" s="177"/>
      <c r="L25" s="177"/>
      <c r="M25" s="177"/>
      <c r="N25" s="184"/>
      <c r="O25" s="177"/>
      <c r="P25" s="177"/>
      <c r="Q25" s="177"/>
      <c r="R25" s="177"/>
      <c r="S25" s="512"/>
      <c r="T25" s="544"/>
      <c r="U25" s="544"/>
      <c r="V25" s="544"/>
      <c r="W25" s="544"/>
      <c r="X25" s="544"/>
      <c r="Y25" s="544"/>
      <c r="Z25" s="512"/>
      <c r="AA25" s="544"/>
      <c r="AB25" s="544"/>
      <c r="AC25" s="544"/>
      <c r="AD25" s="544"/>
      <c r="AE25" s="544"/>
      <c r="AF25" s="544"/>
      <c r="AG25" s="512"/>
      <c r="AH25" s="512"/>
      <c r="AI25" s="513"/>
      <c r="AJ25" s="513"/>
      <c r="AK25" s="513"/>
      <c r="AL25" s="513"/>
      <c r="AM25" s="513"/>
      <c r="AN25" s="513"/>
      <c r="AO25" s="513"/>
      <c r="AP25" s="513"/>
      <c r="AQ25" s="513"/>
      <c r="AR25" s="513"/>
      <c r="AS25" s="513"/>
      <c r="AT25" s="513"/>
      <c r="AU25" s="513"/>
      <c r="AV25" s="513"/>
    </row>
    <row r="26" spans="1:48" s="514" customFormat="1" ht="12" customHeight="1">
      <c r="A26" s="192" t="s">
        <v>403</v>
      </c>
      <c r="B26" s="193"/>
      <c r="C26" s="193"/>
      <c r="D26" s="193"/>
      <c r="E26" s="216"/>
      <c r="F26" s="193"/>
      <c r="G26" s="193"/>
      <c r="H26" s="193"/>
      <c r="I26" s="193"/>
      <c r="J26" s="193"/>
      <c r="K26" s="193"/>
      <c r="L26" s="325"/>
      <c r="M26" s="193"/>
      <c r="N26" s="181"/>
      <c r="O26" s="298"/>
      <c r="P26" s="298"/>
      <c r="Q26" s="298"/>
      <c r="R26" s="552"/>
      <c r="S26" s="512"/>
      <c r="T26" s="544"/>
      <c r="U26" s="544"/>
      <c r="V26" s="544"/>
      <c r="W26" s="544"/>
      <c r="X26" s="544"/>
      <c r="Y26" s="544"/>
      <c r="Z26" s="512"/>
      <c r="AA26" s="544"/>
      <c r="AB26" s="544"/>
      <c r="AC26" s="544"/>
      <c r="AD26" s="544"/>
      <c r="AE26" s="544"/>
      <c r="AF26" s="544"/>
      <c r="AG26" s="512"/>
      <c r="AH26" s="512"/>
      <c r="AI26" s="513"/>
      <c r="AJ26" s="513"/>
      <c r="AK26" s="513"/>
      <c r="AL26" s="513"/>
      <c r="AM26" s="513"/>
      <c r="AN26" s="513"/>
      <c r="AO26" s="513"/>
      <c r="AP26" s="513"/>
      <c r="AQ26" s="513"/>
      <c r="AR26" s="513"/>
      <c r="AS26" s="513"/>
      <c r="AT26" s="513"/>
      <c r="AU26" s="513"/>
      <c r="AV26" s="513"/>
    </row>
    <row r="27" spans="1:48" s="514" customFormat="1" ht="12" customHeight="1">
      <c r="A27" s="194" t="s">
        <v>404</v>
      </c>
      <c r="B27" s="190">
        <v>1245.6379999999999</v>
      </c>
      <c r="C27" s="190">
        <v>1421.546</v>
      </c>
      <c r="D27" s="190">
        <v>1436.3579999999999</v>
      </c>
      <c r="E27" s="190">
        <v>1417.778</v>
      </c>
      <c r="F27" s="190">
        <v>1410.433</v>
      </c>
      <c r="G27" s="190">
        <v>1354.7</v>
      </c>
      <c r="H27" s="190">
        <v>1193.944</v>
      </c>
      <c r="I27" s="190">
        <v>1369.3920000000001</v>
      </c>
      <c r="J27" s="190">
        <v>1435.7641361365559</v>
      </c>
      <c r="K27" s="190">
        <v>1281.3317848430279</v>
      </c>
      <c r="L27" s="326">
        <v>1106.8983340723521</v>
      </c>
      <c r="M27" s="190">
        <v>993.41609353386139</v>
      </c>
      <c r="N27" s="185"/>
      <c r="O27" s="190">
        <v>-19.708671177873839</v>
      </c>
      <c r="P27" s="190">
        <v>-47.574712900245913</v>
      </c>
      <c r="Q27" s="190">
        <v>-57.083384593818437</v>
      </c>
      <c r="R27" s="190">
        <v>-65.925172532164197</v>
      </c>
      <c r="S27" s="512"/>
      <c r="T27" s="544"/>
      <c r="U27" s="544"/>
      <c r="V27" s="544"/>
      <c r="W27" s="544"/>
      <c r="X27" s="544"/>
      <c r="Y27" s="544"/>
      <c r="Z27" s="512"/>
      <c r="AA27" s="544"/>
      <c r="AB27" s="544"/>
      <c r="AC27" s="544"/>
      <c r="AD27" s="544"/>
      <c r="AE27" s="544"/>
      <c r="AF27" s="544"/>
      <c r="AG27" s="512"/>
      <c r="AH27" s="512"/>
      <c r="AI27" s="513"/>
      <c r="AJ27" s="513"/>
      <c r="AK27" s="513"/>
      <c r="AL27" s="513"/>
      <c r="AM27" s="513"/>
      <c r="AN27" s="513"/>
      <c r="AO27" s="513"/>
      <c r="AP27" s="513"/>
      <c r="AQ27" s="513"/>
      <c r="AR27" s="513"/>
      <c r="AS27" s="513"/>
      <c r="AT27" s="513"/>
      <c r="AU27" s="513"/>
      <c r="AV27" s="513"/>
    </row>
    <row r="28" spans="1:48" s="514" customFormat="1" ht="12" customHeight="1">
      <c r="A28" s="180" t="s">
        <v>405</v>
      </c>
      <c r="B28" s="188">
        <v>332.77600000000001</v>
      </c>
      <c r="C28" s="188">
        <v>376.13</v>
      </c>
      <c r="D28" s="188">
        <v>430.99</v>
      </c>
      <c r="E28" s="188">
        <v>457.072</v>
      </c>
      <c r="F28" s="188">
        <v>488.83800000000002</v>
      </c>
      <c r="G28" s="188">
        <v>537.09299999999996</v>
      </c>
      <c r="H28" s="188">
        <v>589.81568400000003</v>
      </c>
      <c r="I28" s="188">
        <v>626.98299999999995</v>
      </c>
      <c r="J28" s="188">
        <v>631.64948868684655</v>
      </c>
      <c r="K28" s="188">
        <v>658.40408308442159</v>
      </c>
      <c r="L28" s="188">
        <v>684.06363057829981</v>
      </c>
      <c r="M28" s="188">
        <v>708.82905814571234</v>
      </c>
      <c r="N28" s="202"/>
      <c r="O28" s="188">
        <v>29.460491232387994</v>
      </c>
      <c r="P28" s="188">
        <v>30.228150298050991</v>
      </c>
      <c r="Q28" s="188">
        <v>35.838320885686699</v>
      </c>
      <c r="R28" s="188">
        <v>42.519959468697152</v>
      </c>
      <c r="S28" s="512"/>
      <c r="T28" s="544"/>
      <c r="U28" s="544"/>
      <c r="V28" s="544"/>
      <c r="W28" s="544"/>
      <c r="X28" s="544"/>
      <c r="Y28" s="544"/>
      <c r="Z28" s="512"/>
      <c r="AA28" s="544"/>
      <c r="AB28" s="544"/>
      <c r="AC28" s="544"/>
      <c r="AD28" s="544"/>
      <c r="AE28" s="544"/>
      <c r="AF28" s="544"/>
      <c r="AG28" s="512"/>
      <c r="AH28" s="512"/>
      <c r="AI28" s="513"/>
      <c r="AJ28" s="513"/>
      <c r="AK28" s="513"/>
      <c r="AL28" s="513"/>
      <c r="AM28" s="513"/>
      <c r="AN28" s="513"/>
      <c r="AO28" s="513"/>
      <c r="AP28" s="513"/>
      <c r="AQ28" s="513"/>
      <c r="AR28" s="513"/>
      <c r="AS28" s="513"/>
      <c r="AT28" s="513"/>
      <c r="AU28" s="513"/>
      <c r="AV28" s="513"/>
    </row>
    <row r="29" spans="1:48" s="514" customFormat="1" ht="12" customHeight="1">
      <c r="A29" s="180" t="s">
        <v>406</v>
      </c>
      <c r="B29" s="188">
        <v>-40.752000000000002</v>
      </c>
      <c r="C29" s="188">
        <v>-1.018</v>
      </c>
      <c r="D29" s="188">
        <v>-3.8740000000000001</v>
      </c>
      <c r="E29" s="188">
        <v>-9.2590000000000003</v>
      </c>
      <c r="F29" s="188">
        <v>-15.451000000000001</v>
      </c>
      <c r="G29" s="188">
        <v>-13.201000000000001</v>
      </c>
      <c r="H29" s="188">
        <v>-22.814</v>
      </c>
      <c r="I29" s="188">
        <v>-22.033000000000001</v>
      </c>
      <c r="J29" s="188">
        <v>-22.033000000000001</v>
      </c>
      <c r="K29" s="188">
        <v>-22.033000000000001</v>
      </c>
      <c r="L29" s="188">
        <v>-22.033000000000001</v>
      </c>
      <c r="M29" s="188">
        <v>-22.033000000000001</v>
      </c>
      <c r="N29" s="195"/>
      <c r="O29" s="188">
        <v>0.78099999999999881</v>
      </c>
      <c r="P29" s="188">
        <v>0.78099999999999881</v>
      </c>
      <c r="Q29" s="188">
        <v>0.78099999999999881</v>
      </c>
      <c r="R29" s="188">
        <v>0.78099999999999881</v>
      </c>
      <c r="S29" s="512"/>
      <c r="T29" s="544"/>
      <c r="U29" s="544"/>
      <c r="V29" s="544"/>
      <c r="W29" s="544"/>
      <c r="X29" s="544"/>
      <c r="Y29" s="544"/>
      <c r="Z29" s="512"/>
      <c r="AA29" s="544"/>
      <c r="AB29" s="544"/>
      <c r="AC29" s="544"/>
      <c r="AD29" s="544"/>
      <c r="AE29" s="544"/>
      <c r="AF29" s="544"/>
      <c r="AG29" s="512"/>
      <c r="AH29" s="512"/>
      <c r="AI29" s="513"/>
      <c r="AJ29" s="513"/>
      <c r="AK29" s="513"/>
      <c r="AL29" s="513"/>
      <c r="AM29" s="513"/>
      <c r="AN29" s="513"/>
      <c r="AO29" s="513"/>
      <c r="AP29" s="513"/>
      <c r="AQ29" s="513"/>
      <c r="AR29" s="513"/>
      <c r="AS29" s="513"/>
      <c r="AT29" s="513"/>
      <c r="AU29" s="513"/>
      <c r="AV29" s="513"/>
    </row>
    <row r="30" spans="1:48" s="514" customFormat="1" ht="12" customHeight="1">
      <c r="A30" s="196" t="s">
        <v>407</v>
      </c>
      <c r="B30" s="203">
        <v>1537.662</v>
      </c>
      <c r="C30" s="203">
        <v>1796.6579999999999</v>
      </c>
      <c r="D30" s="214">
        <v>1863.4739999999999</v>
      </c>
      <c r="E30" s="203">
        <v>1865.5909999999999</v>
      </c>
      <c r="F30" s="203">
        <v>1883.82</v>
      </c>
      <c r="G30" s="203">
        <v>1878.5920000000001</v>
      </c>
      <c r="H30" s="203">
        <v>1760.9456839999998</v>
      </c>
      <c r="I30" s="203">
        <v>1974.3420000000001</v>
      </c>
      <c r="J30" s="203">
        <v>2045.3806248234023</v>
      </c>
      <c r="K30" s="203">
        <v>1917.7028679274492</v>
      </c>
      <c r="L30" s="203">
        <v>1768.928964650652</v>
      </c>
      <c r="M30" s="203">
        <v>1680.2121516795735</v>
      </c>
      <c r="N30" s="197"/>
      <c r="O30" s="203">
        <v>10.532820054514787</v>
      </c>
      <c r="P30" s="203">
        <v>-16.565562602194859</v>
      </c>
      <c r="Q30" s="203">
        <v>-20.464063708131562</v>
      </c>
      <c r="R30" s="203">
        <v>-22.624213063467096</v>
      </c>
      <c r="S30" s="512"/>
      <c r="T30" s="544"/>
      <c r="U30" s="544"/>
      <c r="V30" s="544"/>
      <c r="W30" s="544"/>
      <c r="X30" s="544"/>
      <c r="Y30" s="544"/>
      <c r="Z30" s="512"/>
      <c r="AA30" s="544"/>
      <c r="AB30" s="544"/>
      <c r="AC30" s="544"/>
      <c r="AD30" s="544"/>
      <c r="AE30" s="544"/>
      <c r="AF30" s="544"/>
      <c r="AG30" s="512"/>
      <c r="AH30" s="512"/>
      <c r="AI30" s="513"/>
      <c r="AJ30" s="513"/>
      <c r="AK30" s="513"/>
      <c r="AL30" s="513"/>
      <c r="AM30" s="513"/>
      <c r="AN30" s="513"/>
      <c r="AO30" s="513"/>
      <c r="AP30" s="513"/>
      <c r="AQ30" s="513"/>
      <c r="AR30" s="513"/>
      <c r="AS30" s="513"/>
      <c r="AT30" s="513"/>
      <c r="AU30" s="513"/>
      <c r="AV30" s="513"/>
    </row>
    <row r="31" spans="1:48" s="514" customFormat="1" ht="12" customHeight="1">
      <c r="A31" s="186" t="s">
        <v>538</v>
      </c>
      <c r="B31" s="198">
        <v>40.224806163020574</v>
      </c>
      <c r="C31" s="198">
        <v>44.998234290823575</v>
      </c>
      <c r="D31" s="198">
        <v>43.738695496036826</v>
      </c>
      <c r="E31" s="198">
        <v>42.255445092005019</v>
      </c>
      <c r="F31" s="198">
        <v>40.726868893299866</v>
      </c>
      <c r="G31" s="198">
        <v>38.907890262133343</v>
      </c>
      <c r="H31" s="198">
        <v>34.889298537974142</v>
      </c>
      <c r="I31" s="198">
        <v>39.673164974895172</v>
      </c>
      <c r="J31" s="198">
        <v>38.503668361493979</v>
      </c>
      <c r="K31" s="198">
        <v>34.427504755448659</v>
      </c>
      <c r="L31" s="198">
        <v>30.87014176436686</v>
      </c>
      <c r="M31" s="198">
        <v>28.44362348288605</v>
      </c>
      <c r="N31" s="178"/>
      <c r="O31" s="199">
        <v>-0.22319044679135658</v>
      </c>
      <c r="P31" s="199">
        <v>-0.68138763636877542</v>
      </c>
      <c r="Q31" s="199">
        <v>-0.60402231100289328</v>
      </c>
      <c r="R31" s="199">
        <v>-0.53234749584839847</v>
      </c>
      <c r="S31" s="512"/>
      <c r="T31" s="544"/>
      <c r="U31" s="544"/>
      <c r="V31" s="544"/>
      <c r="W31" s="544"/>
      <c r="X31" s="544"/>
      <c r="Y31" s="544"/>
      <c r="Z31" s="512"/>
      <c r="AA31" s="544"/>
      <c r="AB31" s="544"/>
      <c r="AC31" s="544"/>
      <c r="AD31" s="544"/>
      <c r="AE31" s="544"/>
      <c r="AF31" s="544"/>
      <c r="AG31" s="512"/>
      <c r="AH31" s="512"/>
      <c r="AI31" s="513"/>
      <c r="AJ31" s="513"/>
      <c r="AK31" s="513"/>
      <c r="AL31" s="513"/>
      <c r="AM31" s="513"/>
      <c r="AN31" s="513"/>
      <c r="AO31" s="513"/>
      <c r="AP31" s="513"/>
      <c r="AQ31" s="513"/>
      <c r="AR31" s="513"/>
      <c r="AS31" s="513"/>
      <c r="AT31" s="513"/>
      <c r="AU31" s="513"/>
      <c r="AV31" s="513"/>
    </row>
    <row r="32" spans="1:48" s="514" customFormat="1" ht="12" customHeight="1">
      <c r="A32" s="200" t="s">
        <v>479</v>
      </c>
      <c r="B32" s="197"/>
      <c r="C32" s="197"/>
      <c r="D32" s="197"/>
      <c r="E32" s="197"/>
      <c r="F32" s="197"/>
      <c r="G32" s="197"/>
      <c r="H32" s="178"/>
      <c r="I32" s="178"/>
      <c r="J32" s="178"/>
      <c r="K32" s="178"/>
      <c r="L32" s="178"/>
      <c r="M32" s="178"/>
      <c r="N32" s="197"/>
      <c r="O32" s="553"/>
      <c r="P32" s="553"/>
      <c r="Q32" s="553"/>
      <c r="R32" s="553"/>
      <c r="S32" s="512"/>
      <c r="T32" s="544"/>
      <c r="U32" s="544"/>
      <c r="V32" s="544"/>
      <c r="W32" s="544"/>
      <c r="X32" s="544"/>
      <c r="Y32" s="544"/>
      <c r="Z32" s="512"/>
      <c r="AA32" s="544"/>
      <c r="AB32" s="544"/>
      <c r="AC32" s="544"/>
      <c r="AD32" s="544"/>
      <c r="AE32" s="544"/>
      <c r="AF32" s="544"/>
      <c r="AG32" s="512"/>
      <c r="AH32" s="512"/>
      <c r="AI32" s="513"/>
      <c r="AJ32" s="513"/>
      <c r="AK32" s="513"/>
      <c r="AL32" s="513"/>
      <c r="AM32" s="513"/>
      <c r="AN32" s="513"/>
      <c r="AO32" s="513"/>
      <c r="AP32" s="513"/>
      <c r="AQ32" s="513"/>
      <c r="AR32" s="513"/>
      <c r="AS32" s="513"/>
      <c r="AT32" s="513"/>
      <c r="AU32" s="513"/>
      <c r="AV32" s="513"/>
    </row>
    <row r="33" spans="1:48" s="514" customFormat="1" ht="12" customHeight="1">
      <c r="A33" s="200" t="s">
        <v>480</v>
      </c>
      <c r="B33" s="195"/>
      <c r="C33" s="195"/>
      <c r="D33" s="195"/>
      <c r="E33" s="195"/>
      <c r="F33" s="195"/>
      <c r="G33" s="195"/>
      <c r="H33" s="178"/>
      <c r="I33" s="178"/>
      <c r="J33" s="178"/>
      <c r="K33" s="178"/>
      <c r="L33" s="178"/>
      <c r="M33" s="178"/>
      <c r="N33" s="195"/>
      <c r="O33" s="553"/>
      <c r="P33" s="553"/>
      <c r="Q33" s="553"/>
      <c r="R33" s="553"/>
      <c r="S33" s="512"/>
      <c r="T33" s="544"/>
      <c r="U33" s="544"/>
      <c r="V33" s="544"/>
      <c r="W33" s="544"/>
      <c r="X33" s="544"/>
      <c r="Y33" s="544"/>
      <c r="Z33" s="512"/>
      <c r="AA33" s="544"/>
      <c r="AB33" s="544"/>
      <c r="AC33" s="544"/>
      <c r="AD33" s="544"/>
      <c r="AE33" s="544"/>
      <c r="AF33" s="544"/>
      <c r="AG33" s="512"/>
      <c r="AH33" s="512"/>
      <c r="AI33" s="513"/>
      <c r="AJ33" s="513"/>
      <c r="AK33" s="513"/>
      <c r="AL33" s="513"/>
      <c r="AM33" s="513"/>
      <c r="AN33" s="513"/>
      <c r="AO33" s="513"/>
      <c r="AP33" s="513"/>
      <c r="AQ33" s="513"/>
      <c r="AR33" s="513"/>
      <c r="AS33" s="513"/>
      <c r="AT33" s="513"/>
      <c r="AU33" s="513"/>
      <c r="AV33" s="513"/>
    </row>
    <row r="34" spans="1:48" s="514" customFormat="1" ht="12" customHeight="1">
      <c r="A34" s="554" t="s">
        <v>503</v>
      </c>
      <c r="B34" s="197"/>
      <c r="C34" s="197"/>
      <c r="D34" s="197"/>
      <c r="E34" s="197"/>
      <c r="F34" s="197"/>
      <c r="G34" s="197"/>
      <c r="H34" s="178"/>
      <c r="I34" s="178"/>
      <c r="J34" s="178"/>
      <c r="K34" s="178"/>
      <c r="L34" s="178"/>
      <c r="M34" s="178"/>
      <c r="N34" s="197"/>
      <c r="O34" s="555"/>
      <c r="P34" s="555"/>
      <c r="Q34" s="555"/>
      <c r="R34" s="555"/>
      <c r="S34" s="512"/>
      <c r="T34" s="541"/>
      <c r="U34" s="541"/>
      <c r="V34" s="541"/>
      <c r="W34" s="541"/>
      <c r="X34" s="541"/>
      <c r="Y34" s="541"/>
      <c r="Z34" s="512"/>
      <c r="AA34" s="541"/>
      <c r="AB34" s="541"/>
      <c r="AC34" s="541"/>
      <c r="AD34" s="541"/>
      <c r="AE34" s="541"/>
      <c r="AF34" s="541"/>
      <c r="AG34" s="512"/>
      <c r="AH34" s="512"/>
      <c r="AI34" s="513"/>
      <c r="AJ34" s="513"/>
      <c r="AK34" s="513"/>
      <c r="AL34" s="513"/>
      <c r="AM34" s="513"/>
      <c r="AN34" s="513"/>
      <c r="AO34" s="513"/>
      <c r="AP34" s="513"/>
      <c r="AQ34" s="513"/>
      <c r="AR34" s="513"/>
      <c r="AS34" s="513"/>
      <c r="AT34" s="513"/>
      <c r="AU34" s="513"/>
      <c r="AV34" s="513"/>
    </row>
    <row r="35" spans="1:48" s="507" customFormat="1" ht="11.25" customHeight="1">
      <c r="A35" s="310" t="s">
        <v>703</v>
      </c>
      <c r="B35" s="553"/>
      <c r="C35" s="553"/>
      <c r="D35" s="553"/>
      <c r="E35" s="553"/>
      <c r="F35" s="553"/>
      <c r="G35" s="553"/>
      <c r="H35" s="553"/>
      <c r="I35" s="553"/>
      <c r="J35" s="553"/>
      <c r="K35" s="553"/>
      <c r="L35" s="553"/>
      <c r="M35" s="553"/>
      <c r="O35" s="553"/>
      <c r="P35" s="553"/>
      <c r="Q35" s="553"/>
      <c r="R35" s="553"/>
      <c r="S35" s="512"/>
      <c r="T35" s="544"/>
      <c r="U35" s="544"/>
      <c r="V35" s="544"/>
      <c r="W35" s="544"/>
      <c r="X35" s="544"/>
      <c r="Y35" s="544"/>
      <c r="Z35" s="512"/>
      <c r="AA35" s="544"/>
      <c r="AB35" s="544"/>
      <c r="AC35" s="544"/>
      <c r="AD35" s="544"/>
      <c r="AE35" s="544"/>
      <c r="AF35" s="544"/>
      <c r="AG35" s="512"/>
      <c r="AH35" s="512"/>
      <c r="AI35" s="512"/>
      <c r="AJ35" s="512"/>
      <c r="AK35" s="512"/>
      <c r="AL35" s="512"/>
      <c r="AM35" s="512"/>
      <c r="AN35" s="512"/>
      <c r="AO35" s="512"/>
      <c r="AP35" s="512"/>
      <c r="AQ35" s="512"/>
      <c r="AR35" s="512"/>
      <c r="AS35" s="512"/>
      <c r="AT35" s="512"/>
      <c r="AU35" s="512"/>
      <c r="AV35" s="512"/>
    </row>
    <row r="36" spans="1:48" s="507" customFormat="1" ht="11.25" customHeight="1">
      <c r="A36" s="529"/>
      <c r="B36" s="553"/>
      <c r="C36" s="553"/>
      <c r="D36" s="553"/>
      <c r="E36" s="553"/>
      <c r="F36" s="553"/>
      <c r="G36" s="553"/>
      <c r="H36" s="553"/>
      <c r="I36" s="553"/>
      <c r="J36" s="553"/>
      <c r="K36" s="553"/>
      <c r="L36" s="553"/>
      <c r="M36" s="553"/>
      <c r="O36" s="553"/>
      <c r="P36" s="553"/>
      <c r="Q36" s="553"/>
      <c r="R36" s="553"/>
      <c r="S36" s="512"/>
      <c r="T36" s="544"/>
      <c r="U36" s="544"/>
      <c r="V36" s="544"/>
      <c r="W36" s="544"/>
      <c r="X36" s="544"/>
      <c r="Y36" s="544"/>
      <c r="Z36" s="512"/>
      <c r="AA36" s="544"/>
      <c r="AB36" s="544"/>
      <c r="AC36" s="544"/>
      <c r="AD36" s="544"/>
      <c r="AE36" s="544"/>
      <c r="AF36" s="544"/>
      <c r="AG36" s="512"/>
      <c r="AH36" s="512"/>
      <c r="AI36" s="512"/>
      <c r="AJ36" s="512"/>
      <c r="AK36" s="512"/>
      <c r="AL36" s="512"/>
      <c r="AM36" s="512"/>
      <c r="AN36" s="512"/>
      <c r="AO36" s="512"/>
      <c r="AP36" s="512"/>
      <c r="AQ36" s="512"/>
      <c r="AR36" s="512"/>
      <c r="AS36" s="512"/>
      <c r="AT36" s="512"/>
      <c r="AU36" s="512"/>
      <c r="AV36" s="512"/>
    </row>
    <row r="37" spans="1:48" s="507" customFormat="1" ht="11.25" customHeight="1">
      <c r="A37" s="529"/>
      <c r="B37" s="553"/>
      <c r="C37" s="553"/>
      <c r="D37" s="553"/>
      <c r="E37" s="553"/>
      <c r="F37" s="553"/>
      <c r="G37" s="553"/>
      <c r="H37" s="553"/>
      <c r="I37" s="553"/>
      <c r="J37" s="553"/>
      <c r="K37" s="553"/>
      <c r="L37" s="553"/>
      <c r="M37" s="553"/>
      <c r="O37" s="553"/>
      <c r="P37" s="553"/>
      <c r="Q37" s="553"/>
      <c r="R37" s="553"/>
      <c r="S37" s="512"/>
      <c r="T37" s="544"/>
      <c r="U37" s="544"/>
      <c r="V37" s="544"/>
      <c r="W37" s="544"/>
      <c r="X37" s="544"/>
      <c r="Y37" s="544"/>
      <c r="Z37" s="512"/>
      <c r="AA37" s="544"/>
      <c r="AB37" s="544"/>
      <c r="AC37" s="544"/>
      <c r="AD37" s="544"/>
      <c r="AE37" s="544"/>
      <c r="AF37" s="544"/>
      <c r="AG37" s="512"/>
      <c r="AH37" s="512"/>
      <c r="AI37" s="512"/>
      <c r="AJ37" s="512"/>
      <c r="AK37" s="512"/>
      <c r="AL37" s="512"/>
      <c r="AM37" s="512"/>
      <c r="AN37" s="512"/>
      <c r="AO37" s="512"/>
      <c r="AP37" s="512"/>
      <c r="AQ37" s="512"/>
      <c r="AR37" s="512"/>
      <c r="AS37" s="512"/>
      <c r="AT37" s="512"/>
      <c r="AU37" s="512"/>
      <c r="AV37" s="512"/>
    </row>
    <row r="38" spans="1:48" s="507" customFormat="1" ht="11.25" customHeight="1">
      <c r="A38" s="529"/>
      <c r="B38" s="553"/>
      <c r="C38" s="553"/>
      <c r="D38" s="553"/>
      <c r="E38" s="553"/>
      <c r="F38" s="553"/>
      <c r="G38" s="553"/>
      <c r="H38" s="553"/>
      <c r="I38" s="553"/>
      <c r="J38" s="553"/>
      <c r="K38" s="553"/>
      <c r="L38" s="553"/>
      <c r="M38" s="553"/>
      <c r="O38" s="553"/>
      <c r="P38" s="553"/>
      <c r="Q38" s="553"/>
      <c r="R38" s="553"/>
      <c r="S38" s="512"/>
      <c r="T38" s="544"/>
      <c r="U38" s="544"/>
      <c r="V38" s="544"/>
      <c r="W38" s="544"/>
      <c r="X38" s="544"/>
      <c r="Y38" s="544"/>
      <c r="Z38" s="512"/>
      <c r="AA38" s="544"/>
      <c r="AB38" s="544"/>
      <c r="AC38" s="544"/>
      <c r="AD38" s="544"/>
      <c r="AE38" s="544"/>
      <c r="AF38" s="544"/>
      <c r="AG38" s="512"/>
      <c r="AH38" s="512"/>
      <c r="AI38" s="512"/>
      <c r="AJ38" s="512"/>
      <c r="AK38" s="512"/>
      <c r="AL38" s="512"/>
      <c r="AM38" s="512"/>
      <c r="AN38" s="512"/>
      <c r="AO38" s="512"/>
      <c r="AP38" s="512"/>
      <c r="AQ38" s="512"/>
      <c r="AR38" s="512"/>
      <c r="AS38" s="512"/>
      <c r="AT38" s="512"/>
      <c r="AU38" s="512"/>
      <c r="AV38" s="512"/>
    </row>
    <row r="39" spans="1:48" s="507" customFormat="1" ht="11.25" customHeight="1">
      <c r="A39" s="529"/>
      <c r="B39" s="553"/>
      <c r="C39" s="553"/>
      <c r="D39" s="553"/>
      <c r="E39" s="553"/>
      <c r="F39" s="553"/>
      <c r="G39" s="553"/>
      <c r="H39" s="553"/>
      <c r="I39" s="553"/>
      <c r="J39" s="553"/>
      <c r="K39" s="553"/>
      <c r="L39" s="553"/>
      <c r="M39" s="553"/>
      <c r="O39" s="553"/>
      <c r="P39" s="553"/>
      <c r="Q39" s="553"/>
      <c r="R39" s="553"/>
      <c r="S39" s="512"/>
      <c r="T39" s="544"/>
      <c r="U39" s="544"/>
      <c r="V39" s="544"/>
      <c r="W39" s="544"/>
      <c r="X39" s="544"/>
      <c r="Y39" s="544"/>
      <c r="Z39" s="512"/>
      <c r="AA39" s="544"/>
      <c r="AB39" s="544"/>
      <c r="AC39" s="544"/>
      <c r="AD39" s="544"/>
      <c r="AE39" s="544"/>
      <c r="AF39" s="544"/>
      <c r="AG39" s="512"/>
      <c r="AH39" s="512"/>
      <c r="AI39" s="512"/>
      <c r="AJ39" s="512"/>
      <c r="AK39" s="512"/>
      <c r="AL39" s="512"/>
      <c r="AM39" s="512"/>
      <c r="AN39" s="512"/>
      <c r="AO39" s="512"/>
      <c r="AP39" s="512"/>
      <c r="AQ39" s="512"/>
      <c r="AR39" s="512"/>
      <c r="AS39" s="512"/>
      <c r="AT39" s="512"/>
      <c r="AU39" s="512"/>
      <c r="AV39" s="512"/>
    </row>
    <row r="40" spans="1:48" s="507" customFormat="1" ht="11.25" customHeight="1">
      <c r="A40" s="529"/>
      <c r="B40" s="553"/>
      <c r="C40" s="553"/>
      <c r="D40" s="553"/>
      <c r="E40" s="553"/>
      <c r="F40" s="553"/>
      <c r="G40" s="553"/>
      <c r="H40" s="553"/>
      <c r="I40" s="553"/>
      <c r="J40" s="553"/>
      <c r="K40" s="553"/>
      <c r="L40" s="553"/>
      <c r="M40" s="553"/>
      <c r="O40" s="553"/>
      <c r="P40" s="553"/>
      <c r="Q40" s="553"/>
      <c r="R40" s="553"/>
      <c r="S40" s="512"/>
      <c r="T40" s="544"/>
      <c r="U40" s="544"/>
      <c r="V40" s="544"/>
      <c r="W40" s="544"/>
      <c r="X40" s="544"/>
      <c r="Y40" s="544"/>
      <c r="Z40" s="512"/>
      <c r="AA40" s="544"/>
      <c r="AB40" s="544"/>
      <c r="AC40" s="544"/>
      <c r="AD40" s="544"/>
      <c r="AE40" s="544"/>
      <c r="AF40" s="544"/>
      <c r="AG40" s="512"/>
      <c r="AH40" s="512"/>
      <c r="AI40" s="512"/>
      <c r="AJ40" s="512"/>
      <c r="AK40" s="512"/>
      <c r="AL40" s="512"/>
      <c r="AM40" s="512"/>
      <c r="AN40" s="512"/>
      <c r="AO40" s="512"/>
      <c r="AP40" s="512"/>
      <c r="AQ40" s="512"/>
      <c r="AR40" s="512"/>
      <c r="AS40" s="512"/>
      <c r="AT40" s="512"/>
      <c r="AU40" s="512"/>
      <c r="AV40" s="512"/>
    </row>
    <row r="41" spans="1:48" s="507" customFormat="1" ht="11.25" customHeight="1">
      <c r="A41" s="529"/>
      <c r="B41" s="553"/>
      <c r="C41" s="553"/>
      <c r="D41" s="553"/>
      <c r="E41" s="553"/>
      <c r="F41" s="553"/>
      <c r="G41" s="553"/>
      <c r="H41" s="553"/>
      <c r="I41" s="553"/>
      <c r="J41" s="553"/>
      <c r="K41" s="553"/>
      <c r="L41" s="553"/>
      <c r="M41" s="553"/>
      <c r="O41" s="553"/>
      <c r="P41" s="553"/>
      <c r="Q41" s="553"/>
      <c r="R41" s="553"/>
      <c r="S41" s="512"/>
      <c r="T41" s="544"/>
      <c r="U41" s="544"/>
      <c r="V41" s="544"/>
      <c r="W41" s="544"/>
      <c r="X41" s="544"/>
      <c r="Y41" s="544"/>
      <c r="Z41" s="512"/>
      <c r="AA41" s="544"/>
      <c r="AB41" s="544"/>
      <c r="AC41" s="544"/>
      <c r="AD41" s="544"/>
      <c r="AE41" s="544"/>
      <c r="AF41" s="544"/>
      <c r="AG41" s="512"/>
      <c r="AH41" s="512"/>
      <c r="AI41" s="512"/>
      <c r="AJ41" s="512"/>
      <c r="AK41" s="512"/>
      <c r="AL41" s="512"/>
      <c r="AM41" s="512"/>
      <c r="AN41" s="512"/>
      <c r="AO41" s="512"/>
      <c r="AP41" s="512"/>
      <c r="AQ41" s="512"/>
      <c r="AR41" s="512"/>
      <c r="AS41" s="512"/>
      <c r="AT41" s="512"/>
      <c r="AU41" s="512"/>
      <c r="AV41" s="512"/>
    </row>
    <row r="42" spans="1:48" s="507" customFormat="1" ht="11.25" customHeight="1">
      <c r="A42" s="529"/>
      <c r="B42" s="553"/>
      <c r="C42" s="553"/>
      <c r="D42" s="553"/>
      <c r="E42" s="553"/>
      <c r="F42" s="553"/>
      <c r="G42" s="553"/>
      <c r="H42" s="553"/>
      <c r="I42" s="553"/>
      <c r="J42" s="553"/>
      <c r="K42" s="553"/>
      <c r="L42" s="553"/>
      <c r="M42" s="553"/>
      <c r="O42" s="553"/>
      <c r="P42" s="553"/>
      <c r="Q42" s="553"/>
      <c r="R42" s="553"/>
      <c r="S42" s="512"/>
      <c r="T42" s="544"/>
      <c r="U42" s="544"/>
      <c r="V42" s="544"/>
      <c r="W42" s="544"/>
      <c r="X42" s="544"/>
      <c r="Y42" s="544"/>
      <c r="Z42" s="512"/>
      <c r="AA42" s="544"/>
      <c r="AB42" s="544"/>
      <c r="AC42" s="544"/>
      <c r="AD42" s="544"/>
      <c r="AE42" s="544"/>
      <c r="AF42" s="544"/>
      <c r="AG42" s="512"/>
      <c r="AH42" s="512"/>
      <c r="AI42" s="512"/>
      <c r="AJ42" s="512"/>
      <c r="AK42" s="512"/>
      <c r="AL42" s="512"/>
      <c r="AM42" s="512"/>
      <c r="AN42" s="512"/>
      <c r="AO42" s="512"/>
      <c r="AP42" s="512"/>
      <c r="AQ42" s="512"/>
      <c r="AR42" s="512"/>
      <c r="AS42" s="512"/>
      <c r="AT42" s="512"/>
      <c r="AU42" s="512"/>
      <c r="AV42" s="512"/>
    </row>
    <row r="43" spans="1:48" s="507" customFormat="1" ht="11.25" customHeight="1">
      <c r="A43" s="556"/>
      <c r="B43" s="553"/>
      <c r="C43" s="553"/>
      <c r="D43" s="553"/>
      <c r="E43" s="553"/>
      <c r="F43" s="553"/>
      <c r="G43" s="553"/>
      <c r="H43" s="553"/>
      <c r="I43" s="553"/>
      <c r="J43" s="553"/>
      <c r="K43" s="553"/>
      <c r="L43" s="553"/>
      <c r="M43" s="553"/>
      <c r="O43" s="553"/>
      <c r="P43" s="553"/>
      <c r="Q43" s="553"/>
      <c r="R43" s="553"/>
      <c r="S43" s="512"/>
      <c r="T43" s="544"/>
      <c r="U43" s="544"/>
      <c r="V43" s="544"/>
      <c r="W43" s="544"/>
      <c r="X43" s="544"/>
      <c r="Y43" s="544"/>
      <c r="Z43" s="512"/>
      <c r="AA43" s="544"/>
      <c r="AB43" s="544"/>
      <c r="AC43" s="544"/>
      <c r="AD43" s="544"/>
      <c r="AE43" s="544"/>
      <c r="AF43" s="544"/>
      <c r="AG43" s="512"/>
      <c r="AH43" s="512"/>
      <c r="AI43" s="512"/>
      <c r="AJ43" s="512"/>
      <c r="AK43" s="512"/>
      <c r="AL43" s="512"/>
      <c r="AM43" s="512"/>
      <c r="AN43" s="512"/>
      <c r="AO43" s="512"/>
      <c r="AP43" s="512"/>
      <c r="AQ43" s="512"/>
      <c r="AR43" s="512"/>
      <c r="AS43" s="512"/>
      <c r="AT43" s="512"/>
      <c r="AU43" s="512"/>
      <c r="AV43" s="512"/>
    </row>
    <row r="44" spans="1:48" s="507" customFormat="1" ht="11.25" customHeight="1">
      <c r="A44" s="556"/>
      <c r="B44" s="553"/>
      <c r="C44" s="553"/>
      <c r="D44" s="553"/>
      <c r="E44" s="553"/>
      <c r="F44" s="553"/>
      <c r="G44" s="553"/>
      <c r="H44" s="553"/>
      <c r="I44" s="553"/>
      <c r="J44" s="553"/>
      <c r="K44" s="553"/>
      <c r="L44" s="553"/>
      <c r="M44" s="553"/>
      <c r="O44" s="553"/>
      <c r="P44" s="553"/>
      <c r="Q44" s="553"/>
      <c r="R44" s="553"/>
      <c r="S44" s="512"/>
      <c r="T44" s="544"/>
      <c r="U44" s="544"/>
      <c r="V44" s="544"/>
      <c r="W44" s="544"/>
      <c r="X44" s="544"/>
      <c r="Y44" s="544"/>
      <c r="Z44" s="512"/>
      <c r="AA44" s="544"/>
      <c r="AB44" s="544"/>
      <c r="AC44" s="544"/>
      <c r="AD44" s="544"/>
      <c r="AE44" s="544"/>
      <c r="AF44" s="544"/>
      <c r="AG44" s="512"/>
      <c r="AH44" s="512"/>
      <c r="AI44" s="512"/>
      <c r="AJ44" s="512"/>
      <c r="AK44" s="512"/>
      <c r="AL44" s="512"/>
      <c r="AM44" s="512"/>
      <c r="AN44" s="512"/>
      <c r="AO44" s="512"/>
      <c r="AP44" s="512"/>
      <c r="AQ44" s="512"/>
      <c r="AR44" s="512"/>
      <c r="AS44" s="512"/>
      <c r="AT44" s="512"/>
      <c r="AU44" s="512"/>
      <c r="AV44" s="512"/>
    </row>
    <row r="45" spans="1:48" s="507" customFormat="1" ht="11.25" customHeight="1">
      <c r="A45" s="556"/>
      <c r="B45" s="553"/>
      <c r="C45" s="553"/>
      <c r="D45" s="553"/>
      <c r="E45" s="553"/>
      <c r="F45" s="553"/>
      <c r="G45" s="553"/>
      <c r="H45" s="553"/>
      <c r="I45" s="553"/>
      <c r="J45" s="553"/>
      <c r="K45" s="553"/>
      <c r="L45" s="553"/>
      <c r="M45" s="553"/>
      <c r="O45" s="553"/>
      <c r="P45" s="553"/>
      <c r="Q45" s="553"/>
      <c r="R45" s="553"/>
      <c r="S45" s="512"/>
      <c r="T45" s="544"/>
      <c r="U45" s="544"/>
      <c r="V45" s="544"/>
      <c r="W45" s="544"/>
      <c r="X45" s="544"/>
      <c r="Y45" s="544"/>
      <c r="Z45" s="512"/>
      <c r="AA45" s="544"/>
      <c r="AB45" s="544"/>
      <c r="AC45" s="544"/>
      <c r="AD45" s="544"/>
      <c r="AE45" s="544"/>
      <c r="AF45" s="544"/>
      <c r="AG45" s="512"/>
      <c r="AH45" s="512"/>
      <c r="AI45" s="512"/>
      <c r="AJ45" s="512"/>
      <c r="AK45" s="512"/>
      <c r="AL45" s="512"/>
      <c r="AM45" s="512"/>
      <c r="AN45" s="512"/>
      <c r="AO45" s="512"/>
      <c r="AP45" s="512"/>
      <c r="AQ45" s="512"/>
      <c r="AR45" s="512"/>
      <c r="AS45" s="512"/>
      <c r="AT45" s="512"/>
      <c r="AU45" s="512"/>
      <c r="AV45" s="512"/>
    </row>
    <row r="46" spans="1:48" s="507" customFormat="1" ht="11.25" customHeight="1">
      <c r="B46" s="553"/>
      <c r="C46" s="553"/>
      <c r="D46" s="553"/>
      <c r="E46" s="553"/>
      <c r="F46" s="553"/>
      <c r="G46" s="553"/>
      <c r="H46" s="553"/>
      <c r="I46" s="553"/>
      <c r="J46" s="553"/>
      <c r="K46" s="553"/>
      <c r="L46" s="553"/>
      <c r="M46" s="553"/>
      <c r="O46" s="553"/>
      <c r="P46" s="553"/>
      <c r="Q46" s="553"/>
      <c r="R46" s="553"/>
      <c r="S46" s="512"/>
      <c r="T46" s="544"/>
      <c r="U46" s="544"/>
      <c r="V46" s="544"/>
      <c r="W46" s="544"/>
      <c r="X46" s="544"/>
      <c r="Y46" s="544"/>
      <c r="Z46" s="512"/>
      <c r="AA46" s="544"/>
      <c r="AB46" s="544"/>
      <c r="AC46" s="544"/>
      <c r="AD46" s="544"/>
      <c r="AE46" s="544"/>
      <c r="AF46" s="544"/>
      <c r="AG46" s="512"/>
      <c r="AH46" s="512"/>
      <c r="AI46" s="512"/>
      <c r="AJ46" s="512"/>
      <c r="AK46" s="512"/>
      <c r="AL46" s="512"/>
      <c r="AM46" s="512"/>
      <c r="AN46" s="512"/>
      <c r="AO46" s="512"/>
      <c r="AP46" s="512"/>
      <c r="AQ46" s="512"/>
      <c r="AR46" s="512"/>
      <c r="AS46" s="512"/>
      <c r="AT46" s="512"/>
      <c r="AU46" s="512"/>
      <c r="AV46" s="512"/>
    </row>
    <row r="47" spans="1:48" s="507" customFormat="1" ht="11.25" customHeight="1">
      <c r="A47" s="529"/>
      <c r="B47" s="555"/>
      <c r="C47" s="555"/>
      <c r="D47" s="555"/>
      <c r="E47" s="555"/>
      <c r="F47" s="555"/>
      <c r="G47" s="555"/>
      <c r="H47" s="555"/>
      <c r="I47" s="555"/>
      <c r="J47" s="555"/>
      <c r="K47" s="555"/>
      <c r="L47" s="555"/>
      <c r="M47" s="555"/>
      <c r="O47" s="555"/>
      <c r="P47" s="555"/>
      <c r="Q47" s="555"/>
      <c r="R47" s="555"/>
      <c r="S47" s="512"/>
      <c r="T47" s="541"/>
      <c r="U47" s="541"/>
      <c r="V47" s="541"/>
      <c r="W47" s="541"/>
      <c r="X47" s="541"/>
      <c r="Y47" s="541"/>
      <c r="Z47" s="512"/>
      <c r="AA47" s="541"/>
      <c r="AB47" s="541"/>
      <c r="AC47" s="541"/>
      <c r="AD47" s="541"/>
      <c r="AE47" s="541"/>
      <c r="AF47" s="541"/>
      <c r="AG47" s="512"/>
      <c r="AH47" s="512"/>
      <c r="AI47" s="512"/>
      <c r="AJ47" s="512"/>
      <c r="AK47" s="512"/>
      <c r="AL47" s="512"/>
      <c r="AM47" s="512"/>
      <c r="AN47" s="512"/>
      <c r="AO47" s="512"/>
      <c r="AP47" s="512"/>
      <c r="AQ47" s="512"/>
      <c r="AR47" s="512"/>
      <c r="AS47" s="512"/>
      <c r="AT47" s="512"/>
      <c r="AU47" s="512"/>
      <c r="AV47" s="512"/>
    </row>
    <row r="48" spans="1:48" s="507" customFormat="1" ht="11.25" customHeight="1">
      <c r="A48" s="556"/>
      <c r="B48" s="553"/>
      <c r="C48" s="553"/>
      <c r="D48" s="553"/>
      <c r="E48" s="553"/>
      <c r="F48" s="553"/>
      <c r="G48" s="553"/>
      <c r="H48" s="553"/>
      <c r="I48" s="553"/>
      <c r="J48" s="553"/>
      <c r="K48" s="553"/>
      <c r="L48" s="553"/>
      <c r="M48" s="553"/>
      <c r="O48" s="553"/>
      <c r="P48" s="553"/>
      <c r="Q48" s="553"/>
      <c r="R48" s="553"/>
      <c r="S48" s="512"/>
      <c r="T48" s="544"/>
      <c r="U48" s="544"/>
      <c r="V48" s="544"/>
      <c r="W48" s="544"/>
      <c r="X48" s="544"/>
      <c r="Y48" s="544"/>
      <c r="Z48" s="512"/>
      <c r="AA48" s="544"/>
      <c r="AB48" s="544"/>
      <c r="AC48" s="544"/>
      <c r="AD48" s="544"/>
      <c r="AE48" s="544"/>
      <c r="AF48" s="544"/>
      <c r="AG48" s="512"/>
      <c r="AH48" s="512"/>
      <c r="AI48" s="512"/>
      <c r="AJ48" s="512"/>
      <c r="AK48" s="512"/>
      <c r="AL48" s="512"/>
      <c r="AM48" s="512"/>
      <c r="AN48" s="512"/>
      <c r="AO48" s="512"/>
      <c r="AP48" s="512"/>
      <c r="AQ48" s="512"/>
      <c r="AR48" s="512"/>
      <c r="AS48" s="512"/>
      <c r="AT48" s="512"/>
      <c r="AU48" s="512"/>
      <c r="AV48" s="512"/>
    </row>
    <row r="49" spans="1:48" s="507" customFormat="1" ht="11.25" customHeight="1">
      <c r="A49" s="556"/>
      <c r="B49" s="553"/>
      <c r="C49" s="553"/>
      <c r="D49" s="553"/>
      <c r="E49" s="553"/>
      <c r="F49" s="553"/>
      <c r="G49" s="553"/>
      <c r="H49" s="553"/>
      <c r="I49" s="553"/>
      <c r="J49" s="553"/>
      <c r="K49" s="553"/>
      <c r="L49" s="553"/>
      <c r="M49" s="553"/>
      <c r="O49" s="553"/>
      <c r="P49" s="553"/>
      <c r="Q49" s="553"/>
      <c r="R49" s="553"/>
      <c r="S49" s="512"/>
      <c r="T49" s="544"/>
      <c r="U49" s="544"/>
      <c r="V49" s="544"/>
      <c r="W49" s="544"/>
      <c r="X49" s="544"/>
      <c r="Y49" s="544"/>
      <c r="Z49" s="512"/>
      <c r="AA49" s="544"/>
      <c r="AB49" s="544"/>
      <c r="AC49" s="544"/>
      <c r="AD49" s="544"/>
      <c r="AE49" s="544"/>
      <c r="AF49" s="544"/>
      <c r="AG49" s="512"/>
      <c r="AH49" s="512"/>
      <c r="AI49" s="512"/>
      <c r="AJ49" s="512"/>
      <c r="AK49" s="512"/>
      <c r="AL49" s="512"/>
      <c r="AM49" s="512"/>
      <c r="AN49" s="512"/>
      <c r="AO49" s="512"/>
      <c r="AP49" s="512"/>
      <c r="AQ49" s="512"/>
      <c r="AR49" s="512"/>
      <c r="AS49" s="512"/>
      <c r="AT49" s="512"/>
      <c r="AU49" s="512"/>
      <c r="AV49" s="512"/>
    </row>
    <row r="50" spans="1:48" s="507" customFormat="1" ht="11.25" customHeight="1">
      <c r="A50" s="529"/>
      <c r="B50" s="491"/>
      <c r="C50" s="491"/>
      <c r="D50" s="491"/>
      <c r="E50" s="491"/>
      <c r="F50" s="491"/>
      <c r="G50" s="491"/>
      <c r="H50" s="491"/>
      <c r="I50" s="491"/>
      <c r="J50" s="491"/>
      <c r="K50" s="491"/>
      <c r="L50" s="491"/>
      <c r="M50" s="491"/>
      <c r="O50" s="491"/>
      <c r="P50" s="491"/>
      <c r="Q50" s="491"/>
      <c r="R50" s="491"/>
      <c r="S50" s="512"/>
      <c r="T50" s="492"/>
      <c r="U50" s="492"/>
      <c r="V50" s="492"/>
      <c r="W50" s="492"/>
      <c r="X50" s="492"/>
      <c r="Y50" s="492"/>
      <c r="Z50" s="512"/>
      <c r="AA50" s="492"/>
      <c r="AB50" s="492"/>
      <c r="AC50" s="492"/>
      <c r="AD50" s="492"/>
      <c r="AE50" s="492"/>
      <c r="AF50" s="492"/>
      <c r="AG50" s="512"/>
      <c r="AH50" s="512"/>
      <c r="AI50" s="512"/>
      <c r="AJ50" s="512"/>
      <c r="AK50" s="512"/>
      <c r="AL50" s="512"/>
      <c r="AM50" s="512"/>
      <c r="AN50" s="512"/>
      <c r="AO50" s="512"/>
      <c r="AP50" s="512"/>
      <c r="AQ50" s="512"/>
      <c r="AR50" s="512"/>
      <c r="AS50" s="512"/>
      <c r="AT50" s="512"/>
      <c r="AU50" s="512"/>
      <c r="AV50" s="512"/>
    </row>
    <row r="51" spans="1:48" s="507" customFormat="1" ht="11.25" customHeight="1">
      <c r="A51" s="529"/>
      <c r="B51" s="555"/>
      <c r="C51" s="555"/>
      <c r="D51" s="555"/>
      <c r="E51" s="555"/>
      <c r="F51" s="555"/>
      <c r="G51" s="555"/>
      <c r="H51" s="555"/>
      <c r="I51" s="555"/>
      <c r="J51" s="555"/>
      <c r="K51" s="555"/>
      <c r="L51" s="555"/>
      <c r="M51" s="555"/>
      <c r="O51" s="555"/>
      <c r="P51" s="555"/>
      <c r="Q51" s="555"/>
      <c r="R51" s="555"/>
      <c r="S51" s="512"/>
      <c r="T51" s="541"/>
      <c r="U51" s="541"/>
      <c r="V51" s="541"/>
      <c r="W51" s="541"/>
      <c r="X51" s="541"/>
      <c r="Y51" s="541"/>
      <c r="Z51" s="512"/>
      <c r="AA51" s="541"/>
      <c r="AB51" s="541"/>
      <c r="AC51" s="541"/>
      <c r="AD51" s="541"/>
      <c r="AE51" s="541"/>
      <c r="AF51" s="541"/>
      <c r="AG51" s="512"/>
      <c r="AH51" s="512"/>
      <c r="AI51" s="512"/>
      <c r="AJ51" s="512"/>
      <c r="AK51" s="512"/>
      <c r="AL51" s="512"/>
      <c r="AM51" s="512"/>
      <c r="AN51" s="512"/>
      <c r="AO51" s="512"/>
      <c r="AP51" s="512"/>
      <c r="AQ51" s="512"/>
      <c r="AR51" s="512"/>
      <c r="AS51" s="512"/>
      <c r="AT51" s="512"/>
      <c r="AU51" s="512"/>
      <c r="AV51" s="512"/>
    </row>
    <row r="52" spans="1:48" s="507" customFormat="1" ht="11.25" customHeight="1">
      <c r="A52" s="556"/>
      <c r="B52" s="553"/>
      <c r="C52" s="553"/>
      <c r="D52" s="553"/>
      <c r="E52" s="553"/>
      <c r="F52" s="553"/>
      <c r="G52" s="553"/>
      <c r="H52" s="553"/>
      <c r="I52" s="553"/>
      <c r="J52" s="553"/>
      <c r="K52" s="553"/>
      <c r="L52" s="553"/>
      <c r="M52" s="553"/>
      <c r="O52" s="553"/>
      <c r="P52" s="553"/>
      <c r="Q52" s="553"/>
      <c r="R52" s="553"/>
      <c r="S52" s="512"/>
      <c r="T52" s="544"/>
      <c r="U52" s="544"/>
      <c r="V52" s="544"/>
      <c r="W52" s="544"/>
      <c r="X52" s="544"/>
      <c r="Y52" s="544"/>
      <c r="Z52" s="512"/>
      <c r="AA52" s="544"/>
      <c r="AB52" s="544"/>
      <c r="AC52" s="544"/>
      <c r="AD52" s="544"/>
      <c r="AE52" s="544"/>
      <c r="AF52" s="544"/>
      <c r="AG52" s="512"/>
      <c r="AH52" s="512"/>
      <c r="AI52" s="512"/>
      <c r="AJ52" s="512"/>
      <c r="AK52" s="512"/>
      <c r="AL52" s="512"/>
      <c r="AM52" s="512"/>
      <c r="AN52" s="512"/>
      <c r="AO52" s="512"/>
      <c r="AP52" s="512"/>
      <c r="AQ52" s="512"/>
      <c r="AR52" s="512"/>
      <c r="AS52" s="512"/>
      <c r="AT52" s="512"/>
      <c r="AU52" s="512"/>
      <c r="AV52" s="512"/>
    </row>
    <row r="53" spans="1:48" s="507" customFormat="1" ht="11.25" customHeight="1">
      <c r="A53" s="529"/>
      <c r="B53" s="553"/>
      <c r="C53" s="553"/>
      <c r="D53" s="553"/>
      <c r="E53" s="553"/>
      <c r="F53" s="553"/>
      <c r="G53" s="553"/>
      <c r="H53" s="553"/>
      <c r="I53" s="553"/>
      <c r="J53" s="553"/>
      <c r="K53" s="553"/>
      <c r="L53" s="553"/>
      <c r="M53" s="553"/>
      <c r="O53" s="553"/>
      <c r="P53" s="553"/>
      <c r="Q53" s="553"/>
      <c r="R53" s="553"/>
      <c r="S53" s="512"/>
      <c r="T53" s="544"/>
      <c r="U53" s="544"/>
      <c r="V53" s="544"/>
      <c r="W53" s="544"/>
      <c r="X53" s="544"/>
      <c r="Y53" s="544"/>
      <c r="Z53" s="512"/>
      <c r="AA53" s="544"/>
      <c r="AB53" s="544"/>
      <c r="AC53" s="544"/>
      <c r="AD53" s="544"/>
      <c r="AE53" s="544"/>
      <c r="AF53" s="544"/>
      <c r="AG53" s="512"/>
      <c r="AH53" s="512"/>
      <c r="AI53" s="512"/>
      <c r="AJ53" s="512"/>
      <c r="AK53" s="512"/>
      <c r="AL53" s="512"/>
      <c r="AM53" s="512"/>
      <c r="AN53" s="512"/>
      <c r="AO53" s="512"/>
      <c r="AP53" s="512"/>
      <c r="AQ53" s="512"/>
      <c r="AR53" s="512"/>
      <c r="AS53" s="512"/>
      <c r="AT53" s="512"/>
      <c r="AU53" s="512"/>
      <c r="AV53" s="512"/>
    </row>
    <row r="54" spans="1:48" s="507" customFormat="1" ht="11.25" customHeight="1">
      <c r="A54" s="557"/>
      <c r="B54" s="553"/>
      <c r="C54" s="553"/>
      <c r="D54" s="553"/>
      <c r="E54" s="553"/>
      <c r="F54" s="553"/>
      <c r="G54" s="553"/>
      <c r="H54" s="553"/>
      <c r="I54" s="553"/>
      <c r="J54" s="553"/>
      <c r="K54" s="553"/>
      <c r="L54" s="553"/>
      <c r="M54" s="553"/>
      <c r="O54" s="553"/>
      <c r="P54" s="553"/>
      <c r="Q54" s="553"/>
      <c r="R54" s="553"/>
      <c r="S54" s="512"/>
      <c r="T54" s="544"/>
      <c r="U54" s="544"/>
      <c r="V54" s="544"/>
      <c r="W54" s="544"/>
      <c r="X54" s="544"/>
      <c r="Y54" s="544"/>
      <c r="Z54" s="512"/>
      <c r="AA54" s="544"/>
      <c r="AB54" s="544"/>
      <c r="AC54" s="544"/>
      <c r="AD54" s="544"/>
      <c r="AE54" s="544"/>
      <c r="AF54" s="544"/>
      <c r="AG54" s="512"/>
      <c r="AH54" s="512"/>
      <c r="AI54" s="512"/>
      <c r="AJ54" s="512"/>
      <c r="AK54" s="512"/>
      <c r="AL54" s="512"/>
      <c r="AM54" s="512"/>
      <c r="AN54" s="512"/>
      <c r="AO54" s="512"/>
      <c r="AP54" s="512"/>
      <c r="AQ54" s="512"/>
      <c r="AR54" s="512"/>
      <c r="AS54" s="512"/>
      <c r="AT54" s="512"/>
      <c r="AU54" s="512"/>
      <c r="AV54" s="512"/>
    </row>
    <row r="55" spans="1:48" s="507" customFormat="1" ht="11.25" customHeight="1">
      <c r="A55" s="557"/>
      <c r="B55" s="553"/>
      <c r="C55" s="553"/>
      <c r="D55" s="553"/>
      <c r="E55" s="553"/>
      <c r="F55" s="553"/>
      <c r="G55" s="553"/>
      <c r="H55" s="553"/>
      <c r="I55" s="553"/>
      <c r="J55" s="553"/>
      <c r="K55" s="553"/>
      <c r="L55" s="553"/>
      <c r="M55" s="553"/>
      <c r="O55" s="553"/>
      <c r="P55" s="553"/>
      <c r="Q55" s="553"/>
      <c r="R55" s="553"/>
      <c r="S55" s="512"/>
      <c r="T55" s="544"/>
      <c r="U55" s="544"/>
      <c r="V55" s="544"/>
      <c r="W55" s="544"/>
      <c r="X55" s="544"/>
      <c r="Y55" s="544"/>
      <c r="Z55" s="512"/>
      <c r="AA55" s="544"/>
      <c r="AB55" s="544"/>
      <c r="AC55" s="544"/>
      <c r="AD55" s="544"/>
      <c r="AE55" s="544"/>
      <c r="AF55" s="544"/>
      <c r="AG55" s="512"/>
      <c r="AH55" s="512"/>
      <c r="AI55" s="512"/>
      <c r="AJ55" s="512"/>
      <c r="AK55" s="512"/>
      <c r="AL55" s="512"/>
      <c r="AM55" s="512"/>
      <c r="AN55" s="512"/>
      <c r="AO55" s="512"/>
      <c r="AP55" s="512"/>
      <c r="AQ55" s="512"/>
      <c r="AR55" s="512"/>
      <c r="AS55" s="512"/>
      <c r="AT55" s="512"/>
      <c r="AU55" s="512"/>
      <c r="AV55" s="512"/>
    </row>
    <row r="56" spans="1:48" s="507" customFormat="1" ht="11.25" customHeight="1">
      <c r="A56" s="529"/>
      <c r="B56" s="555"/>
      <c r="C56" s="555"/>
      <c r="D56" s="555"/>
      <c r="E56" s="555"/>
      <c r="F56" s="555"/>
      <c r="G56" s="555"/>
      <c r="H56" s="555"/>
      <c r="I56" s="555"/>
      <c r="J56" s="555"/>
      <c r="K56" s="555"/>
      <c r="L56" s="555"/>
      <c r="M56" s="555"/>
      <c r="O56" s="555"/>
      <c r="P56" s="555"/>
      <c r="Q56" s="555"/>
      <c r="R56" s="555"/>
      <c r="S56" s="512"/>
      <c r="T56" s="541"/>
      <c r="U56" s="541"/>
      <c r="V56" s="541"/>
      <c r="W56" s="541"/>
      <c r="X56" s="541"/>
      <c r="Y56" s="541"/>
      <c r="Z56" s="512"/>
      <c r="AA56" s="541"/>
      <c r="AB56" s="541"/>
      <c r="AC56" s="541"/>
      <c r="AD56" s="541"/>
      <c r="AE56" s="541"/>
      <c r="AF56" s="541"/>
      <c r="AG56" s="512"/>
      <c r="AH56" s="512"/>
      <c r="AI56" s="512"/>
      <c r="AJ56" s="512"/>
      <c r="AK56" s="512"/>
      <c r="AL56" s="512"/>
      <c r="AM56" s="512"/>
      <c r="AN56" s="512"/>
      <c r="AO56" s="512"/>
      <c r="AP56" s="512"/>
      <c r="AQ56" s="512"/>
      <c r="AR56" s="512"/>
      <c r="AS56" s="512"/>
      <c r="AT56" s="512"/>
      <c r="AU56" s="512"/>
      <c r="AV56" s="512"/>
    </row>
    <row r="57" spans="1:48" s="507" customFormat="1" ht="11.25" customHeight="1">
      <c r="A57" s="529"/>
      <c r="B57" s="555"/>
      <c r="C57" s="555"/>
      <c r="D57" s="555"/>
      <c r="E57" s="555"/>
      <c r="F57" s="555"/>
      <c r="G57" s="555"/>
      <c r="H57" s="555"/>
      <c r="I57" s="555"/>
      <c r="J57" s="555"/>
      <c r="K57" s="555"/>
      <c r="L57" s="555"/>
      <c r="M57" s="555"/>
      <c r="O57" s="555"/>
      <c r="P57" s="555"/>
      <c r="Q57" s="555"/>
      <c r="R57" s="555"/>
      <c r="S57" s="512"/>
      <c r="T57" s="541"/>
      <c r="U57" s="541"/>
      <c r="V57" s="541"/>
      <c r="W57" s="541"/>
      <c r="X57" s="541"/>
      <c r="Y57" s="541"/>
      <c r="Z57" s="512"/>
      <c r="AA57" s="541"/>
      <c r="AB57" s="541"/>
      <c r="AC57" s="541"/>
      <c r="AD57" s="541"/>
      <c r="AE57" s="541"/>
      <c r="AF57" s="541"/>
      <c r="AG57" s="512"/>
      <c r="AH57" s="512"/>
      <c r="AI57" s="512"/>
      <c r="AJ57" s="512"/>
      <c r="AK57" s="512"/>
      <c r="AL57" s="512"/>
      <c r="AM57" s="512"/>
      <c r="AN57" s="512"/>
      <c r="AO57" s="512"/>
      <c r="AP57" s="512"/>
      <c r="AQ57" s="512"/>
      <c r="AR57" s="512"/>
      <c r="AS57" s="512"/>
      <c r="AT57" s="512"/>
      <c r="AU57" s="512"/>
      <c r="AV57" s="512"/>
    </row>
    <row r="58" spans="1:48" s="507" customFormat="1" ht="11.25" customHeight="1">
      <c r="A58" s="529"/>
      <c r="B58" s="555"/>
      <c r="C58" s="555"/>
      <c r="D58" s="555"/>
      <c r="E58" s="555"/>
      <c r="F58" s="555"/>
      <c r="G58" s="555"/>
      <c r="H58" s="555"/>
      <c r="I58" s="555"/>
      <c r="J58" s="555"/>
      <c r="K58" s="555"/>
      <c r="L58" s="555"/>
      <c r="M58" s="555"/>
      <c r="O58" s="555"/>
      <c r="P58" s="555"/>
      <c r="Q58" s="555"/>
      <c r="R58" s="555"/>
      <c r="S58" s="512"/>
      <c r="T58" s="541"/>
      <c r="U58" s="541"/>
      <c r="V58" s="541"/>
      <c r="W58" s="541"/>
      <c r="X58" s="541"/>
      <c r="Y58" s="541"/>
      <c r="Z58" s="512"/>
      <c r="AA58" s="541"/>
      <c r="AB58" s="541"/>
      <c r="AC58" s="541"/>
      <c r="AD58" s="541"/>
      <c r="AE58" s="541"/>
      <c r="AF58" s="541"/>
      <c r="AG58" s="512"/>
      <c r="AH58" s="512"/>
      <c r="AI58" s="512"/>
      <c r="AJ58" s="512"/>
      <c r="AK58" s="512"/>
      <c r="AL58" s="512"/>
      <c r="AM58" s="512"/>
      <c r="AN58" s="512"/>
      <c r="AO58" s="512"/>
      <c r="AP58" s="512"/>
      <c r="AQ58" s="512"/>
      <c r="AR58" s="512"/>
      <c r="AS58" s="512"/>
      <c r="AT58" s="512"/>
      <c r="AU58" s="512"/>
      <c r="AV58" s="512"/>
    </row>
    <row r="59" spans="1:48" s="507" customFormat="1" ht="11.25" customHeight="1">
      <c r="A59" s="556"/>
      <c r="B59" s="553"/>
      <c r="C59" s="553"/>
      <c r="D59" s="553"/>
      <c r="E59" s="553"/>
      <c r="F59" s="553"/>
      <c r="G59" s="553"/>
      <c r="H59" s="553"/>
      <c r="I59" s="553"/>
      <c r="J59" s="553"/>
      <c r="K59" s="553"/>
      <c r="L59" s="553"/>
      <c r="M59" s="553"/>
      <c r="O59" s="553"/>
      <c r="P59" s="553"/>
      <c r="Q59" s="553"/>
      <c r="R59" s="553"/>
      <c r="S59" s="512"/>
      <c r="T59" s="544"/>
      <c r="U59" s="544"/>
      <c r="V59" s="544"/>
      <c r="W59" s="544"/>
      <c r="X59" s="544"/>
      <c r="Y59" s="544"/>
      <c r="Z59" s="512"/>
      <c r="AA59" s="544"/>
      <c r="AB59" s="544"/>
      <c r="AC59" s="544"/>
      <c r="AD59" s="544"/>
      <c r="AE59" s="544"/>
      <c r="AF59" s="544"/>
      <c r="AG59" s="512"/>
      <c r="AH59" s="512"/>
      <c r="AI59" s="512"/>
      <c r="AJ59" s="512"/>
      <c r="AK59" s="512"/>
      <c r="AL59" s="512"/>
      <c r="AM59" s="512"/>
      <c r="AN59" s="512"/>
      <c r="AO59" s="512"/>
      <c r="AP59" s="512"/>
      <c r="AQ59" s="512"/>
      <c r="AR59" s="512"/>
      <c r="AS59" s="512"/>
      <c r="AT59" s="512"/>
      <c r="AU59" s="512"/>
      <c r="AV59" s="512"/>
    </row>
    <row r="60" spans="1:48" s="507" customFormat="1" ht="11.25" customHeight="1">
      <c r="A60" s="556"/>
      <c r="B60" s="553"/>
      <c r="C60" s="553"/>
      <c r="D60" s="553"/>
      <c r="E60" s="553"/>
      <c r="F60" s="553"/>
      <c r="G60" s="553"/>
      <c r="H60" s="553"/>
      <c r="I60" s="553"/>
      <c r="J60" s="553"/>
      <c r="K60" s="553"/>
      <c r="L60" s="553"/>
      <c r="M60" s="553"/>
      <c r="O60" s="553"/>
      <c r="P60" s="553"/>
      <c r="Q60" s="553"/>
      <c r="R60" s="553"/>
      <c r="S60" s="512"/>
      <c r="T60" s="544"/>
      <c r="U60" s="544"/>
      <c r="V60" s="544"/>
      <c r="W60" s="544"/>
      <c r="X60" s="544"/>
      <c r="Y60" s="544"/>
      <c r="Z60" s="512"/>
      <c r="AA60" s="544"/>
      <c r="AB60" s="544"/>
      <c r="AC60" s="544"/>
      <c r="AD60" s="544"/>
      <c r="AE60" s="544"/>
      <c r="AF60" s="544"/>
      <c r="AG60" s="512"/>
      <c r="AH60" s="512"/>
      <c r="AI60" s="512"/>
      <c r="AJ60" s="512"/>
      <c r="AK60" s="512"/>
      <c r="AL60" s="512"/>
      <c r="AM60" s="512"/>
      <c r="AN60" s="512"/>
      <c r="AO60" s="512"/>
      <c r="AP60" s="512"/>
      <c r="AQ60" s="512"/>
      <c r="AR60" s="512"/>
      <c r="AS60" s="512"/>
      <c r="AT60" s="512"/>
      <c r="AU60" s="512"/>
      <c r="AV60" s="512"/>
    </row>
    <row r="61" spans="1:48" s="507" customFormat="1" ht="11.25" customHeight="1">
      <c r="A61" s="557"/>
      <c r="B61" s="553"/>
      <c r="C61" s="553"/>
      <c r="D61" s="553"/>
      <c r="E61" s="553"/>
      <c r="F61" s="553"/>
      <c r="G61" s="553"/>
      <c r="H61" s="553"/>
      <c r="I61" s="553"/>
      <c r="J61" s="553"/>
      <c r="K61" s="553"/>
      <c r="L61" s="553"/>
      <c r="M61" s="553"/>
      <c r="O61" s="553"/>
      <c r="P61" s="553"/>
      <c r="Q61" s="553"/>
      <c r="R61" s="553"/>
      <c r="S61" s="512"/>
      <c r="T61" s="544"/>
      <c r="U61" s="544"/>
      <c r="V61" s="544"/>
      <c r="W61" s="544"/>
      <c r="X61" s="544"/>
      <c r="Y61" s="544"/>
      <c r="Z61" s="512"/>
      <c r="AA61" s="544"/>
      <c r="AB61" s="544"/>
      <c r="AC61" s="544"/>
      <c r="AD61" s="544"/>
      <c r="AE61" s="544"/>
      <c r="AF61" s="544"/>
      <c r="AG61" s="512"/>
      <c r="AH61" s="512"/>
      <c r="AI61" s="512"/>
      <c r="AJ61" s="512"/>
      <c r="AK61" s="512"/>
      <c r="AL61" s="512"/>
      <c r="AM61" s="512"/>
      <c r="AN61" s="512"/>
      <c r="AO61" s="512"/>
      <c r="AP61" s="512"/>
      <c r="AQ61" s="512"/>
      <c r="AR61" s="512"/>
      <c r="AS61" s="512"/>
      <c r="AT61" s="512"/>
      <c r="AU61" s="512"/>
      <c r="AV61" s="512"/>
    </row>
    <row r="62" spans="1:48" s="507" customFormat="1" ht="11.25" customHeight="1">
      <c r="A62" s="557"/>
      <c r="B62" s="553"/>
      <c r="C62" s="553"/>
      <c r="D62" s="553"/>
      <c r="E62" s="553"/>
      <c r="F62" s="553"/>
      <c r="G62" s="553"/>
      <c r="H62" s="553"/>
      <c r="I62" s="553"/>
      <c r="J62" s="553"/>
      <c r="K62" s="553"/>
      <c r="L62" s="553"/>
      <c r="M62" s="553"/>
      <c r="O62" s="553"/>
      <c r="P62" s="553"/>
      <c r="Q62" s="553"/>
      <c r="R62" s="553"/>
      <c r="S62" s="512"/>
      <c r="T62" s="544"/>
      <c r="U62" s="544"/>
      <c r="V62" s="544"/>
      <c r="W62" s="544"/>
      <c r="X62" s="544"/>
      <c r="Y62" s="544"/>
      <c r="Z62" s="512"/>
      <c r="AA62" s="544"/>
      <c r="AB62" s="544"/>
      <c r="AC62" s="544"/>
      <c r="AD62" s="544"/>
      <c r="AE62" s="544"/>
      <c r="AF62" s="544"/>
      <c r="AG62" s="512"/>
      <c r="AH62" s="512"/>
      <c r="AI62" s="512"/>
      <c r="AJ62" s="512"/>
      <c r="AK62" s="512"/>
      <c r="AL62" s="512"/>
      <c r="AM62" s="512"/>
      <c r="AN62" s="512"/>
      <c r="AO62" s="512"/>
      <c r="AP62" s="512"/>
      <c r="AQ62" s="512"/>
      <c r="AR62" s="512"/>
      <c r="AS62" s="512"/>
      <c r="AT62" s="512"/>
      <c r="AU62" s="512"/>
      <c r="AV62" s="512"/>
    </row>
    <row r="63" spans="1:48" s="507" customFormat="1" ht="11.25" customHeight="1">
      <c r="A63" s="557"/>
      <c r="B63" s="553"/>
      <c r="C63" s="553"/>
      <c r="D63" s="553"/>
      <c r="E63" s="553"/>
      <c r="F63" s="553"/>
      <c r="G63" s="553"/>
      <c r="H63" s="553"/>
      <c r="I63" s="553"/>
      <c r="J63" s="553"/>
      <c r="K63" s="553"/>
      <c r="L63" s="553"/>
      <c r="M63" s="553"/>
      <c r="O63" s="553"/>
      <c r="P63" s="553"/>
      <c r="Q63" s="553"/>
      <c r="R63" s="553"/>
      <c r="S63" s="512"/>
      <c r="T63" s="544"/>
      <c r="U63" s="544"/>
      <c r="V63" s="544"/>
      <c r="W63" s="544"/>
      <c r="X63" s="544"/>
      <c r="Y63" s="544"/>
      <c r="Z63" s="512"/>
      <c r="AA63" s="544"/>
      <c r="AB63" s="544"/>
      <c r="AC63" s="544"/>
      <c r="AD63" s="544"/>
      <c r="AE63" s="544"/>
      <c r="AF63" s="544"/>
      <c r="AG63" s="512"/>
      <c r="AH63" s="512"/>
      <c r="AI63" s="512"/>
      <c r="AJ63" s="512"/>
      <c r="AK63" s="512"/>
      <c r="AL63" s="512"/>
      <c r="AM63" s="512"/>
      <c r="AN63" s="512"/>
      <c r="AO63" s="512"/>
      <c r="AP63" s="512"/>
      <c r="AQ63" s="512"/>
      <c r="AR63" s="512"/>
      <c r="AS63" s="512"/>
      <c r="AT63" s="512"/>
      <c r="AU63" s="512"/>
      <c r="AV63" s="512"/>
    </row>
    <row r="64" spans="1:48" s="507" customFormat="1" ht="11.25" customHeight="1">
      <c r="A64" s="557"/>
      <c r="B64" s="553"/>
      <c r="C64" s="553"/>
      <c r="D64" s="553"/>
      <c r="E64" s="553"/>
      <c r="F64" s="553"/>
      <c r="G64" s="553"/>
      <c r="H64" s="553"/>
      <c r="I64" s="553"/>
      <c r="J64" s="553"/>
      <c r="K64" s="553"/>
      <c r="L64" s="553"/>
      <c r="M64" s="553"/>
      <c r="O64" s="553"/>
      <c r="P64" s="553"/>
      <c r="Q64" s="553"/>
      <c r="R64" s="553"/>
      <c r="S64" s="512"/>
      <c r="T64" s="544"/>
      <c r="U64" s="544"/>
      <c r="V64" s="544"/>
      <c r="W64" s="544"/>
      <c r="X64" s="544"/>
      <c r="Y64" s="544"/>
      <c r="Z64" s="512"/>
      <c r="AA64" s="544"/>
      <c r="AB64" s="544"/>
      <c r="AC64" s="544"/>
      <c r="AD64" s="544"/>
      <c r="AE64" s="544"/>
      <c r="AF64" s="544"/>
      <c r="AG64" s="512"/>
      <c r="AH64" s="512"/>
      <c r="AI64" s="512"/>
      <c r="AJ64" s="512"/>
      <c r="AK64" s="512"/>
      <c r="AL64" s="512"/>
      <c r="AM64" s="512"/>
      <c r="AN64" s="512"/>
      <c r="AO64" s="512"/>
      <c r="AP64" s="512"/>
      <c r="AQ64" s="512"/>
      <c r="AR64" s="512"/>
      <c r="AS64" s="512"/>
      <c r="AT64" s="512"/>
      <c r="AU64" s="512"/>
      <c r="AV64" s="512"/>
    </row>
    <row r="65" spans="1:48" s="507" customFormat="1" ht="11.25" customHeight="1">
      <c r="A65" s="557"/>
      <c r="B65" s="553"/>
      <c r="C65" s="553"/>
      <c r="D65" s="553"/>
      <c r="E65" s="553"/>
      <c r="F65" s="553"/>
      <c r="G65" s="553"/>
      <c r="H65" s="553"/>
      <c r="I65" s="553"/>
      <c r="J65" s="553"/>
      <c r="K65" s="553"/>
      <c r="L65" s="553"/>
      <c r="M65" s="553"/>
      <c r="O65" s="553"/>
      <c r="P65" s="553"/>
      <c r="Q65" s="553"/>
      <c r="R65" s="553"/>
      <c r="S65" s="512"/>
      <c r="T65" s="544"/>
      <c r="U65" s="544"/>
      <c r="V65" s="544"/>
      <c r="W65" s="544"/>
      <c r="X65" s="544"/>
      <c r="Y65" s="544"/>
      <c r="Z65" s="512"/>
      <c r="AA65" s="544"/>
      <c r="AB65" s="544"/>
      <c r="AC65" s="544"/>
      <c r="AD65" s="544"/>
      <c r="AE65" s="544"/>
      <c r="AF65" s="544"/>
      <c r="AG65" s="512"/>
      <c r="AH65" s="512"/>
      <c r="AI65" s="512"/>
      <c r="AJ65" s="512"/>
      <c r="AK65" s="512"/>
      <c r="AL65" s="512"/>
      <c r="AM65" s="512"/>
      <c r="AN65" s="512"/>
      <c r="AO65" s="512"/>
      <c r="AP65" s="512"/>
      <c r="AQ65" s="512"/>
      <c r="AR65" s="512"/>
      <c r="AS65" s="512"/>
      <c r="AT65" s="512"/>
      <c r="AU65" s="512"/>
      <c r="AV65" s="512"/>
    </row>
    <row r="66" spans="1:48" s="507" customFormat="1" ht="11.25" customHeight="1">
      <c r="A66" s="556"/>
      <c r="B66" s="553"/>
      <c r="C66" s="553"/>
      <c r="D66" s="553"/>
      <c r="E66" s="553"/>
      <c r="F66" s="553"/>
      <c r="G66" s="553"/>
      <c r="H66" s="553"/>
      <c r="I66" s="553"/>
      <c r="J66" s="553"/>
      <c r="K66" s="553"/>
      <c r="L66" s="553"/>
      <c r="M66" s="553"/>
      <c r="O66" s="553"/>
      <c r="P66" s="553"/>
      <c r="Q66" s="553"/>
      <c r="R66" s="553"/>
      <c r="S66" s="512"/>
      <c r="T66" s="544"/>
      <c r="U66" s="544"/>
      <c r="V66" s="544"/>
      <c r="W66" s="544"/>
      <c r="X66" s="544"/>
      <c r="Y66" s="544"/>
      <c r="Z66" s="512"/>
      <c r="AA66" s="544"/>
      <c r="AB66" s="544"/>
      <c r="AC66" s="544"/>
      <c r="AD66" s="544"/>
      <c r="AE66" s="544"/>
      <c r="AF66" s="544"/>
      <c r="AG66" s="512"/>
      <c r="AH66" s="512"/>
      <c r="AI66" s="512"/>
      <c r="AJ66" s="512"/>
      <c r="AK66" s="512"/>
      <c r="AL66" s="512"/>
      <c r="AM66" s="512"/>
      <c r="AN66" s="512"/>
      <c r="AO66" s="512"/>
      <c r="AP66" s="512"/>
      <c r="AQ66" s="512"/>
      <c r="AR66" s="512"/>
      <c r="AS66" s="512"/>
      <c r="AT66" s="512"/>
      <c r="AU66" s="512"/>
      <c r="AV66" s="512"/>
    </row>
    <row r="67" spans="1:48" s="507" customFormat="1" ht="11.25" customHeight="1">
      <c r="A67" s="529"/>
      <c r="B67" s="555"/>
      <c r="C67" s="555"/>
      <c r="D67" s="555"/>
      <c r="E67" s="555"/>
      <c r="F67" s="555"/>
      <c r="G67" s="555"/>
      <c r="H67" s="555"/>
      <c r="I67" s="555"/>
      <c r="J67" s="555"/>
      <c r="K67" s="555"/>
      <c r="L67" s="555"/>
      <c r="M67" s="555"/>
      <c r="O67" s="555"/>
      <c r="P67" s="555"/>
      <c r="Q67" s="555"/>
      <c r="R67" s="555"/>
      <c r="S67" s="512"/>
      <c r="T67" s="541"/>
      <c r="U67" s="541"/>
      <c r="V67" s="541"/>
      <c r="W67" s="541"/>
      <c r="X67" s="541"/>
      <c r="Y67" s="541"/>
      <c r="Z67" s="512"/>
      <c r="AA67" s="541"/>
      <c r="AB67" s="541"/>
      <c r="AC67" s="541"/>
      <c r="AD67" s="541"/>
      <c r="AE67" s="541"/>
      <c r="AF67" s="541"/>
      <c r="AG67" s="512"/>
      <c r="AH67" s="512"/>
      <c r="AI67" s="512"/>
      <c r="AJ67" s="512"/>
      <c r="AK67" s="512"/>
      <c r="AL67" s="512"/>
      <c r="AM67" s="512"/>
      <c r="AN67" s="512"/>
      <c r="AO67" s="512"/>
      <c r="AP67" s="512"/>
      <c r="AQ67" s="512"/>
      <c r="AR67" s="512"/>
      <c r="AS67" s="512"/>
      <c r="AT67" s="512"/>
      <c r="AU67" s="512"/>
      <c r="AV67" s="512"/>
    </row>
    <row r="68" spans="1:48" s="507" customFormat="1" ht="11.25" customHeight="1">
      <c r="A68" s="529"/>
      <c r="B68" s="555"/>
      <c r="C68" s="555"/>
      <c r="D68" s="555"/>
      <c r="E68" s="555"/>
      <c r="F68" s="555"/>
      <c r="G68" s="555"/>
      <c r="H68" s="555"/>
      <c r="I68" s="555"/>
      <c r="J68" s="555"/>
      <c r="K68" s="555"/>
      <c r="L68" s="555"/>
      <c r="M68" s="555"/>
      <c r="O68" s="555"/>
      <c r="P68" s="555"/>
      <c r="Q68" s="555"/>
      <c r="R68" s="555"/>
      <c r="S68" s="512"/>
      <c r="T68" s="541"/>
      <c r="U68" s="541"/>
      <c r="V68" s="541"/>
      <c r="W68" s="541"/>
      <c r="X68" s="541"/>
      <c r="Y68" s="541"/>
      <c r="Z68" s="512"/>
      <c r="AA68" s="541"/>
      <c r="AB68" s="541"/>
      <c r="AC68" s="541"/>
      <c r="AD68" s="541"/>
      <c r="AE68" s="541"/>
      <c r="AF68" s="541"/>
      <c r="AG68" s="512"/>
      <c r="AH68" s="512"/>
      <c r="AI68" s="512"/>
      <c r="AJ68" s="512"/>
      <c r="AK68" s="512"/>
      <c r="AL68" s="512"/>
      <c r="AM68" s="512"/>
      <c r="AN68" s="512"/>
      <c r="AO68" s="512"/>
      <c r="AP68" s="512"/>
      <c r="AQ68" s="512"/>
      <c r="AR68" s="512"/>
      <c r="AS68" s="512"/>
      <c r="AT68" s="512"/>
      <c r="AU68" s="512"/>
      <c r="AV68" s="512"/>
    </row>
    <row r="69" spans="1:48" s="507" customFormat="1" ht="11.25" customHeight="1">
      <c r="A69" s="529"/>
      <c r="B69" s="555"/>
      <c r="C69" s="555"/>
      <c r="D69" s="555"/>
      <c r="E69" s="555"/>
      <c r="F69" s="555"/>
      <c r="G69" s="555"/>
      <c r="H69" s="555"/>
      <c r="I69" s="555"/>
      <c r="J69" s="555"/>
      <c r="K69" s="555"/>
      <c r="L69" s="555"/>
      <c r="M69" s="555"/>
      <c r="O69" s="555"/>
      <c r="P69" s="555"/>
      <c r="Q69" s="555"/>
      <c r="R69" s="555"/>
      <c r="S69" s="512"/>
      <c r="T69" s="541"/>
      <c r="U69" s="541"/>
      <c r="V69" s="541"/>
      <c r="W69" s="541"/>
      <c r="X69" s="541"/>
      <c r="Y69" s="541"/>
      <c r="Z69" s="512"/>
      <c r="AA69" s="541"/>
      <c r="AB69" s="541"/>
      <c r="AC69" s="541"/>
      <c r="AD69" s="541"/>
      <c r="AE69" s="541"/>
      <c r="AF69" s="541"/>
      <c r="AG69" s="512"/>
      <c r="AH69" s="512"/>
      <c r="AI69" s="512"/>
      <c r="AJ69" s="512"/>
      <c r="AK69" s="512"/>
      <c r="AL69" s="512"/>
      <c r="AM69" s="512"/>
      <c r="AN69" s="512"/>
      <c r="AO69" s="512"/>
      <c r="AP69" s="512"/>
      <c r="AQ69" s="512"/>
      <c r="AR69" s="512"/>
      <c r="AS69" s="512"/>
      <c r="AT69" s="512"/>
      <c r="AU69" s="512"/>
      <c r="AV69" s="512"/>
    </row>
    <row r="70" spans="1:48" s="507" customFormat="1" ht="11.25" customHeight="1">
      <c r="A70" s="529"/>
      <c r="B70" s="555"/>
      <c r="C70" s="555"/>
      <c r="D70" s="555"/>
      <c r="E70" s="555"/>
      <c r="F70" s="555"/>
      <c r="G70" s="555"/>
      <c r="H70" s="555"/>
      <c r="I70" s="555"/>
      <c r="J70" s="555"/>
      <c r="K70" s="555"/>
      <c r="L70" s="555"/>
      <c r="M70" s="555"/>
      <c r="O70" s="555"/>
      <c r="P70" s="555"/>
      <c r="Q70" s="555"/>
      <c r="R70" s="555"/>
      <c r="S70" s="512"/>
      <c r="T70" s="541"/>
      <c r="U70" s="541"/>
      <c r="V70" s="541"/>
      <c r="W70" s="541"/>
      <c r="X70" s="541"/>
      <c r="Y70" s="541"/>
      <c r="Z70" s="512"/>
      <c r="AA70" s="541"/>
      <c r="AB70" s="541"/>
      <c r="AC70" s="541"/>
      <c r="AD70" s="541"/>
      <c r="AE70" s="541"/>
      <c r="AF70" s="541"/>
      <c r="AG70" s="512"/>
      <c r="AH70" s="512"/>
      <c r="AI70" s="512"/>
      <c r="AJ70" s="512"/>
      <c r="AK70" s="512"/>
      <c r="AL70" s="512"/>
      <c r="AM70" s="512"/>
      <c r="AN70" s="512"/>
      <c r="AO70" s="512"/>
      <c r="AP70" s="512"/>
      <c r="AQ70" s="512"/>
      <c r="AR70" s="512"/>
      <c r="AS70" s="512"/>
      <c r="AT70" s="512"/>
      <c r="AU70" s="512"/>
      <c r="AV70" s="512"/>
    </row>
    <row r="71" spans="1:48" s="507" customFormat="1" ht="11.25" customHeight="1">
      <c r="A71" s="556"/>
      <c r="B71" s="553"/>
      <c r="C71" s="553"/>
      <c r="D71" s="553"/>
      <c r="E71" s="553"/>
      <c r="F71" s="553"/>
      <c r="G71" s="553"/>
      <c r="H71" s="553"/>
      <c r="I71" s="553"/>
      <c r="J71" s="553"/>
      <c r="K71" s="553"/>
      <c r="L71" s="553"/>
      <c r="M71" s="553"/>
      <c r="O71" s="553"/>
      <c r="P71" s="553"/>
      <c r="Q71" s="553"/>
      <c r="R71" s="553"/>
      <c r="S71" s="512"/>
      <c r="T71" s="544"/>
      <c r="U71" s="544"/>
      <c r="V71" s="544"/>
      <c r="W71" s="544"/>
      <c r="X71" s="544"/>
      <c r="Y71" s="544"/>
      <c r="Z71" s="512"/>
      <c r="AA71" s="544"/>
      <c r="AB71" s="544"/>
      <c r="AC71" s="544"/>
      <c r="AD71" s="544"/>
      <c r="AE71" s="544"/>
      <c r="AF71" s="544"/>
      <c r="AG71" s="512"/>
      <c r="AH71" s="512"/>
      <c r="AI71" s="512"/>
      <c r="AJ71" s="512"/>
      <c r="AK71" s="512"/>
      <c r="AL71" s="512"/>
      <c r="AM71" s="512"/>
      <c r="AN71" s="512"/>
      <c r="AO71" s="512"/>
      <c r="AP71" s="512"/>
      <c r="AQ71" s="512"/>
      <c r="AR71" s="512"/>
      <c r="AS71" s="512"/>
      <c r="AT71" s="512"/>
      <c r="AU71" s="512"/>
      <c r="AV71" s="512"/>
    </row>
    <row r="72" spans="1:48" s="507" customFormat="1" ht="11.25" customHeight="1">
      <c r="A72" s="556"/>
      <c r="B72" s="553"/>
      <c r="C72" s="553"/>
      <c r="D72" s="553"/>
      <c r="E72" s="553"/>
      <c r="F72" s="553"/>
      <c r="G72" s="553"/>
      <c r="H72" s="553"/>
      <c r="I72" s="553"/>
      <c r="J72" s="553"/>
      <c r="K72" s="553"/>
      <c r="L72" s="553"/>
      <c r="M72" s="553"/>
      <c r="O72" s="553"/>
      <c r="P72" s="553"/>
      <c r="Q72" s="553"/>
      <c r="R72" s="553"/>
      <c r="S72" s="512"/>
      <c r="T72" s="544"/>
      <c r="U72" s="544"/>
      <c r="V72" s="544"/>
      <c r="W72" s="544"/>
      <c r="X72" s="544"/>
      <c r="Y72" s="544"/>
      <c r="Z72" s="512"/>
      <c r="AA72" s="544"/>
      <c r="AB72" s="544"/>
      <c r="AC72" s="544"/>
      <c r="AD72" s="544"/>
      <c r="AE72" s="544"/>
      <c r="AF72" s="544"/>
      <c r="AG72" s="512"/>
      <c r="AH72" s="512"/>
      <c r="AI72" s="512"/>
      <c r="AJ72" s="512"/>
      <c r="AK72" s="512"/>
      <c r="AL72" s="512"/>
      <c r="AM72" s="512"/>
      <c r="AN72" s="512"/>
      <c r="AO72" s="512"/>
      <c r="AP72" s="512"/>
      <c r="AQ72" s="512"/>
      <c r="AR72" s="512"/>
      <c r="AS72" s="512"/>
      <c r="AT72" s="512"/>
      <c r="AU72" s="512"/>
      <c r="AV72" s="512"/>
    </row>
    <row r="73" spans="1:48" s="507" customFormat="1" ht="11.25" customHeight="1">
      <c r="A73" s="556"/>
      <c r="B73" s="553"/>
      <c r="C73" s="553"/>
      <c r="D73" s="553"/>
      <c r="E73" s="553"/>
      <c r="F73" s="553"/>
      <c r="G73" s="553"/>
      <c r="H73" s="553"/>
      <c r="I73" s="553"/>
      <c r="J73" s="553"/>
      <c r="K73" s="553"/>
      <c r="L73" s="553"/>
      <c r="M73" s="553"/>
      <c r="O73" s="553"/>
      <c r="P73" s="553"/>
      <c r="Q73" s="553"/>
      <c r="R73" s="553"/>
      <c r="S73" s="512"/>
      <c r="T73" s="544"/>
      <c r="U73" s="544"/>
      <c r="V73" s="544"/>
      <c r="W73" s="544"/>
      <c r="X73" s="544"/>
      <c r="Y73" s="544"/>
      <c r="Z73" s="512"/>
      <c r="AA73" s="544"/>
      <c r="AB73" s="544"/>
      <c r="AC73" s="544"/>
      <c r="AD73" s="544"/>
      <c r="AE73" s="544"/>
      <c r="AF73" s="544"/>
      <c r="AG73" s="512"/>
      <c r="AH73" s="512"/>
      <c r="AI73" s="512"/>
      <c r="AJ73" s="512"/>
      <c r="AK73" s="512"/>
      <c r="AL73" s="512"/>
      <c r="AM73" s="512"/>
      <c r="AN73" s="512"/>
      <c r="AO73" s="512"/>
      <c r="AP73" s="512"/>
      <c r="AQ73" s="512"/>
      <c r="AR73" s="512"/>
      <c r="AS73" s="512"/>
      <c r="AT73" s="512"/>
      <c r="AU73" s="512"/>
      <c r="AV73" s="512"/>
    </row>
    <row r="74" spans="1:48" s="507" customFormat="1" ht="11.25" customHeight="1">
      <c r="A74" s="556"/>
      <c r="B74" s="553"/>
      <c r="C74" s="553"/>
      <c r="D74" s="553"/>
      <c r="E74" s="553"/>
      <c r="F74" s="553"/>
      <c r="G74" s="553"/>
      <c r="H74" s="553"/>
      <c r="I74" s="553"/>
      <c r="J74" s="553"/>
      <c r="K74" s="553"/>
      <c r="L74" s="553"/>
      <c r="M74" s="553"/>
      <c r="O74" s="553"/>
      <c r="P74" s="553"/>
      <c r="Q74" s="553"/>
      <c r="R74" s="553"/>
      <c r="S74" s="512"/>
      <c r="T74" s="544"/>
      <c r="U74" s="544"/>
      <c r="V74" s="544"/>
      <c r="W74" s="544"/>
      <c r="X74" s="544"/>
      <c r="Y74" s="544"/>
      <c r="Z74" s="512"/>
      <c r="AA74" s="544"/>
      <c r="AB74" s="544"/>
      <c r="AC74" s="544"/>
      <c r="AD74" s="544"/>
      <c r="AE74" s="544"/>
      <c r="AF74" s="544"/>
      <c r="AG74" s="512"/>
      <c r="AH74" s="512"/>
      <c r="AI74" s="512"/>
      <c r="AJ74" s="512"/>
      <c r="AK74" s="512"/>
      <c r="AL74" s="512"/>
      <c r="AM74" s="512"/>
      <c r="AN74" s="512"/>
      <c r="AO74" s="512"/>
      <c r="AP74" s="512"/>
      <c r="AQ74" s="512"/>
      <c r="AR74" s="512"/>
      <c r="AS74" s="512"/>
      <c r="AT74" s="512"/>
      <c r="AU74" s="512"/>
      <c r="AV74" s="512"/>
    </row>
    <row r="75" spans="1:48" s="507" customFormat="1" ht="11.25" customHeight="1">
      <c r="A75" s="556"/>
      <c r="B75" s="553"/>
      <c r="C75" s="553"/>
      <c r="D75" s="553"/>
      <c r="E75" s="553"/>
      <c r="F75" s="553"/>
      <c r="G75" s="553"/>
      <c r="H75" s="553"/>
      <c r="I75" s="553"/>
      <c r="J75" s="553"/>
      <c r="K75" s="553"/>
      <c r="L75" s="553"/>
      <c r="M75" s="553"/>
      <c r="O75" s="553"/>
      <c r="P75" s="553"/>
      <c r="Q75" s="553"/>
      <c r="R75" s="553"/>
      <c r="S75" s="512"/>
      <c r="T75" s="544"/>
      <c r="U75" s="544"/>
      <c r="V75" s="544"/>
      <c r="W75" s="544"/>
      <c r="X75" s="544"/>
      <c r="Y75" s="544"/>
      <c r="Z75" s="512"/>
      <c r="AA75" s="544"/>
      <c r="AB75" s="544"/>
      <c r="AC75" s="544"/>
      <c r="AD75" s="544"/>
      <c r="AE75" s="544"/>
      <c r="AF75" s="544"/>
      <c r="AG75" s="512"/>
      <c r="AH75" s="512"/>
      <c r="AI75" s="512"/>
      <c r="AJ75" s="512"/>
      <c r="AK75" s="512"/>
      <c r="AL75" s="512"/>
      <c r="AM75" s="512"/>
      <c r="AN75" s="512"/>
      <c r="AO75" s="512"/>
      <c r="AP75" s="512"/>
      <c r="AQ75" s="512"/>
      <c r="AR75" s="512"/>
      <c r="AS75" s="512"/>
      <c r="AT75" s="512"/>
      <c r="AU75" s="512"/>
      <c r="AV75" s="512"/>
    </row>
    <row r="76" spans="1:48" s="507" customFormat="1" ht="11.25" customHeight="1">
      <c r="A76" s="556"/>
      <c r="B76" s="553"/>
      <c r="C76" s="553"/>
      <c r="D76" s="553"/>
      <c r="E76" s="553"/>
      <c r="F76" s="553"/>
      <c r="G76" s="553"/>
      <c r="H76" s="553"/>
      <c r="I76" s="553"/>
      <c r="J76" s="553"/>
      <c r="K76" s="553"/>
      <c r="L76" s="553"/>
      <c r="M76" s="553"/>
      <c r="O76" s="553"/>
      <c r="P76" s="553"/>
      <c r="Q76" s="553"/>
      <c r="R76" s="553"/>
      <c r="S76" s="512"/>
      <c r="T76" s="544"/>
      <c r="U76" s="544"/>
      <c r="V76" s="544"/>
      <c r="W76" s="544"/>
      <c r="X76" s="544"/>
      <c r="Y76" s="544"/>
      <c r="Z76" s="512"/>
      <c r="AA76" s="544"/>
      <c r="AB76" s="544"/>
      <c r="AC76" s="544"/>
      <c r="AD76" s="544"/>
      <c r="AE76" s="544"/>
      <c r="AF76" s="544"/>
      <c r="AG76" s="512"/>
      <c r="AH76" s="512"/>
      <c r="AI76" s="512"/>
      <c r="AJ76" s="512"/>
      <c r="AK76" s="512"/>
      <c r="AL76" s="512"/>
      <c r="AM76" s="512"/>
      <c r="AN76" s="512"/>
      <c r="AO76" s="512"/>
      <c r="AP76" s="512"/>
      <c r="AQ76" s="512"/>
      <c r="AR76" s="512"/>
      <c r="AS76" s="512"/>
      <c r="AT76" s="512"/>
      <c r="AU76" s="512"/>
      <c r="AV76" s="512"/>
    </row>
    <row r="77" spans="1:48" s="507" customFormat="1" ht="11.25" customHeight="1">
      <c r="A77" s="556"/>
      <c r="B77" s="553"/>
      <c r="C77" s="553"/>
      <c r="D77" s="553"/>
      <c r="E77" s="553"/>
      <c r="F77" s="553"/>
      <c r="G77" s="553"/>
      <c r="H77" s="553"/>
      <c r="I77" s="553"/>
      <c r="J77" s="553"/>
      <c r="K77" s="553"/>
      <c r="L77" s="553"/>
      <c r="M77" s="553"/>
      <c r="O77" s="553"/>
      <c r="P77" s="553"/>
      <c r="Q77" s="553"/>
      <c r="R77" s="553"/>
      <c r="S77" s="512"/>
      <c r="T77" s="544"/>
      <c r="U77" s="544"/>
      <c r="V77" s="544"/>
      <c r="W77" s="544"/>
      <c r="X77" s="544"/>
      <c r="Y77" s="544"/>
      <c r="Z77" s="512"/>
      <c r="AA77" s="544"/>
      <c r="AB77" s="544"/>
      <c r="AC77" s="544"/>
      <c r="AD77" s="544"/>
      <c r="AE77" s="544"/>
      <c r="AF77" s="544"/>
      <c r="AG77" s="512"/>
      <c r="AH77" s="512"/>
      <c r="AI77" s="512"/>
      <c r="AJ77" s="512"/>
      <c r="AK77" s="512"/>
      <c r="AL77" s="512"/>
      <c r="AM77" s="512"/>
      <c r="AN77" s="512"/>
      <c r="AO77" s="512"/>
      <c r="AP77" s="512"/>
      <c r="AQ77" s="512"/>
      <c r="AR77" s="512"/>
      <c r="AS77" s="512"/>
      <c r="AT77" s="512"/>
      <c r="AU77" s="512"/>
      <c r="AV77" s="512"/>
    </row>
    <row r="78" spans="1:48" s="507" customFormat="1" ht="11.25" customHeight="1">
      <c r="A78" s="512"/>
      <c r="B78" s="541"/>
      <c r="C78" s="541"/>
      <c r="D78" s="541"/>
      <c r="E78" s="541"/>
      <c r="F78" s="541"/>
      <c r="G78" s="541"/>
      <c r="H78" s="541"/>
      <c r="I78" s="541"/>
      <c r="J78" s="541"/>
      <c r="K78" s="541"/>
      <c r="L78" s="541"/>
      <c r="M78" s="541"/>
      <c r="N78" s="512"/>
      <c r="O78" s="541"/>
      <c r="P78" s="541"/>
      <c r="Q78" s="541"/>
      <c r="R78" s="541"/>
      <c r="S78" s="512"/>
      <c r="T78" s="492"/>
      <c r="U78" s="492"/>
      <c r="V78" s="492"/>
      <c r="W78" s="492"/>
      <c r="X78" s="492"/>
      <c r="Y78" s="492"/>
      <c r="Z78" s="512"/>
      <c r="AA78" s="492"/>
      <c r="AB78" s="492"/>
      <c r="AC78" s="492"/>
      <c r="AD78" s="492"/>
      <c r="AE78" s="492"/>
      <c r="AF78" s="492"/>
      <c r="AG78" s="512"/>
      <c r="AH78" s="512"/>
      <c r="AI78" s="512"/>
      <c r="AJ78" s="512"/>
      <c r="AK78" s="512"/>
      <c r="AL78" s="512"/>
      <c r="AM78" s="512"/>
      <c r="AN78" s="512"/>
      <c r="AO78" s="512"/>
      <c r="AP78" s="512"/>
      <c r="AQ78" s="512"/>
      <c r="AR78" s="512"/>
      <c r="AS78" s="512"/>
      <c r="AT78" s="512"/>
      <c r="AU78" s="512"/>
      <c r="AV78" s="512"/>
    </row>
    <row r="79" spans="1:48" s="507" customFormat="1" ht="11.25" customHeight="1">
      <c r="A79" s="534"/>
      <c r="B79" s="541"/>
      <c r="C79" s="541"/>
      <c r="D79" s="541"/>
      <c r="E79" s="541"/>
      <c r="F79" s="541"/>
      <c r="G79" s="541"/>
      <c r="H79" s="541"/>
      <c r="I79" s="541"/>
      <c r="J79" s="541"/>
      <c r="K79" s="541"/>
      <c r="L79" s="541"/>
      <c r="M79" s="541"/>
      <c r="N79" s="512"/>
      <c r="O79" s="541"/>
      <c r="P79" s="541"/>
      <c r="Q79" s="541"/>
      <c r="R79" s="541"/>
      <c r="S79" s="512"/>
      <c r="T79" s="541"/>
      <c r="U79" s="541"/>
      <c r="V79" s="541"/>
      <c r="W79" s="541"/>
      <c r="X79" s="541"/>
      <c r="Y79" s="541"/>
      <c r="Z79" s="512"/>
      <c r="AA79" s="541"/>
      <c r="AB79" s="541"/>
      <c r="AC79" s="541"/>
      <c r="AD79" s="541"/>
      <c r="AE79" s="541"/>
      <c r="AF79" s="541"/>
      <c r="AG79" s="512"/>
      <c r="AH79" s="512"/>
      <c r="AI79" s="512"/>
      <c r="AJ79" s="512"/>
      <c r="AK79" s="512"/>
      <c r="AL79" s="512"/>
      <c r="AM79" s="512"/>
      <c r="AN79" s="512"/>
      <c r="AO79" s="512"/>
      <c r="AP79" s="512"/>
      <c r="AQ79" s="512"/>
      <c r="AR79" s="512"/>
      <c r="AS79" s="512"/>
      <c r="AT79" s="512"/>
      <c r="AU79" s="512"/>
      <c r="AV79" s="512"/>
    </row>
    <row r="80" spans="1:48" s="558" customFormat="1">
      <c r="A80" s="508"/>
      <c r="B80" s="508"/>
      <c r="C80" s="508"/>
      <c r="D80" s="508"/>
      <c r="E80" s="508"/>
      <c r="F80" s="508"/>
      <c r="G80" s="508"/>
      <c r="H80" s="508"/>
      <c r="I80" s="508"/>
      <c r="J80" s="508"/>
      <c r="K80" s="508"/>
      <c r="L80" s="508"/>
      <c r="M80" s="508"/>
      <c r="N80" s="508"/>
      <c r="O80" s="508"/>
      <c r="P80" s="508"/>
      <c r="Q80" s="508"/>
      <c r="R80" s="508"/>
      <c r="S80" s="508"/>
      <c r="T80" s="508"/>
      <c r="U80" s="508"/>
      <c r="V80" s="508"/>
      <c r="W80" s="508"/>
      <c r="X80" s="508"/>
      <c r="Y80" s="508"/>
      <c r="Z80" s="508"/>
      <c r="AA80" s="508"/>
      <c r="AB80" s="508"/>
      <c r="AC80" s="508"/>
      <c r="AD80" s="508"/>
      <c r="AE80" s="508"/>
      <c r="AF80" s="508"/>
      <c r="AG80" s="508"/>
      <c r="AH80" s="508"/>
      <c r="AI80" s="508"/>
      <c r="AJ80" s="508"/>
      <c r="AK80" s="508"/>
      <c r="AL80" s="508"/>
      <c r="AM80" s="508"/>
      <c r="AN80" s="508"/>
      <c r="AO80" s="508"/>
      <c r="AP80" s="508"/>
      <c r="AQ80" s="508"/>
      <c r="AR80" s="508"/>
      <c r="AS80" s="508"/>
      <c r="AT80" s="508"/>
      <c r="AU80" s="508"/>
      <c r="AV80" s="508"/>
    </row>
    <row r="81" spans="1:48" s="558" customFormat="1" ht="10.5">
      <c r="A81" s="559"/>
      <c r="B81" s="560"/>
      <c r="C81" s="560"/>
      <c r="D81" s="560"/>
      <c r="E81" s="560"/>
      <c r="F81" s="560"/>
      <c r="G81" s="560"/>
      <c r="H81" s="560"/>
      <c r="I81" s="560"/>
      <c r="J81" s="560"/>
      <c r="K81" s="560"/>
      <c r="L81" s="560"/>
      <c r="M81" s="560"/>
      <c r="N81" s="508"/>
      <c r="O81" s="560"/>
      <c r="P81" s="560"/>
      <c r="Q81" s="560"/>
      <c r="R81" s="560"/>
      <c r="S81" s="508"/>
      <c r="T81" s="560"/>
      <c r="U81" s="560"/>
      <c r="V81" s="560"/>
      <c r="W81" s="560"/>
      <c r="X81" s="560"/>
      <c r="Y81" s="560"/>
      <c r="Z81" s="508"/>
      <c r="AA81" s="560"/>
      <c r="AB81" s="560"/>
      <c r="AC81" s="560"/>
      <c r="AD81" s="560"/>
      <c r="AE81" s="560"/>
      <c r="AF81" s="560"/>
      <c r="AG81" s="508"/>
      <c r="AH81" s="508"/>
      <c r="AI81" s="508"/>
      <c r="AJ81" s="508"/>
      <c r="AK81" s="508"/>
      <c r="AL81" s="508"/>
      <c r="AM81" s="508"/>
      <c r="AN81" s="508"/>
      <c r="AO81" s="508"/>
      <c r="AP81" s="508"/>
      <c r="AQ81" s="508"/>
      <c r="AR81" s="508"/>
      <c r="AS81" s="508"/>
      <c r="AT81" s="508"/>
      <c r="AU81" s="508"/>
      <c r="AV81" s="508"/>
    </row>
    <row r="82" spans="1:48" s="558" customFormat="1" ht="10.5">
      <c r="A82" s="559"/>
      <c r="B82" s="561"/>
      <c r="C82" s="561"/>
      <c r="D82" s="561"/>
      <c r="E82" s="561"/>
      <c r="F82" s="561"/>
      <c r="G82" s="561"/>
      <c r="H82" s="561"/>
      <c r="I82" s="561"/>
      <c r="J82" s="561"/>
      <c r="K82" s="561"/>
      <c r="L82" s="561"/>
      <c r="M82" s="561"/>
      <c r="N82" s="508"/>
      <c r="O82" s="561"/>
      <c r="P82" s="561"/>
      <c r="Q82" s="561"/>
      <c r="R82" s="561"/>
      <c r="S82" s="508"/>
      <c r="T82" s="561"/>
      <c r="U82" s="561"/>
      <c r="V82" s="561"/>
      <c r="W82" s="561"/>
      <c r="X82" s="561"/>
      <c r="Y82" s="561"/>
      <c r="Z82" s="508"/>
      <c r="AA82" s="561"/>
      <c r="AB82" s="561"/>
      <c r="AC82" s="561"/>
      <c r="AD82" s="561"/>
      <c r="AE82" s="561"/>
      <c r="AF82" s="561"/>
      <c r="AG82" s="508"/>
      <c r="AH82" s="508"/>
      <c r="AI82" s="508"/>
      <c r="AJ82" s="508"/>
      <c r="AK82" s="508"/>
      <c r="AL82" s="508"/>
      <c r="AM82" s="508"/>
      <c r="AN82" s="508"/>
      <c r="AO82" s="508"/>
      <c r="AP82" s="508"/>
      <c r="AQ82" s="508"/>
      <c r="AR82" s="508"/>
      <c r="AS82" s="508"/>
      <c r="AT82" s="508"/>
      <c r="AU82" s="508"/>
      <c r="AV82" s="508"/>
    </row>
    <row r="83" spans="1:48" s="558" customFormat="1">
      <c r="A83" s="508"/>
      <c r="B83" s="508"/>
      <c r="C83" s="508"/>
      <c r="D83" s="508"/>
      <c r="E83" s="508"/>
      <c r="F83" s="508"/>
      <c r="G83" s="508"/>
      <c r="H83" s="508"/>
      <c r="I83" s="508"/>
      <c r="J83" s="508"/>
      <c r="K83" s="508"/>
      <c r="L83" s="508"/>
      <c r="M83" s="508"/>
      <c r="N83" s="508"/>
      <c r="O83" s="508"/>
      <c r="P83" s="508"/>
      <c r="Q83" s="508"/>
      <c r="R83" s="508"/>
      <c r="S83" s="508"/>
      <c r="T83" s="508"/>
      <c r="U83" s="508"/>
      <c r="V83" s="508"/>
      <c r="W83" s="508"/>
      <c r="X83" s="508"/>
      <c r="Y83" s="508"/>
      <c r="Z83" s="508"/>
      <c r="AA83" s="508"/>
      <c r="AB83" s="508"/>
      <c r="AC83" s="508"/>
      <c r="AD83" s="508"/>
      <c r="AE83" s="508"/>
      <c r="AF83" s="508"/>
      <c r="AG83" s="508"/>
      <c r="AH83" s="508"/>
      <c r="AI83" s="508"/>
      <c r="AJ83" s="508"/>
      <c r="AK83" s="508"/>
      <c r="AL83" s="508"/>
      <c r="AM83" s="508"/>
      <c r="AN83" s="508"/>
      <c r="AO83" s="508"/>
      <c r="AP83" s="508"/>
      <c r="AQ83" s="508"/>
      <c r="AR83" s="508"/>
      <c r="AS83" s="508"/>
      <c r="AT83" s="508"/>
      <c r="AU83" s="508"/>
      <c r="AV83" s="508"/>
    </row>
    <row r="84" spans="1:48" s="558" customFormat="1">
      <c r="A84" s="508"/>
      <c r="B84" s="508"/>
      <c r="C84" s="508"/>
      <c r="D84" s="508"/>
      <c r="E84" s="508"/>
      <c r="F84" s="508"/>
      <c r="G84" s="508"/>
      <c r="H84" s="508"/>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508"/>
      <c r="AK84" s="508"/>
      <c r="AL84" s="508"/>
      <c r="AM84" s="508"/>
      <c r="AN84" s="508"/>
      <c r="AO84" s="508"/>
      <c r="AP84" s="508"/>
      <c r="AQ84" s="508"/>
      <c r="AR84" s="508"/>
      <c r="AS84" s="508"/>
      <c r="AT84" s="508"/>
      <c r="AU84" s="508"/>
      <c r="AV84" s="508"/>
    </row>
    <row r="85" spans="1:48" s="558" customFormat="1">
      <c r="A85" s="508"/>
      <c r="B85" s="508"/>
      <c r="C85" s="508"/>
      <c r="D85" s="508"/>
      <c r="E85" s="508"/>
      <c r="F85" s="508"/>
      <c r="G85" s="508"/>
      <c r="H85" s="508"/>
      <c r="I85" s="508"/>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508"/>
      <c r="AK85" s="508"/>
      <c r="AL85" s="508"/>
      <c r="AM85" s="508"/>
      <c r="AN85" s="508"/>
      <c r="AO85" s="508"/>
      <c r="AP85" s="508"/>
      <c r="AQ85" s="508"/>
      <c r="AR85" s="508"/>
      <c r="AS85" s="508"/>
      <c r="AT85" s="508"/>
      <c r="AU85" s="508"/>
      <c r="AV85" s="508"/>
    </row>
    <row r="86" spans="1:48" s="558" customFormat="1">
      <c r="A86" s="508"/>
      <c r="B86" s="508"/>
      <c r="C86" s="508"/>
      <c r="D86" s="508"/>
      <c r="E86" s="508"/>
      <c r="F86" s="508"/>
      <c r="G86" s="508"/>
      <c r="H86" s="508"/>
      <c r="I86" s="508"/>
      <c r="J86" s="508"/>
      <c r="K86" s="508"/>
      <c r="L86" s="508"/>
      <c r="M86" s="508"/>
      <c r="N86" s="508"/>
      <c r="O86" s="508"/>
      <c r="P86" s="508"/>
      <c r="Q86" s="508"/>
      <c r="R86" s="508"/>
      <c r="S86" s="508"/>
      <c r="T86" s="508"/>
      <c r="U86" s="508"/>
      <c r="V86" s="508"/>
      <c r="W86" s="508"/>
      <c r="X86" s="508"/>
      <c r="Y86" s="508"/>
      <c r="Z86" s="508"/>
      <c r="AA86" s="508"/>
      <c r="AB86" s="508"/>
      <c r="AC86" s="508"/>
      <c r="AD86" s="508"/>
      <c r="AE86" s="508"/>
      <c r="AF86" s="508"/>
      <c r="AG86" s="508"/>
      <c r="AH86" s="508"/>
      <c r="AI86" s="508"/>
      <c r="AJ86" s="508"/>
      <c r="AK86" s="508"/>
      <c r="AL86" s="508"/>
      <c r="AM86" s="508"/>
      <c r="AN86" s="508"/>
      <c r="AO86" s="508"/>
      <c r="AP86" s="508"/>
      <c r="AQ86" s="508"/>
      <c r="AR86" s="508"/>
      <c r="AS86" s="508"/>
      <c r="AT86" s="508"/>
      <c r="AU86" s="508"/>
      <c r="AV86" s="508"/>
    </row>
    <row r="87" spans="1:48" s="558" customFormat="1">
      <c r="S87" s="508"/>
      <c r="T87" s="508"/>
      <c r="U87" s="508"/>
      <c r="V87" s="508"/>
      <c r="W87" s="508"/>
      <c r="X87" s="508"/>
      <c r="Y87" s="508"/>
      <c r="Z87" s="508"/>
      <c r="AA87" s="508"/>
      <c r="AB87" s="508"/>
      <c r="AC87" s="508"/>
      <c r="AD87" s="508"/>
      <c r="AE87" s="508"/>
      <c r="AF87" s="508"/>
      <c r="AG87" s="508"/>
      <c r="AH87" s="508"/>
      <c r="AI87" s="508"/>
      <c r="AJ87" s="508"/>
      <c r="AK87" s="508"/>
      <c r="AL87" s="508"/>
      <c r="AM87" s="508"/>
      <c r="AN87" s="508"/>
      <c r="AO87" s="508"/>
      <c r="AP87" s="508"/>
      <c r="AQ87" s="508"/>
      <c r="AR87" s="508"/>
      <c r="AS87" s="508"/>
      <c r="AT87" s="508"/>
      <c r="AU87" s="508"/>
      <c r="AV87" s="508"/>
    </row>
    <row r="88" spans="1:48" s="558" customFormat="1">
      <c r="S88" s="508"/>
      <c r="T88" s="508"/>
      <c r="U88" s="508"/>
      <c r="V88" s="508"/>
      <c r="W88" s="508"/>
      <c r="X88" s="508"/>
      <c r="Y88" s="508"/>
      <c r="Z88" s="508"/>
      <c r="AA88" s="508"/>
      <c r="AB88" s="508"/>
      <c r="AC88" s="508"/>
      <c r="AD88" s="508"/>
      <c r="AE88" s="508"/>
      <c r="AF88" s="508"/>
      <c r="AG88" s="508"/>
      <c r="AH88" s="508"/>
      <c r="AI88" s="508"/>
      <c r="AJ88" s="508"/>
      <c r="AK88" s="508"/>
      <c r="AL88" s="508"/>
      <c r="AM88" s="508"/>
      <c r="AN88" s="508"/>
      <c r="AO88" s="508"/>
      <c r="AP88" s="508"/>
      <c r="AQ88" s="508"/>
      <c r="AR88" s="508"/>
      <c r="AS88" s="508"/>
      <c r="AT88" s="508"/>
      <c r="AU88" s="508"/>
      <c r="AV88" s="508"/>
    </row>
    <row r="96" spans="1:48">
      <c r="S96" s="558"/>
      <c r="T96" s="558"/>
      <c r="U96" s="558"/>
      <c r="V96" s="558"/>
      <c r="W96" s="558"/>
      <c r="X96" s="558"/>
      <c r="Y96" s="558"/>
      <c r="Z96" s="558"/>
      <c r="AA96" s="558"/>
      <c r="AB96" s="558"/>
      <c r="AC96" s="558"/>
      <c r="AD96" s="558"/>
      <c r="AE96" s="558"/>
      <c r="AF96" s="558"/>
      <c r="AG96" s="558"/>
      <c r="AH96" s="558"/>
      <c r="AI96" s="510"/>
      <c r="AJ96" s="510"/>
      <c r="AK96" s="510"/>
      <c r="AL96" s="510"/>
      <c r="AM96" s="510"/>
      <c r="AN96" s="510"/>
      <c r="AO96" s="510"/>
      <c r="AP96" s="510"/>
      <c r="AQ96" s="510"/>
      <c r="AR96" s="510"/>
      <c r="AS96" s="510"/>
      <c r="AT96" s="510"/>
      <c r="AU96" s="510"/>
      <c r="AV96" s="510"/>
    </row>
    <row r="97" spans="19:48">
      <c r="S97" s="558"/>
      <c r="T97" s="558"/>
      <c r="U97" s="558"/>
      <c r="V97" s="558"/>
      <c r="W97" s="558"/>
      <c r="X97" s="558"/>
      <c r="Y97" s="558"/>
      <c r="Z97" s="558"/>
      <c r="AA97" s="558"/>
      <c r="AB97" s="558"/>
      <c r="AC97" s="558"/>
      <c r="AD97" s="558"/>
      <c r="AE97" s="558"/>
      <c r="AF97" s="558"/>
      <c r="AG97" s="558"/>
      <c r="AH97" s="558"/>
      <c r="AI97" s="510"/>
      <c r="AJ97" s="510"/>
      <c r="AK97" s="510"/>
      <c r="AL97" s="510"/>
      <c r="AM97" s="510"/>
      <c r="AN97" s="510"/>
      <c r="AO97" s="510"/>
      <c r="AP97" s="510"/>
      <c r="AQ97" s="510"/>
      <c r="AR97" s="510"/>
      <c r="AS97" s="510"/>
      <c r="AT97" s="510"/>
      <c r="AU97" s="510"/>
      <c r="AV97" s="510"/>
    </row>
    <row r="98" spans="19:48">
      <c r="S98" s="558"/>
      <c r="T98" s="558"/>
      <c r="U98" s="558"/>
      <c r="V98" s="558"/>
      <c r="W98" s="558"/>
      <c r="X98" s="558"/>
      <c r="Y98" s="558"/>
      <c r="Z98" s="558"/>
      <c r="AA98" s="558"/>
      <c r="AB98" s="558"/>
      <c r="AC98" s="558"/>
      <c r="AD98" s="558"/>
      <c r="AE98" s="558"/>
      <c r="AF98" s="558"/>
      <c r="AG98" s="558"/>
      <c r="AH98" s="558"/>
      <c r="AI98" s="510"/>
      <c r="AJ98" s="510"/>
      <c r="AK98" s="510"/>
      <c r="AL98" s="510"/>
      <c r="AM98" s="510"/>
      <c r="AN98" s="510"/>
      <c r="AO98" s="510"/>
      <c r="AP98" s="510"/>
      <c r="AQ98" s="510"/>
      <c r="AR98" s="510"/>
      <c r="AS98" s="510"/>
      <c r="AT98" s="510"/>
      <c r="AU98" s="510"/>
      <c r="AV98" s="510"/>
    </row>
    <row r="99" spans="19:48">
      <c r="S99" s="558"/>
      <c r="T99" s="558"/>
      <c r="U99" s="558"/>
      <c r="V99" s="558"/>
      <c r="W99" s="558"/>
      <c r="X99" s="558"/>
      <c r="Y99" s="558"/>
      <c r="Z99" s="558"/>
      <c r="AA99" s="558"/>
      <c r="AB99" s="558"/>
      <c r="AC99" s="558"/>
      <c r="AD99" s="558"/>
      <c r="AE99" s="558"/>
      <c r="AF99" s="558"/>
      <c r="AG99" s="558"/>
      <c r="AH99" s="558"/>
      <c r="AI99" s="510"/>
      <c r="AJ99" s="510"/>
      <c r="AK99" s="510"/>
      <c r="AL99" s="510"/>
      <c r="AM99" s="510"/>
      <c r="AN99" s="510"/>
      <c r="AO99" s="510"/>
      <c r="AP99" s="510"/>
      <c r="AQ99" s="510"/>
      <c r="AR99" s="510"/>
      <c r="AS99" s="510"/>
      <c r="AT99" s="510"/>
      <c r="AU99" s="510"/>
      <c r="AV99" s="510"/>
    </row>
    <row r="100" spans="19:48">
      <c r="S100" s="558"/>
      <c r="T100" s="558"/>
      <c r="U100" s="558"/>
      <c r="V100" s="558"/>
      <c r="W100" s="558"/>
      <c r="X100" s="558"/>
      <c r="Y100" s="558"/>
      <c r="Z100" s="558"/>
      <c r="AA100" s="558"/>
      <c r="AB100" s="558"/>
      <c r="AC100" s="558"/>
      <c r="AD100" s="558"/>
      <c r="AE100" s="558"/>
      <c r="AF100" s="558"/>
      <c r="AG100" s="558"/>
      <c r="AH100" s="558"/>
      <c r="AI100" s="510"/>
      <c r="AJ100" s="510"/>
      <c r="AK100" s="510"/>
      <c r="AL100" s="510"/>
      <c r="AM100" s="510"/>
      <c r="AN100" s="510"/>
      <c r="AO100" s="510"/>
      <c r="AP100" s="510"/>
      <c r="AQ100" s="510"/>
      <c r="AR100" s="510"/>
      <c r="AS100" s="510"/>
      <c r="AT100" s="510"/>
      <c r="AU100" s="510"/>
      <c r="AV100" s="510"/>
    </row>
    <row r="101" spans="19:48">
      <c r="S101" s="558"/>
      <c r="T101" s="558"/>
      <c r="U101" s="558"/>
      <c r="V101" s="558"/>
      <c r="W101" s="558"/>
      <c r="X101" s="558"/>
      <c r="Y101" s="558"/>
      <c r="Z101" s="558"/>
      <c r="AA101" s="558"/>
      <c r="AB101" s="558"/>
      <c r="AC101" s="558"/>
      <c r="AD101" s="558"/>
      <c r="AE101" s="558"/>
      <c r="AF101" s="558"/>
      <c r="AG101" s="558"/>
      <c r="AH101" s="558"/>
      <c r="AI101" s="510"/>
      <c r="AJ101" s="510"/>
      <c r="AK101" s="510"/>
      <c r="AL101" s="510"/>
      <c r="AM101" s="510"/>
      <c r="AN101" s="510"/>
      <c r="AO101" s="510"/>
      <c r="AP101" s="510"/>
      <c r="AQ101" s="510"/>
      <c r="AR101" s="510"/>
      <c r="AS101" s="510"/>
      <c r="AT101" s="510"/>
      <c r="AU101" s="510"/>
      <c r="AV101" s="510"/>
    </row>
    <row r="102" spans="19:48">
      <c r="S102" s="558"/>
      <c r="T102" s="558"/>
      <c r="U102" s="558"/>
      <c r="V102" s="558"/>
      <c r="W102" s="558"/>
      <c r="X102" s="558"/>
      <c r="Y102" s="558"/>
      <c r="Z102" s="558"/>
      <c r="AA102" s="558"/>
      <c r="AB102" s="558"/>
      <c r="AC102" s="558"/>
      <c r="AD102" s="558"/>
      <c r="AE102" s="558"/>
      <c r="AF102" s="558"/>
      <c r="AG102" s="558"/>
      <c r="AH102" s="558"/>
      <c r="AI102" s="510"/>
      <c r="AJ102" s="510"/>
      <c r="AK102" s="510"/>
      <c r="AL102" s="510"/>
      <c r="AM102" s="510"/>
      <c r="AN102" s="510"/>
      <c r="AO102" s="510"/>
      <c r="AP102" s="510"/>
      <c r="AQ102" s="510"/>
      <c r="AR102" s="510"/>
      <c r="AS102" s="510"/>
      <c r="AT102" s="510"/>
      <c r="AU102" s="510"/>
      <c r="AV102" s="510"/>
    </row>
    <row r="103" spans="19:48">
      <c r="S103" s="558"/>
      <c r="T103" s="558"/>
      <c r="U103" s="558"/>
      <c r="V103" s="558"/>
      <c r="W103" s="558"/>
      <c r="X103" s="558"/>
      <c r="Y103" s="558"/>
      <c r="Z103" s="558"/>
      <c r="AA103" s="558"/>
      <c r="AB103" s="558"/>
      <c r="AC103" s="558"/>
      <c r="AD103" s="558"/>
      <c r="AE103" s="558"/>
      <c r="AF103" s="558"/>
      <c r="AG103" s="558"/>
      <c r="AH103" s="558"/>
      <c r="AI103" s="510"/>
      <c r="AJ103" s="510"/>
      <c r="AK103" s="510"/>
      <c r="AL103" s="510"/>
      <c r="AM103" s="510"/>
      <c r="AN103" s="510"/>
      <c r="AO103" s="510"/>
      <c r="AP103" s="510"/>
      <c r="AQ103" s="510"/>
      <c r="AR103" s="510"/>
      <c r="AS103" s="510"/>
      <c r="AT103" s="510"/>
      <c r="AU103" s="510"/>
      <c r="AV103" s="510"/>
    </row>
    <row r="104" spans="19:48">
      <c r="S104" s="558"/>
      <c r="T104" s="558"/>
      <c r="U104" s="558"/>
      <c r="V104" s="558"/>
      <c r="W104" s="558"/>
      <c r="X104" s="558"/>
      <c r="Y104" s="558"/>
      <c r="Z104" s="558"/>
      <c r="AA104" s="558"/>
      <c r="AB104" s="558"/>
      <c r="AC104" s="558"/>
      <c r="AD104" s="558"/>
      <c r="AE104" s="558"/>
      <c r="AF104" s="558"/>
      <c r="AG104" s="558"/>
      <c r="AH104" s="558"/>
      <c r="AI104" s="510"/>
      <c r="AJ104" s="510"/>
      <c r="AK104" s="510"/>
      <c r="AL104" s="510"/>
      <c r="AM104" s="510"/>
      <c r="AN104" s="510"/>
      <c r="AO104" s="510"/>
      <c r="AP104" s="510"/>
      <c r="AQ104" s="510"/>
      <c r="AR104" s="510"/>
      <c r="AS104" s="510"/>
      <c r="AT104" s="510"/>
      <c r="AU104" s="510"/>
      <c r="AV104" s="510"/>
    </row>
    <row r="105" spans="19:48">
      <c r="S105" s="558"/>
      <c r="T105" s="558"/>
      <c r="U105" s="558"/>
      <c r="V105" s="558"/>
      <c r="W105" s="558"/>
      <c r="X105" s="558"/>
      <c r="Y105" s="558"/>
      <c r="Z105" s="558"/>
      <c r="AA105" s="558"/>
      <c r="AB105" s="558"/>
      <c r="AC105" s="558"/>
      <c r="AD105" s="558"/>
      <c r="AE105" s="558"/>
      <c r="AF105" s="558"/>
      <c r="AG105" s="558"/>
      <c r="AH105" s="558"/>
      <c r="AI105" s="510"/>
      <c r="AJ105" s="510"/>
      <c r="AK105" s="510"/>
      <c r="AL105" s="510"/>
      <c r="AM105" s="510"/>
      <c r="AN105" s="510"/>
      <c r="AO105" s="510"/>
      <c r="AP105" s="510"/>
      <c r="AQ105" s="510"/>
      <c r="AR105" s="510"/>
      <c r="AS105" s="510"/>
      <c r="AT105" s="510"/>
      <c r="AU105" s="510"/>
      <c r="AV105" s="510"/>
    </row>
    <row r="106" spans="19:48">
      <c r="S106" s="558"/>
      <c r="T106" s="558"/>
      <c r="U106" s="558"/>
      <c r="V106" s="558"/>
      <c r="W106" s="558"/>
      <c r="X106" s="558"/>
      <c r="Y106" s="558"/>
      <c r="Z106" s="558"/>
      <c r="AA106" s="558"/>
      <c r="AB106" s="558"/>
      <c r="AC106" s="558"/>
      <c r="AD106" s="558"/>
      <c r="AE106" s="558"/>
      <c r="AF106" s="558"/>
      <c r="AG106" s="558"/>
      <c r="AH106" s="558"/>
      <c r="AI106" s="510"/>
      <c r="AJ106" s="510"/>
      <c r="AK106" s="510"/>
      <c r="AL106" s="510"/>
      <c r="AM106" s="510"/>
      <c r="AN106" s="510"/>
      <c r="AO106" s="510"/>
      <c r="AP106" s="510"/>
      <c r="AQ106" s="510"/>
      <c r="AR106" s="510"/>
      <c r="AS106" s="510"/>
      <c r="AT106" s="510"/>
      <c r="AU106" s="510"/>
      <c r="AV106" s="510"/>
    </row>
    <row r="107" spans="19:48">
      <c r="S107" s="558"/>
      <c r="T107" s="558"/>
      <c r="U107" s="558"/>
      <c r="V107" s="558"/>
      <c r="W107" s="558"/>
      <c r="X107" s="558"/>
      <c r="Y107" s="558"/>
      <c r="Z107" s="558"/>
      <c r="AA107" s="558"/>
      <c r="AB107" s="558"/>
      <c r="AC107" s="558"/>
      <c r="AD107" s="558"/>
      <c r="AE107" s="558"/>
      <c r="AF107" s="558"/>
      <c r="AG107" s="558"/>
      <c r="AH107" s="558"/>
      <c r="AI107" s="510"/>
      <c r="AJ107" s="510"/>
      <c r="AK107" s="510"/>
      <c r="AL107" s="510"/>
      <c r="AM107" s="510"/>
      <c r="AN107" s="510"/>
      <c r="AO107" s="510"/>
      <c r="AP107" s="510"/>
      <c r="AQ107" s="510"/>
      <c r="AR107" s="510"/>
      <c r="AS107" s="510"/>
      <c r="AT107" s="510"/>
      <c r="AU107" s="510"/>
      <c r="AV107" s="510"/>
    </row>
    <row r="108" spans="19:48">
      <c r="S108" s="558"/>
      <c r="T108" s="558"/>
      <c r="U108" s="558"/>
      <c r="V108" s="558"/>
      <c r="W108" s="558"/>
      <c r="X108" s="558"/>
      <c r="Y108" s="558"/>
      <c r="Z108" s="558"/>
      <c r="AA108" s="558"/>
      <c r="AB108" s="558"/>
      <c r="AC108" s="558"/>
      <c r="AD108" s="558"/>
      <c r="AE108" s="558"/>
      <c r="AF108" s="558"/>
      <c r="AG108" s="558"/>
      <c r="AH108" s="558"/>
      <c r="AI108" s="510"/>
      <c r="AJ108" s="510"/>
      <c r="AK108" s="510"/>
      <c r="AL108" s="510"/>
      <c r="AM108" s="510"/>
      <c r="AN108" s="510"/>
      <c r="AO108" s="510"/>
      <c r="AP108" s="510"/>
      <c r="AQ108" s="510"/>
      <c r="AR108" s="510"/>
      <c r="AS108" s="510"/>
      <c r="AT108" s="510"/>
      <c r="AU108" s="510"/>
      <c r="AV108" s="510"/>
    </row>
    <row r="109" spans="19:48">
      <c r="S109" s="558"/>
      <c r="T109" s="558"/>
      <c r="U109" s="558"/>
      <c r="V109" s="558"/>
      <c r="W109" s="558"/>
      <c r="X109" s="558"/>
      <c r="Y109" s="558"/>
      <c r="Z109" s="558"/>
      <c r="AA109" s="558"/>
      <c r="AB109" s="558"/>
      <c r="AC109" s="558"/>
      <c r="AD109" s="558"/>
      <c r="AE109" s="558"/>
      <c r="AF109" s="558"/>
      <c r="AG109" s="558"/>
      <c r="AH109" s="558"/>
      <c r="AI109" s="510"/>
      <c r="AJ109" s="510"/>
      <c r="AK109" s="510"/>
      <c r="AL109" s="510"/>
      <c r="AM109" s="510"/>
      <c r="AN109" s="510"/>
      <c r="AO109" s="510"/>
      <c r="AP109" s="510"/>
      <c r="AQ109" s="510"/>
      <c r="AR109" s="510"/>
      <c r="AS109" s="510"/>
      <c r="AT109" s="510"/>
      <c r="AU109" s="510"/>
      <c r="AV109" s="510"/>
    </row>
    <row r="110" spans="19:48">
      <c r="S110" s="558"/>
      <c r="T110" s="558"/>
      <c r="U110" s="558"/>
      <c r="V110" s="558"/>
      <c r="W110" s="558"/>
      <c r="X110" s="558"/>
      <c r="Y110" s="558"/>
      <c r="Z110" s="558"/>
      <c r="AA110" s="558"/>
      <c r="AB110" s="558"/>
      <c r="AC110" s="558"/>
      <c r="AD110" s="558"/>
      <c r="AE110" s="558"/>
      <c r="AF110" s="558"/>
      <c r="AG110" s="558"/>
      <c r="AH110" s="558"/>
      <c r="AI110" s="510"/>
      <c r="AJ110" s="510"/>
      <c r="AK110" s="510"/>
      <c r="AL110" s="510"/>
      <c r="AM110" s="510"/>
      <c r="AN110" s="510"/>
      <c r="AO110" s="510"/>
      <c r="AP110" s="510"/>
      <c r="AQ110" s="510"/>
      <c r="AR110" s="510"/>
      <c r="AS110" s="510"/>
      <c r="AT110" s="510"/>
      <c r="AU110" s="510"/>
      <c r="AV110" s="510"/>
    </row>
    <row r="111" spans="19:48">
      <c r="S111" s="558"/>
      <c r="T111" s="558"/>
      <c r="U111" s="558"/>
      <c r="V111" s="558"/>
      <c r="W111" s="558"/>
      <c r="X111" s="558"/>
      <c r="Y111" s="558"/>
      <c r="Z111" s="558"/>
      <c r="AA111" s="558"/>
      <c r="AB111" s="558"/>
      <c r="AC111" s="558"/>
      <c r="AD111" s="558"/>
      <c r="AE111" s="558"/>
      <c r="AF111" s="558"/>
      <c r="AG111" s="558"/>
      <c r="AH111" s="558"/>
      <c r="AI111" s="510"/>
      <c r="AJ111" s="510"/>
      <c r="AK111" s="510"/>
      <c r="AL111" s="510"/>
      <c r="AM111" s="510"/>
      <c r="AN111" s="510"/>
      <c r="AO111" s="510"/>
      <c r="AP111" s="510"/>
      <c r="AQ111" s="510"/>
      <c r="AR111" s="510"/>
      <c r="AS111" s="510"/>
      <c r="AT111" s="510"/>
      <c r="AU111" s="510"/>
      <c r="AV111" s="510"/>
    </row>
    <row r="112" spans="19:48">
      <c r="S112" s="558"/>
      <c r="T112" s="558"/>
      <c r="U112" s="558"/>
      <c r="V112" s="558"/>
      <c r="W112" s="558"/>
      <c r="X112" s="558"/>
      <c r="Y112" s="558"/>
      <c r="Z112" s="558"/>
      <c r="AA112" s="558"/>
      <c r="AB112" s="558"/>
      <c r="AC112" s="558"/>
      <c r="AD112" s="558"/>
      <c r="AE112" s="558"/>
      <c r="AF112" s="558"/>
      <c r="AG112" s="558"/>
      <c r="AH112" s="558"/>
      <c r="AI112" s="510"/>
      <c r="AJ112" s="510"/>
      <c r="AK112" s="510"/>
      <c r="AL112" s="510"/>
      <c r="AM112" s="510"/>
      <c r="AN112" s="510"/>
      <c r="AO112" s="510"/>
      <c r="AP112" s="510"/>
      <c r="AQ112" s="510"/>
      <c r="AR112" s="510"/>
      <c r="AS112" s="510"/>
      <c r="AT112" s="510"/>
      <c r="AU112" s="510"/>
      <c r="AV112" s="510"/>
    </row>
    <row r="113" spans="19:48">
      <c r="S113" s="558"/>
      <c r="T113" s="558"/>
      <c r="U113" s="558"/>
      <c r="V113" s="558"/>
      <c r="W113" s="558"/>
      <c r="X113" s="558"/>
      <c r="Y113" s="558"/>
      <c r="Z113" s="558"/>
      <c r="AA113" s="558"/>
      <c r="AB113" s="558"/>
      <c r="AC113" s="558"/>
      <c r="AD113" s="558"/>
      <c r="AE113" s="558"/>
      <c r="AF113" s="558"/>
      <c r="AG113" s="558"/>
      <c r="AH113" s="558"/>
      <c r="AI113" s="510"/>
      <c r="AJ113" s="510"/>
      <c r="AK113" s="510"/>
      <c r="AL113" s="510"/>
      <c r="AM113" s="510"/>
      <c r="AN113" s="510"/>
      <c r="AO113" s="510"/>
      <c r="AP113" s="510"/>
      <c r="AQ113" s="510"/>
      <c r="AR113" s="510"/>
      <c r="AS113" s="510"/>
      <c r="AT113" s="510"/>
      <c r="AU113" s="510"/>
      <c r="AV113" s="510"/>
    </row>
    <row r="114" spans="19:48">
      <c r="S114" s="558"/>
      <c r="T114" s="558"/>
      <c r="U114" s="558"/>
      <c r="V114" s="558"/>
      <c r="W114" s="558"/>
      <c r="X114" s="558"/>
      <c r="Y114" s="558"/>
      <c r="Z114" s="558"/>
      <c r="AA114" s="558"/>
      <c r="AB114" s="558"/>
      <c r="AC114" s="558"/>
      <c r="AD114" s="558"/>
      <c r="AE114" s="558"/>
      <c r="AF114" s="558"/>
      <c r="AG114" s="558"/>
      <c r="AH114" s="558"/>
      <c r="AI114" s="510"/>
      <c r="AJ114" s="510"/>
      <c r="AK114" s="510"/>
      <c r="AL114" s="510"/>
      <c r="AM114" s="510"/>
      <c r="AN114" s="510"/>
      <c r="AO114" s="510"/>
      <c r="AP114" s="510"/>
      <c r="AQ114" s="510"/>
      <c r="AR114" s="510"/>
      <c r="AS114" s="510"/>
      <c r="AT114" s="510"/>
      <c r="AU114" s="510"/>
      <c r="AV114" s="510"/>
    </row>
    <row r="115" spans="19:48">
      <c r="S115" s="558"/>
      <c r="T115" s="558"/>
      <c r="U115" s="558"/>
      <c r="V115" s="558"/>
      <c r="W115" s="558"/>
      <c r="X115" s="558"/>
      <c r="Y115" s="558"/>
      <c r="Z115" s="558"/>
      <c r="AA115" s="558"/>
      <c r="AB115" s="558"/>
      <c r="AC115" s="558"/>
      <c r="AD115" s="558"/>
      <c r="AE115" s="558"/>
      <c r="AF115" s="558"/>
      <c r="AG115" s="558"/>
      <c r="AH115" s="558"/>
      <c r="AI115" s="510"/>
      <c r="AJ115" s="510"/>
      <c r="AK115" s="510"/>
      <c r="AL115" s="510"/>
      <c r="AM115" s="510"/>
      <c r="AN115" s="510"/>
      <c r="AO115" s="510"/>
      <c r="AP115" s="510"/>
      <c r="AQ115" s="510"/>
      <c r="AR115" s="510"/>
      <c r="AS115" s="510"/>
      <c r="AT115" s="510"/>
      <c r="AU115" s="510"/>
      <c r="AV115" s="510"/>
    </row>
    <row r="116" spans="19:48">
      <c r="S116" s="558"/>
      <c r="T116" s="558"/>
      <c r="U116" s="558"/>
      <c r="V116" s="558"/>
      <c r="W116" s="558"/>
      <c r="X116" s="558"/>
      <c r="Y116" s="558"/>
      <c r="Z116" s="558"/>
      <c r="AA116" s="558"/>
      <c r="AB116" s="558"/>
      <c r="AC116" s="558"/>
      <c r="AD116" s="558"/>
      <c r="AE116" s="558"/>
      <c r="AF116" s="558"/>
      <c r="AG116" s="558"/>
      <c r="AH116" s="558"/>
      <c r="AI116" s="510"/>
      <c r="AJ116" s="510"/>
      <c r="AK116" s="510"/>
      <c r="AL116" s="510"/>
      <c r="AM116" s="510"/>
      <c r="AN116" s="510"/>
      <c r="AO116" s="510"/>
      <c r="AP116" s="510"/>
      <c r="AQ116" s="510"/>
      <c r="AR116" s="510"/>
      <c r="AS116" s="510"/>
      <c r="AT116" s="510"/>
      <c r="AU116" s="510"/>
      <c r="AV116" s="510"/>
    </row>
    <row r="117" spans="19:48">
      <c r="S117" s="558"/>
      <c r="T117" s="558"/>
      <c r="U117" s="558"/>
      <c r="V117" s="558"/>
      <c r="W117" s="558"/>
      <c r="X117" s="558"/>
      <c r="Y117" s="558"/>
      <c r="Z117" s="558"/>
      <c r="AA117" s="558"/>
      <c r="AB117" s="558"/>
      <c r="AC117" s="558"/>
      <c r="AD117" s="558"/>
      <c r="AE117" s="558"/>
      <c r="AF117" s="558"/>
      <c r="AG117" s="558"/>
      <c r="AH117" s="558"/>
      <c r="AI117" s="510"/>
      <c r="AJ117" s="510"/>
      <c r="AK117" s="510"/>
      <c r="AL117" s="510"/>
      <c r="AM117" s="510"/>
      <c r="AN117" s="510"/>
      <c r="AO117" s="510"/>
      <c r="AP117" s="510"/>
      <c r="AQ117" s="510"/>
      <c r="AR117" s="510"/>
      <c r="AS117" s="510"/>
      <c r="AT117" s="510"/>
      <c r="AU117" s="510"/>
      <c r="AV117" s="510"/>
    </row>
    <row r="118" spans="19:48">
      <c r="S118" s="558"/>
      <c r="T118" s="558"/>
      <c r="U118" s="558"/>
      <c r="V118" s="558"/>
      <c r="W118" s="558"/>
      <c r="X118" s="558"/>
      <c r="Y118" s="558"/>
      <c r="Z118" s="558"/>
      <c r="AA118" s="558"/>
      <c r="AB118" s="558"/>
      <c r="AC118" s="558"/>
      <c r="AD118" s="558"/>
      <c r="AE118" s="558"/>
      <c r="AF118" s="558"/>
      <c r="AG118" s="558"/>
      <c r="AH118" s="558"/>
      <c r="AI118" s="510"/>
      <c r="AJ118" s="510"/>
      <c r="AK118" s="510"/>
      <c r="AL118" s="510"/>
      <c r="AM118" s="510"/>
      <c r="AN118" s="510"/>
      <c r="AO118" s="510"/>
      <c r="AP118" s="510"/>
      <c r="AQ118" s="510"/>
      <c r="AR118" s="510"/>
      <c r="AS118" s="510"/>
      <c r="AT118" s="510"/>
      <c r="AU118" s="510"/>
      <c r="AV118" s="510"/>
    </row>
    <row r="119" spans="19:48">
      <c r="S119" s="558"/>
      <c r="T119" s="558"/>
      <c r="U119" s="558"/>
      <c r="V119" s="558"/>
      <c r="W119" s="558"/>
      <c r="X119" s="558"/>
      <c r="Y119" s="558"/>
      <c r="Z119" s="558"/>
      <c r="AA119" s="558"/>
      <c r="AB119" s="558"/>
      <c r="AC119" s="558"/>
      <c r="AD119" s="558"/>
      <c r="AE119" s="558"/>
      <c r="AF119" s="558"/>
      <c r="AG119" s="558"/>
      <c r="AH119" s="558"/>
      <c r="AI119" s="510"/>
      <c r="AJ119" s="510"/>
      <c r="AK119" s="510"/>
      <c r="AL119" s="510"/>
      <c r="AM119" s="510"/>
      <c r="AN119" s="510"/>
      <c r="AO119" s="510"/>
      <c r="AP119" s="510"/>
      <c r="AQ119" s="510"/>
      <c r="AR119" s="510"/>
      <c r="AS119" s="510"/>
      <c r="AT119" s="510"/>
      <c r="AU119" s="510"/>
      <c r="AV119" s="510"/>
    </row>
    <row r="120" spans="19:48">
      <c r="S120" s="558"/>
      <c r="T120" s="558"/>
      <c r="U120" s="558"/>
      <c r="V120" s="558"/>
      <c r="W120" s="558"/>
      <c r="X120" s="558"/>
      <c r="Y120" s="558"/>
      <c r="Z120" s="558"/>
      <c r="AA120" s="558"/>
      <c r="AB120" s="558"/>
      <c r="AC120" s="558"/>
      <c r="AD120" s="558"/>
      <c r="AE120" s="558"/>
      <c r="AF120" s="558"/>
      <c r="AG120" s="558"/>
      <c r="AH120" s="558"/>
      <c r="AI120" s="510"/>
      <c r="AJ120" s="510"/>
      <c r="AK120" s="510"/>
      <c r="AL120" s="510"/>
      <c r="AM120" s="510"/>
      <c r="AN120" s="510"/>
      <c r="AO120" s="510"/>
      <c r="AP120" s="510"/>
      <c r="AQ120" s="510"/>
      <c r="AR120" s="510"/>
      <c r="AS120" s="510"/>
      <c r="AT120" s="510"/>
      <c r="AU120" s="510"/>
      <c r="AV120" s="510"/>
    </row>
    <row r="121" spans="19:48">
      <c r="S121" s="558"/>
      <c r="T121" s="558"/>
      <c r="U121" s="558"/>
      <c r="V121" s="558"/>
      <c r="W121" s="558"/>
      <c r="X121" s="558"/>
      <c r="Y121" s="558"/>
      <c r="Z121" s="558"/>
      <c r="AA121" s="558"/>
      <c r="AB121" s="558"/>
      <c r="AC121" s="558"/>
      <c r="AD121" s="558"/>
      <c r="AE121" s="558"/>
      <c r="AF121" s="558"/>
      <c r="AG121" s="558"/>
      <c r="AH121" s="558"/>
      <c r="AI121" s="510"/>
      <c r="AJ121" s="510"/>
      <c r="AK121" s="510"/>
      <c r="AL121" s="510"/>
      <c r="AM121" s="510"/>
      <c r="AN121" s="510"/>
      <c r="AO121" s="510"/>
      <c r="AP121" s="510"/>
      <c r="AQ121" s="510"/>
      <c r="AR121" s="510"/>
      <c r="AS121" s="510"/>
      <c r="AT121" s="510"/>
      <c r="AU121" s="510"/>
      <c r="AV121" s="510"/>
    </row>
    <row r="122" spans="19:48">
      <c r="S122" s="558"/>
      <c r="T122" s="558"/>
      <c r="U122" s="558"/>
      <c r="V122" s="558"/>
      <c r="W122" s="558"/>
      <c r="X122" s="558"/>
      <c r="Y122" s="558"/>
      <c r="Z122" s="558"/>
      <c r="AA122" s="558"/>
      <c r="AB122" s="558"/>
      <c r="AC122" s="558"/>
      <c r="AD122" s="558"/>
      <c r="AE122" s="558"/>
      <c r="AF122" s="558"/>
      <c r="AG122" s="558"/>
      <c r="AH122" s="558"/>
      <c r="AI122" s="510"/>
      <c r="AJ122" s="510"/>
      <c r="AK122" s="510"/>
      <c r="AL122" s="510"/>
      <c r="AM122" s="510"/>
      <c r="AN122" s="510"/>
      <c r="AO122" s="510"/>
      <c r="AP122" s="510"/>
      <c r="AQ122" s="510"/>
      <c r="AR122" s="510"/>
      <c r="AS122" s="510"/>
      <c r="AT122" s="510"/>
      <c r="AU122" s="510"/>
      <c r="AV122" s="510"/>
    </row>
    <row r="123" spans="19:48">
      <c r="S123" s="558"/>
      <c r="T123" s="558"/>
      <c r="U123" s="558"/>
      <c r="V123" s="558"/>
      <c r="W123" s="558"/>
      <c r="X123" s="558"/>
      <c r="Y123" s="558"/>
      <c r="Z123" s="558"/>
      <c r="AA123" s="558"/>
      <c r="AB123" s="558"/>
      <c r="AC123" s="558"/>
      <c r="AD123" s="558"/>
      <c r="AE123" s="558"/>
      <c r="AF123" s="558"/>
      <c r="AG123" s="558"/>
      <c r="AH123" s="558"/>
      <c r="AI123" s="510"/>
      <c r="AJ123" s="510"/>
      <c r="AK123" s="510"/>
      <c r="AL123" s="510"/>
      <c r="AM123" s="510"/>
      <c r="AN123" s="510"/>
      <c r="AO123" s="510"/>
      <c r="AP123" s="510"/>
      <c r="AQ123" s="510"/>
      <c r="AR123" s="510"/>
      <c r="AS123" s="510"/>
      <c r="AT123" s="510"/>
      <c r="AU123" s="510"/>
      <c r="AV123" s="510"/>
    </row>
    <row r="124" spans="19:48">
      <c r="S124" s="558"/>
      <c r="T124" s="558"/>
      <c r="U124" s="558"/>
      <c r="V124" s="558"/>
      <c r="W124" s="558"/>
      <c r="X124" s="558"/>
      <c r="Y124" s="558"/>
      <c r="Z124" s="558"/>
      <c r="AA124" s="558"/>
      <c r="AB124" s="558"/>
      <c r="AC124" s="558"/>
      <c r="AD124" s="558"/>
      <c r="AE124" s="558"/>
      <c r="AF124" s="558"/>
      <c r="AG124" s="558"/>
      <c r="AH124" s="558"/>
      <c r="AI124" s="510"/>
      <c r="AJ124" s="510"/>
      <c r="AK124" s="510"/>
      <c r="AL124" s="510"/>
      <c r="AM124" s="510"/>
      <c r="AN124" s="510"/>
      <c r="AO124" s="510"/>
      <c r="AP124" s="510"/>
      <c r="AQ124" s="510"/>
      <c r="AR124" s="510"/>
      <c r="AS124" s="510"/>
      <c r="AT124" s="510"/>
      <c r="AU124" s="510"/>
      <c r="AV124" s="510"/>
    </row>
    <row r="125" spans="19:48">
      <c r="S125" s="558"/>
      <c r="T125" s="558"/>
      <c r="U125" s="558"/>
      <c r="V125" s="558"/>
      <c r="W125" s="558"/>
      <c r="X125" s="558"/>
      <c r="Y125" s="558"/>
      <c r="Z125" s="558"/>
      <c r="AA125" s="558"/>
      <c r="AB125" s="558"/>
      <c r="AC125" s="558"/>
      <c r="AD125" s="558"/>
      <c r="AE125" s="558"/>
      <c r="AF125" s="558"/>
      <c r="AG125" s="558"/>
      <c r="AH125" s="558"/>
      <c r="AI125" s="510"/>
      <c r="AJ125" s="510"/>
      <c r="AK125" s="510"/>
      <c r="AL125" s="510"/>
      <c r="AM125" s="510"/>
      <c r="AN125" s="510"/>
      <c r="AO125" s="510"/>
      <c r="AP125" s="510"/>
      <c r="AQ125" s="510"/>
      <c r="AR125" s="510"/>
      <c r="AS125" s="510"/>
      <c r="AT125" s="510"/>
      <c r="AU125" s="510"/>
      <c r="AV125" s="510"/>
    </row>
    <row r="126" spans="19:48">
      <c r="S126" s="558"/>
      <c r="T126" s="558"/>
      <c r="U126" s="558"/>
      <c r="V126" s="558"/>
      <c r="W126" s="558"/>
      <c r="X126" s="558"/>
      <c r="Y126" s="558"/>
      <c r="Z126" s="558"/>
      <c r="AA126" s="558"/>
      <c r="AB126" s="558"/>
      <c r="AC126" s="558"/>
      <c r="AD126" s="558"/>
      <c r="AE126" s="558"/>
      <c r="AF126" s="558"/>
      <c r="AG126" s="558"/>
      <c r="AH126" s="558"/>
      <c r="AI126" s="510"/>
      <c r="AJ126" s="510"/>
      <c r="AK126" s="510"/>
      <c r="AL126" s="510"/>
      <c r="AM126" s="510"/>
      <c r="AN126" s="510"/>
      <c r="AO126" s="510"/>
      <c r="AP126" s="510"/>
      <c r="AQ126" s="510"/>
      <c r="AR126" s="510"/>
      <c r="AS126" s="510"/>
      <c r="AT126" s="510"/>
      <c r="AU126" s="510"/>
      <c r="AV126" s="510"/>
    </row>
    <row r="127" spans="19:48">
      <c r="S127" s="558"/>
      <c r="T127" s="558"/>
      <c r="U127" s="558"/>
      <c r="V127" s="558"/>
      <c r="W127" s="558"/>
      <c r="X127" s="558"/>
      <c r="Y127" s="558"/>
      <c r="Z127" s="558"/>
      <c r="AA127" s="558"/>
      <c r="AB127" s="558"/>
      <c r="AC127" s="558"/>
      <c r="AD127" s="558"/>
      <c r="AE127" s="558"/>
      <c r="AF127" s="558"/>
      <c r="AG127" s="558"/>
      <c r="AH127" s="558"/>
      <c r="AI127" s="510"/>
      <c r="AJ127" s="510"/>
      <c r="AK127" s="510"/>
      <c r="AL127" s="510"/>
      <c r="AM127" s="510"/>
      <c r="AN127" s="510"/>
      <c r="AO127" s="510"/>
      <c r="AP127" s="510"/>
      <c r="AQ127" s="510"/>
      <c r="AR127" s="510"/>
      <c r="AS127" s="510"/>
      <c r="AT127" s="510"/>
      <c r="AU127" s="510"/>
      <c r="AV127" s="510"/>
    </row>
    <row r="128" spans="19:48">
      <c r="S128" s="558"/>
      <c r="T128" s="558"/>
      <c r="U128" s="558"/>
      <c r="V128" s="558"/>
      <c r="W128" s="558"/>
      <c r="X128" s="558"/>
      <c r="Y128" s="558"/>
      <c r="Z128" s="558"/>
      <c r="AA128" s="558"/>
      <c r="AB128" s="558"/>
      <c r="AC128" s="558"/>
      <c r="AD128" s="558"/>
      <c r="AE128" s="558"/>
      <c r="AF128" s="558"/>
      <c r="AG128" s="558"/>
      <c r="AH128" s="558"/>
      <c r="AI128" s="510"/>
      <c r="AJ128" s="510"/>
      <c r="AK128" s="510"/>
      <c r="AL128" s="510"/>
      <c r="AM128" s="510"/>
      <c r="AN128" s="510"/>
      <c r="AO128" s="510"/>
      <c r="AP128" s="510"/>
      <c r="AQ128" s="510"/>
      <c r="AR128" s="510"/>
      <c r="AS128" s="510"/>
      <c r="AT128" s="510"/>
      <c r="AU128" s="510"/>
      <c r="AV128" s="510"/>
    </row>
    <row r="129" spans="19:48">
      <c r="S129" s="558"/>
      <c r="T129" s="558"/>
      <c r="U129" s="558"/>
      <c r="V129" s="558"/>
      <c r="W129" s="558"/>
      <c r="X129" s="558"/>
      <c r="Y129" s="558"/>
      <c r="Z129" s="558"/>
      <c r="AA129" s="558"/>
      <c r="AB129" s="558"/>
      <c r="AC129" s="558"/>
      <c r="AD129" s="558"/>
      <c r="AE129" s="558"/>
      <c r="AF129" s="558"/>
      <c r="AG129" s="558"/>
      <c r="AH129" s="558"/>
      <c r="AI129" s="510"/>
      <c r="AJ129" s="510"/>
      <c r="AK129" s="510"/>
      <c r="AL129" s="510"/>
      <c r="AM129" s="510"/>
      <c r="AN129" s="510"/>
      <c r="AO129" s="510"/>
      <c r="AP129" s="510"/>
      <c r="AQ129" s="510"/>
      <c r="AR129" s="510"/>
      <c r="AS129" s="510"/>
      <c r="AT129" s="510"/>
      <c r="AU129" s="510"/>
      <c r="AV129" s="510"/>
    </row>
    <row r="130" spans="19:48">
      <c r="S130" s="558"/>
      <c r="T130" s="558"/>
      <c r="U130" s="558"/>
      <c r="V130" s="558"/>
      <c r="W130" s="558"/>
      <c r="X130" s="558"/>
      <c r="Y130" s="558"/>
      <c r="Z130" s="558"/>
      <c r="AA130" s="558"/>
      <c r="AB130" s="558"/>
      <c r="AC130" s="558"/>
      <c r="AD130" s="558"/>
      <c r="AE130" s="558"/>
      <c r="AF130" s="558"/>
      <c r="AG130" s="558"/>
      <c r="AH130" s="558"/>
      <c r="AI130" s="510"/>
      <c r="AJ130" s="510"/>
      <c r="AK130" s="510"/>
      <c r="AL130" s="510"/>
      <c r="AM130" s="510"/>
      <c r="AN130" s="510"/>
      <c r="AO130" s="510"/>
      <c r="AP130" s="510"/>
      <c r="AQ130" s="510"/>
      <c r="AR130" s="510"/>
      <c r="AS130" s="510"/>
      <c r="AT130" s="510"/>
      <c r="AU130" s="510"/>
      <c r="AV130" s="510"/>
    </row>
    <row r="131" spans="19:48">
      <c r="S131" s="558"/>
      <c r="T131" s="558"/>
      <c r="U131" s="558"/>
      <c r="V131" s="558"/>
      <c r="W131" s="558"/>
      <c r="X131" s="558"/>
      <c r="Y131" s="558"/>
      <c r="Z131" s="558"/>
      <c r="AA131" s="558"/>
      <c r="AB131" s="558"/>
      <c r="AC131" s="558"/>
      <c r="AD131" s="558"/>
      <c r="AE131" s="558"/>
      <c r="AF131" s="558"/>
      <c r="AG131" s="558"/>
      <c r="AH131" s="558"/>
      <c r="AI131" s="510"/>
      <c r="AJ131" s="510"/>
      <c r="AK131" s="510"/>
      <c r="AL131" s="510"/>
      <c r="AM131" s="510"/>
      <c r="AN131" s="510"/>
      <c r="AO131" s="510"/>
      <c r="AP131" s="510"/>
      <c r="AQ131" s="510"/>
      <c r="AR131" s="510"/>
      <c r="AS131" s="510"/>
      <c r="AT131" s="510"/>
      <c r="AU131" s="510"/>
      <c r="AV131" s="510"/>
    </row>
    <row r="132" spans="19:48">
      <c r="S132" s="558"/>
      <c r="T132" s="558"/>
      <c r="U132" s="558"/>
      <c r="V132" s="558"/>
      <c r="W132" s="558"/>
      <c r="X132" s="558"/>
      <c r="Y132" s="558"/>
      <c r="Z132" s="558"/>
      <c r="AA132" s="558"/>
      <c r="AB132" s="558"/>
      <c r="AC132" s="558"/>
      <c r="AD132" s="558"/>
      <c r="AE132" s="558"/>
      <c r="AF132" s="558"/>
      <c r="AG132" s="558"/>
      <c r="AH132" s="558"/>
      <c r="AI132" s="510"/>
      <c r="AJ132" s="510"/>
      <c r="AK132" s="510"/>
      <c r="AL132" s="510"/>
      <c r="AM132" s="510"/>
      <c r="AN132" s="510"/>
      <c r="AO132" s="510"/>
      <c r="AP132" s="510"/>
      <c r="AQ132" s="510"/>
      <c r="AR132" s="510"/>
      <c r="AS132" s="510"/>
      <c r="AT132" s="510"/>
      <c r="AU132" s="510"/>
      <c r="AV132" s="510"/>
    </row>
    <row r="133" spans="19:48">
      <c r="S133" s="558"/>
      <c r="T133" s="558"/>
      <c r="U133" s="558"/>
      <c r="V133" s="558"/>
      <c r="W133" s="558"/>
      <c r="X133" s="558"/>
      <c r="Y133" s="558"/>
      <c r="Z133" s="558"/>
      <c r="AA133" s="558"/>
      <c r="AB133" s="558"/>
      <c r="AC133" s="558"/>
      <c r="AD133" s="558"/>
      <c r="AE133" s="558"/>
      <c r="AF133" s="558"/>
      <c r="AG133" s="558"/>
      <c r="AH133" s="558"/>
      <c r="AI133" s="510"/>
      <c r="AJ133" s="510"/>
      <c r="AK133" s="510"/>
      <c r="AL133" s="510"/>
      <c r="AM133" s="510"/>
      <c r="AN133" s="510"/>
      <c r="AO133" s="510"/>
      <c r="AP133" s="510"/>
      <c r="AQ133" s="510"/>
      <c r="AR133" s="510"/>
      <c r="AS133" s="510"/>
      <c r="AT133" s="510"/>
      <c r="AU133" s="510"/>
      <c r="AV133" s="510"/>
    </row>
    <row r="134" spans="19:48">
      <c r="S134" s="558"/>
      <c r="T134" s="558"/>
      <c r="U134" s="558"/>
      <c r="V134" s="558"/>
      <c r="W134" s="558"/>
      <c r="X134" s="558"/>
      <c r="Y134" s="558"/>
      <c r="Z134" s="558"/>
      <c r="AA134" s="558"/>
      <c r="AB134" s="558"/>
      <c r="AC134" s="558"/>
      <c r="AD134" s="558"/>
      <c r="AE134" s="558"/>
      <c r="AF134" s="558"/>
      <c r="AG134" s="558"/>
      <c r="AH134" s="558"/>
      <c r="AI134" s="510"/>
      <c r="AJ134" s="510"/>
      <c r="AK134" s="510"/>
      <c r="AL134" s="510"/>
      <c r="AM134" s="510"/>
      <c r="AN134" s="510"/>
      <c r="AO134" s="510"/>
      <c r="AP134" s="510"/>
      <c r="AQ134" s="510"/>
      <c r="AR134" s="510"/>
      <c r="AS134" s="510"/>
      <c r="AT134" s="510"/>
      <c r="AU134" s="510"/>
      <c r="AV134" s="510"/>
    </row>
    <row r="135" spans="19:48">
      <c r="S135" s="558"/>
      <c r="T135" s="558"/>
      <c r="U135" s="558"/>
      <c r="V135" s="558"/>
      <c r="W135" s="558"/>
      <c r="X135" s="558"/>
      <c r="Y135" s="558"/>
      <c r="Z135" s="558"/>
      <c r="AA135" s="558"/>
      <c r="AB135" s="558"/>
      <c r="AC135" s="558"/>
      <c r="AD135" s="558"/>
      <c r="AE135" s="558"/>
      <c r="AF135" s="558"/>
      <c r="AG135" s="558"/>
      <c r="AH135" s="558"/>
      <c r="AI135" s="510"/>
      <c r="AJ135" s="510"/>
      <c r="AK135" s="510"/>
      <c r="AL135" s="510"/>
      <c r="AM135" s="510"/>
      <c r="AN135" s="510"/>
      <c r="AO135" s="510"/>
      <c r="AP135" s="510"/>
      <c r="AQ135" s="510"/>
      <c r="AR135" s="510"/>
      <c r="AS135" s="510"/>
      <c r="AT135" s="510"/>
      <c r="AU135" s="510"/>
      <c r="AV135" s="510"/>
    </row>
    <row r="136" spans="19:48">
      <c r="S136" s="558"/>
      <c r="T136" s="558"/>
      <c r="U136" s="558"/>
      <c r="V136" s="558"/>
      <c r="W136" s="558"/>
      <c r="X136" s="558"/>
      <c r="Y136" s="558"/>
      <c r="Z136" s="558"/>
      <c r="AA136" s="558"/>
      <c r="AB136" s="558"/>
      <c r="AC136" s="558"/>
      <c r="AD136" s="558"/>
      <c r="AE136" s="558"/>
      <c r="AF136" s="558"/>
      <c r="AG136" s="558"/>
      <c r="AH136" s="558"/>
      <c r="AI136" s="510"/>
      <c r="AJ136" s="510"/>
      <c r="AK136" s="510"/>
      <c r="AL136" s="510"/>
      <c r="AM136" s="510"/>
      <c r="AN136" s="510"/>
      <c r="AO136" s="510"/>
      <c r="AP136" s="510"/>
      <c r="AQ136" s="510"/>
      <c r="AR136" s="510"/>
      <c r="AS136" s="510"/>
      <c r="AT136" s="510"/>
      <c r="AU136" s="510"/>
      <c r="AV136" s="510"/>
    </row>
    <row r="137" spans="19:48">
      <c r="S137" s="558"/>
      <c r="T137" s="558"/>
      <c r="U137" s="558"/>
      <c r="V137" s="558"/>
      <c r="W137" s="558"/>
      <c r="X137" s="558"/>
      <c r="Y137" s="558"/>
      <c r="Z137" s="558"/>
      <c r="AA137" s="558"/>
      <c r="AB137" s="558"/>
      <c r="AC137" s="558"/>
      <c r="AD137" s="558"/>
      <c r="AE137" s="558"/>
      <c r="AF137" s="558"/>
      <c r="AG137" s="558"/>
      <c r="AH137" s="558"/>
      <c r="AI137" s="510"/>
      <c r="AJ137" s="510"/>
      <c r="AK137" s="510"/>
      <c r="AL137" s="510"/>
      <c r="AM137" s="510"/>
      <c r="AN137" s="510"/>
      <c r="AO137" s="510"/>
      <c r="AP137" s="510"/>
      <c r="AQ137" s="510"/>
      <c r="AR137" s="510"/>
      <c r="AS137" s="510"/>
      <c r="AT137" s="510"/>
      <c r="AU137" s="510"/>
      <c r="AV137" s="510"/>
    </row>
    <row r="138" spans="19:48">
      <c r="S138" s="558"/>
      <c r="T138" s="558"/>
      <c r="U138" s="558"/>
      <c r="V138" s="558"/>
      <c r="W138" s="558"/>
      <c r="X138" s="558"/>
      <c r="Y138" s="558"/>
      <c r="Z138" s="558"/>
      <c r="AA138" s="558"/>
      <c r="AB138" s="558"/>
      <c r="AC138" s="558"/>
      <c r="AD138" s="558"/>
      <c r="AE138" s="558"/>
      <c r="AF138" s="558"/>
      <c r="AG138" s="558"/>
      <c r="AH138" s="558"/>
      <c r="AI138" s="510"/>
      <c r="AJ138" s="510"/>
      <c r="AK138" s="510"/>
      <c r="AL138" s="510"/>
      <c r="AM138" s="510"/>
      <c r="AN138" s="510"/>
      <c r="AO138" s="510"/>
      <c r="AP138" s="510"/>
      <c r="AQ138" s="510"/>
      <c r="AR138" s="510"/>
      <c r="AS138" s="510"/>
      <c r="AT138" s="510"/>
      <c r="AU138" s="510"/>
      <c r="AV138" s="510"/>
    </row>
    <row r="139" spans="19:48">
      <c r="S139" s="558"/>
      <c r="T139" s="558"/>
      <c r="U139" s="558"/>
      <c r="V139" s="558"/>
      <c r="W139" s="558"/>
      <c r="X139" s="558"/>
      <c r="Y139" s="558"/>
      <c r="Z139" s="558"/>
      <c r="AA139" s="558"/>
      <c r="AB139" s="558"/>
      <c r="AC139" s="558"/>
      <c r="AD139" s="558"/>
      <c r="AE139" s="558"/>
      <c r="AF139" s="558"/>
      <c r="AG139" s="558"/>
      <c r="AH139" s="558"/>
      <c r="AI139" s="510"/>
      <c r="AJ139" s="510"/>
      <c r="AK139" s="510"/>
      <c r="AL139" s="510"/>
      <c r="AM139" s="510"/>
      <c r="AN139" s="510"/>
      <c r="AO139" s="510"/>
      <c r="AP139" s="510"/>
      <c r="AQ139" s="510"/>
      <c r="AR139" s="510"/>
      <c r="AS139" s="510"/>
      <c r="AT139" s="510"/>
      <c r="AU139" s="510"/>
      <c r="AV139" s="510"/>
    </row>
    <row r="140" spans="19:48">
      <c r="S140" s="558"/>
      <c r="T140" s="558"/>
      <c r="U140" s="558"/>
      <c r="V140" s="558"/>
      <c r="W140" s="558"/>
      <c r="X140" s="558"/>
      <c r="Y140" s="558"/>
      <c r="Z140" s="558"/>
      <c r="AA140" s="558"/>
      <c r="AB140" s="558"/>
      <c r="AC140" s="558"/>
      <c r="AD140" s="558"/>
      <c r="AE140" s="558"/>
      <c r="AF140" s="558"/>
      <c r="AG140" s="558"/>
      <c r="AH140" s="558"/>
      <c r="AI140" s="510"/>
      <c r="AJ140" s="510"/>
      <c r="AK140" s="510"/>
      <c r="AL140" s="510"/>
      <c r="AM140" s="510"/>
      <c r="AN140" s="510"/>
      <c r="AO140" s="510"/>
      <c r="AP140" s="510"/>
      <c r="AQ140" s="510"/>
      <c r="AR140" s="510"/>
      <c r="AS140" s="510"/>
      <c r="AT140" s="510"/>
      <c r="AU140" s="510"/>
      <c r="AV140" s="510"/>
    </row>
    <row r="141" spans="19:48">
      <c r="S141" s="558"/>
      <c r="T141" s="558"/>
      <c r="U141" s="558"/>
      <c r="V141" s="558"/>
      <c r="W141" s="558"/>
      <c r="X141" s="558"/>
      <c r="Y141" s="558"/>
      <c r="Z141" s="558"/>
      <c r="AA141" s="558"/>
      <c r="AB141" s="558"/>
      <c r="AC141" s="558"/>
      <c r="AD141" s="558"/>
      <c r="AE141" s="558"/>
      <c r="AF141" s="558"/>
      <c r="AG141" s="558"/>
      <c r="AH141" s="558"/>
      <c r="AI141" s="510"/>
      <c r="AJ141" s="510"/>
      <c r="AK141" s="510"/>
      <c r="AL141" s="510"/>
      <c r="AM141" s="510"/>
      <c r="AN141" s="510"/>
      <c r="AO141" s="510"/>
      <c r="AP141" s="510"/>
      <c r="AQ141" s="510"/>
      <c r="AR141" s="510"/>
      <c r="AS141" s="510"/>
      <c r="AT141" s="510"/>
      <c r="AU141" s="510"/>
      <c r="AV141" s="510"/>
    </row>
    <row r="142" spans="19:48">
      <c r="S142" s="558"/>
      <c r="T142" s="558"/>
      <c r="U142" s="558"/>
      <c r="V142" s="558"/>
      <c r="W142" s="558"/>
      <c r="X142" s="558"/>
      <c r="Y142" s="558"/>
      <c r="Z142" s="558"/>
      <c r="AA142" s="558"/>
      <c r="AB142" s="558"/>
      <c r="AC142" s="558"/>
      <c r="AD142" s="558"/>
      <c r="AE142" s="558"/>
      <c r="AF142" s="558"/>
      <c r="AG142" s="558"/>
      <c r="AH142" s="558"/>
      <c r="AI142" s="510"/>
      <c r="AJ142" s="510"/>
      <c r="AK142" s="510"/>
      <c r="AL142" s="510"/>
      <c r="AM142" s="510"/>
      <c r="AN142" s="510"/>
      <c r="AO142" s="510"/>
      <c r="AP142" s="510"/>
      <c r="AQ142" s="510"/>
      <c r="AR142" s="510"/>
      <c r="AS142" s="510"/>
      <c r="AT142" s="510"/>
      <c r="AU142" s="510"/>
      <c r="AV142" s="510"/>
    </row>
    <row r="143" spans="19:48">
      <c r="S143" s="558"/>
      <c r="T143" s="558"/>
      <c r="U143" s="558"/>
      <c r="V143" s="558"/>
      <c r="W143" s="558"/>
      <c r="X143" s="558"/>
      <c r="Y143" s="558"/>
      <c r="Z143" s="558"/>
      <c r="AA143" s="558"/>
      <c r="AB143" s="558"/>
      <c r="AC143" s="558"/>
      <c r="AD143" s="558"/>
      <c r="AE143" s="558"/>
      <c r="AF143" s="558"/>
      <c r="AG143" s="558"/>
      <c r="AH143" s="558"/>
      <c r="AI143" s="510"/>
      <c r="AJ143" s="510"/>
      <c r="AK143" s="510"/>
      <c r="AL143" s="510"/>
      <c r="AM143" s="510"/>
      <c r="AN143" s="510"/>
      <c r="AO143" s="510"/>
      <c r="AP143" s="510"/>
      <c r="AQ143" s="510"/>
      <c r="AR143" s="510"/>
      <c r="AS143" s="510"/>
      <c r="AT143" s="510"/>
      <c r="AU143" s="510"/>
      <c r="AV143" s="510"/>
    </row>
    <row r="144" spans="19:48">
      <c r="S144" s="558"/>
      <c r="T144" s="558"/>
      <c r="U144" s="558"/>
      <c r="V144" s="558"/>
      <c r="W144" s="558"/>
      <c r="X144" s="558"/>
      <c r="Y144" s="558"/>
      <c r="Z144" s="558"/>
      <c r="AA144" s="558"/>
      <c r="AB144" s="558"/>
      <c r="AC144" s="558"/>
      <c r="AD144" s="558"/>
      <c r="AE144" s="558"/>
      <c r="AF144" s="558"/>
      <c r="AG144" s="558"/>
      <c r="AH144" s="558"/>
      <c r="AI144" s="510"/>
      <c r="AJ144" s="510"/>
      <c r="AK144" s="510"/>
      <c r="AL144" s="510"/>
      <c r="AM144" s="510"/>
      <c r="AN144" s="510"/>
      <c r="AO144" s="510"/>
      <c r="AP144" s="510"/>
      <c r="AQ144" s="510"/>
      <c r="AR144" s="510"/>
      <c r="AS144" s="510"/>
      <c r="AT144" s="510"/>
      <c r="AU144" s="510"/>
      <c r="AV144" s="510"/>
    </row>
    <row r="145" spans="19:48">
      <c r="S145" s="558"/>
      <c r="T145" s="558"/>
      <c r="U145" s="558"/>
      <c r="V145" s="558"/>
      <c r="W145" s="558"/>
      <c r="X145" s="558"/>
      <c r="Y145" s="558"/>
      <c r="Z145" s="558"/>
      <c r="AA145" s="558"/>
      <c r="AB145" s="558"/>
      <c r="AC145" s="558"/>
      <c r="AD145" s="558"/>
      <c r="AE145" s="558"/>
      <c r="AF145" s="558"/>
      <c r="AG145" s="558"/>
      <c r="AH145" s="558"/>
      <c r="AI145" s="510"/>
      <c r="AJ145" s="510"/>
      <c r="AK145" s="510"/>
      <c r="AL145" s="510"/>
      <c r="AM145" s="510"/>
      <c r="AN145" s="510"/>
      <c r="AO145" s="510"/>
      <c r="AP145" s="510"/>
      <c r="AQ145" s="510"/>
      <c r="AR145" s="510"/>
      <c r="AS145" s="510"/>
      <c r="AT145" s="510"/>
      <c r="AU145" s="510"/>
      <c r="AV145" s="510"/>
    </row>
    <row r="146" spans="19:48">
      <c r="S146" s="558"/>
      <c r="T146" s="558"/>
      <c r="U146" s="558"/>
      <c r="V146" s="558"/>
      <c r="W146" s="558"/>
      <c r="X146" s="558"/>
      <c r="Y146" s="558"/>
      <c r="Z146" s="558"/>
      <c r="AA146" s="558"/>
      <c r="AB146" s="558"/>
      <c r="AC146" s="558"/>
      <c r="AD146" s="558"/>
      <c r="AE146" s="558"/>
      <c r="AF146" s="558"/>
      <c r="AG146" s="558"/>
      <c r="AH146" s="558"/>
      <c r="AI146" s="510"/>
      <c r="AJ146" s="510"/>
      <c r="AK146" s="510"/>
      <c r="AL146" s="510"/>
      <c r="AM146" s="510"/>
      <c r="AN146" s="510"/>
      <c r="AO146" s="510"/>
      <c r="AP146" s="510"/>
      <c r="AQ146" s="510"/>
      <c r="AR146" s="510"/>
      <c r="AS146" s="510"/>
      <c r="AT146" s="510"/>
      <c r="AU146" s="510"/>
      <c r="AV146" s="510"/>
    </row>
    <row r="147" spans="19:48">
      <c r="S147" s="558"/>
      <c r="T147" s="558"/>
      <c r="U147" s="558"/>
      <c r="V147" s="558"/>
      <c r="W147" s="558"/>
      <c r="X147" s="558"/>
      <c r="Y147" s="558"/>
      <c r="Z147" s="558"/>
      <c r="AA147" s="558"/>
      <c r="AB147" s="558"/>
      <c r="AC147" s="558"/>
      <c r="AD147" s="558"/>
      <c r="AE147" s="558"/>
      <c r="AF147" s="558"/>
      <c r="AG147" s="558"/>
      <c r="AH147" s="558"/>
      <c r="AI147" s="510"/>
      <c r="AJ147" s="510"/>
      <c r="AK147" s="510"/>
      <c r="AL147" s="510"/>
      <c r="AM147" s="510"/>
      <c r="AN147" s="510"/>
      <c r="AO147" s="510"/>
      <c r="AP147" s="510"/>
      <c r="AQ147" s="510"/>
      <c r="AR147" s="510"/>
      <c r="AS147" s="510"/>
      <c r="AT147" s="510"/>
      <c r="AU147" s="510"/>
      <c r="AV147" s="510"/>
    </row>
    <row r="148" spans="19:48">
      <c r="S148" s="558"/>
      <c r="T148" s="558"/>
      <c r="U148" s="558"/>
      <c r="V148" s="558"/>
      <c r="W148" s="558"/>
      <c r="X148" s="558"/>
      <c r="Y148" s="558"/>
      <c r="Z148" s="558"/>
      <c r="AA148" s="558"/>
      <c r="AB148" s="558"/>
      <c r="AC148" s="558"/>
      <c r="AD148" s="558"/>
      <c r="AE148" s="558"/>
      <c r="AF148" s="558"/>
      <c r="AG148" s="558"/>
      <c r="AH148" s="558"/>
      <c r="AI148" s="510"/>
      <c r="AJ148" s="510"/>
      <c r="AK148" s="510"/>
      <c r="AL148" s="510"/>
      <c r="AM148" s="510"/>
      <c r="AN148" s="510"/>
      <c r="AO148" s="510"/>
      <c r="AP148" s="510"/>
      <c r="AQ148" s="510"/>
      <c r="AR148" s="510"/>
      <c r="AS148" s="510"/>
      <c r="AT148" s="510"/>
      <c r="AU148" s="510"/>
      <c r="AV148" s="510"/>
    </row>
  </sheetData>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E43" sqref="E43"/>
    </sheetView>
  </sheetViews>
  <sheetFormatPr defaultColWidth="9.1796875" defaultRowHeight="12.5"/>
  <cols>
    <col min="1" max="16384" width="9.1796875" style="71"/>
  </cols>
  <sheetData>
    <row r="1" spans="1:1">
      <c r="A1" s="102" t="s">
        <v>400</v>
      </c>
    </row>
    <row r="28" spans="21:21">
      <c r="U28" s="102"/>
    </row>
    <row r="41" spans="1:1">
      <c r="A41" s="102"/>
    </row>
    <row r="42" spans="1:1">
      <c r="A42" s="102" t="s">
        <v>492</v>
      </c>
    </row>
    <row r="55" spans="1:1">
      <c r="A55" s="102"/>
    </row>
  </sheetData>
  <hyperlinks>
    <hyperlink ref="A1" location="Innehåll!A1" display="Tillbaka till Innehåll"/>
    <hyperlink ref="A42"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2"/>
  <sheetViews>
    <sheetView workbookViewId="0">
      <pane xSplit="1" ySplit="5" topLeftCell="B6" activePane="bottomRight" state="frozen"/>
      <selection activeCell="I38" sqref="I38"/>
      <selection pane="topRight" activeCell="I38" sqref="I38"/>
      <selection pane="bottomLeft" activeCell="I38" sqref="I38"/>
      <selection pane="bottomRight" activeCell="A4" sqref="A4"/>
    </sheetView>
  </sheetViews>
  <sheetFormatPr defaultRowHeight="12" customHeight="1" outlineLevelCol="1"/>
  <cols>
    <col min="1" max="1" width="41.81640625" style="646" customWidth="1"/>
    <col min="2" max="26" width="7.7265625" style="604" hidden="1" customWidth="1" outlineLevel="1"/>
    <col min="27" max="27" width="7.7265625" style="604" customWidth="1" collapsed="1"/>
    <col min="28" max="33" width="7.7265625" style="604" customWidth="1"/>
    <col min="34" max="34" width="2" style="604" customWidth="1"/>
    <col min="35" max="38" width="6.81640625" style="604" customWidth="1"/>
    <col min="39" max="39" width="2" style="604" customWidth="1"/>
    <col min="40" max="43" width="6" style="604" customWidth="1"/>
    <col min="44" max="187" width="7.7265625" style="604" customWidth="1"/>
    <col min="188" max="16384" width="8.7265625" style="604"/>
  </cols>
  <sheetData>
    <row r="1" spans="1:43" ht="12" customHeight="1">
      <c r="A1" s="59" t="s">
        <v>400</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3"/>
      <c r="AI1" s="622"/>
      <c r="AJ1" s="622"/>
      <c r="AK1" s="622"/>
      <c r="AL1" s="622"/>
      <c r="AM1" s="623"/>
      <c r="AN1" s="622"/>
      <c r="AO1" s="622"/>
      <c r="AP1" s="622"/>
      <c r="AQ1" s="622"/>
    </row>
    <row r="2" spans="1:43" s="623" customFormat="1" ht="15.5">
      <c r="A2" s="621" t="s">
        <v>147</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I2" s="622"/>
      <c r="AJ2" s="622"/>
      <c r="AK2" s="622"/>
      <c r="AL2" s="622"/>
      <c r="AN2" s="622"/>
      <c r="AO2" s="622"/>
      <c r="AP2" s="622"/>
      <c r="AQ2" s="622"/>
    </row>
    <row r="3" spans="1:43" s="625" customFormat="1" ht="12" customHeight="1">
      <c r="A3" s="624"/>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3"/>
      <c r="AI3" s="622"/>
      <c r="AJ3" s="622"/>
      <c r="AK3" s="622"/>
      <c r="AL3" s="622"/>
      <c r="AM3" s="623"/>
      <c r="AN3" s="622"/>
      <c r="AO3" s="622"/>
      <c r="AP3" s="622"/>
      <c r="AQ3" s="622"/>
    </row>
    <row r="4" spans="1:43" ht="12" customHeight="1">
      <c r="A4" s="626"/>
      <c r="B4" s="627" t="s">
        <v>1</v>
      </c>
      <c r="C4" s="627" t="s">
        <v>1</v>
      </c>
      <c r="D4" s="627" t="s">
        <v>1</v>
      </c>
      <c r="E4" s="627" t="s">
        <v>1</v>
      </c>
      <c r="F4" s="627" t="s">
        <v>1</v>
      </c>
      <c r="G4" s="627" t="s">
        <v>1</v>
      </c>
      <c r="H4" s="627" t="s">
        <v>1</v>
      </c>
      <c r="I4" s="627" t="s">
        <v>1</v>
      </c>
      <c r="J4" s="627" t="s">
        <v>1</v>
      </c>
      <c r="K4" s="627" t="s">
        <v>1</v>
      </c>
      <c r="L4" s="627" t="s">
        <v>1</v>
      </c>
      <c r="M4" s="627" t="s">
        <v>1</v>
      </c>
      <c r="N4" s="627" t="s">
        <v>1</v>
      </c>
      <c r="O4" s="627" t="s">
        <v>1</v>
      </c>
      <c r="P4" s="627" t="s">
        <v>1</v>
      </c>
      <c r="Q4" s="627" t="s">
        <v>1</v>
      </c>
      <c r="R4" s="627" t="s">
        <v>1</v>
      </c>
      <c r="S4" s="627" t="s">
        <v>1</v>
      </c>
      <c r="T4" s="627" t="s">
        <v>1</v>
      </c>
      <c r="U4" s="627" t="s">
        <v>1</v>
      </c>
      <c r="V4" s="627" t="s">
        <v>1</v>
      </c>
      <c r="W4" s="627" t="s">
        <v>1</v>
      </c>
      <c r="X4" s="627" t="s">
        <v>1</v>
      </c>
      <c r="Y4" s="627" t="s">
        <v>1</v>
      </c>
      <c r="Z4" s="627" t="s">
        <v>1</v>
      </c>
      <c r="AA4" s="627" t="s">
        <v>1</v>
      </c>
      <c r="AB4" s="627" t="s">
        <v>1</v>
      </c>
      <c r="AC4" s="627" t="s">
        <v>1</v>
      </c>
      <c r="AD4" s="627" t="s">
        <v>172</v>
      </c>
      <c r="AE4" s="627" t="s">
        <v>172</v>
      </c>
      <c r="AF4" s="627" t="s">
        <v>172</v>
      </c>
      <c r="AG4" s="627" t="s">
        <v>172</v>
      </c>
      <c r="AH4" s="623"/>
      <c r="AI4" s="628" t="s">
        <v>744</v>
      </c>
      <c r="AJ4" s="629"/>
      <c r="AK4" s="629"/>
      <c r="AL4" s="629"/>
      <c r="AM4" s="623"/>
      <c r="AN4" s="628" t="s">
        <v>795</v>
      </c>
      <c r="AO4" s="629"/>
      <c r="AP4" s="629"/>
      <c r="AQ4" s="629"/>
    </row>
    <row r="5" spans="1:43" s="632" customFormat="1" ht="12" customHeight="1" thickBot="1">
      <c r="A5" s="630"/>
      <c r="B5" s="631">
        <v>1993</v>
      </c>
      <c r="C5" s="631">
        <v>1994</v>
      </c>
      <c r="D5" s="631">
        <v>1995</v>
      </c>
      <c r="E5" s="631">
        <v>1996</v>
      </c>
      <c r="F5" s="631">
        <v>1997</v>
      </c>
      <c r="G5" s="631">
        <v>1998</v>
      </c>
      <c r="H5" s="631">
        <v>1999</v>
      </c>
      <c r="I5" s="631">
        <v>2000</v>
      </c>
      <c r="J5" s="631">
        <v>2001</v>
      </c>
      <c r="K5" s="631">
        <v>2002</v>
      </c>
      <c r="L5" s="631">
        <v>2003</v>
      </c>
      <c r="M5" s="631">
        <v>2004</v>
      </c>
      <c r="N5" s="631">
        <v>2005</v>
      </c>
      <c r="O5" s="631">
        <v>2006</v>
      </c>
      <c r="P5" s="631">
        <v>2007</v>
      </c>
      <c r="Q5" s="631">
        <v>2008</v>
      </c>
      <c r="R5" s="631">
        <v>2009</v>
      </c>
      <c r="S5" s="631">
        <v>2010</v>
      </c>
      <c r="T5" s="631">
        <v>2011</v>
      </c>
      <c r="U5" s="631">
        <v>2012</v>
      </c>
      <c r="V5" s="631">
        <v>2013</v>
      </c>
      <c r="W5" s="631">
        <v>2014</v>
      </c>
      <c r="X5" s="631">
        <v>2015</v>
      </c>
      <c r="Y5" s="631">
        <v>2016</v>
      </c>
      <c r="Z5" s="631">
        <v>2017</v>
      </c>
      <c r="AA5" s="631">
        <v>2018</v>
      </c>
      <c r="AB5" s="631">
        <v>2019</v>
      </c>
      <c r="AC5" s="631">
        <v>2020</v>
      </c>
      <c r="AD5" s="631">
        <v>2021</v>
      </c>
      <c r="AE5" s="631">
        <v>2022</v>
      </c>
      <c r="AF5" s="631">
        <v>2023</v>
      </c>
      <c r="AG5" s="631">
        <v>2024</v>
      </c>
      <c r="AH5" s="604"/>
      <c r="AI5" s="631">
        <v>2021</v>
      </c>
      <c r="AJ5" s="631">
        <v>2022</v>
      </c>
      <c r="AK5" s="631">
        <v>2023</v>
      </c>
      <c r="AL5" s="631">
        <v>2024</v>
      </c>
      <c r="AM5" s="604"/>
      <c r="AN5" s="631">
        <f>+AD5</f>
        <v>2021</v>
      </c>
      <c r="AO5" s="631">
        <f>+AE5</f>
        <v>2022</v>
      </c>
      <c r="AP5" s="631">
        <f>+AF5</f>
        <v>2023</v>
      </c>
      <c r="AQ5" s="631">
        <f>+AG5</f>
        <v>2024</v>
      </c>
    </row>
    <row r="6" spans="1:43" ht="12" customHeight="1">
      <c r="A6" s="633" t="s">
        <v>135</v>
      </c>
      <c r="B6" s="622"/>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I6" s="622"/>
      <c r="AJ6" s="622"/>
      <c r="AK6" s="622"/>
      <c r="AL6" s="622"/>
      <c r="AN6" s="622"/>
      <c r="AO6" s="622"/>
      <c r="AP6" s="622"/>
      <c r="AQ6" s="622"/>
    </row>
    <row r="7" spans="1:43" ht="12" customHeight="1">
      <c r="A7" s="634" t="s">
        <v>136</v>
      </c>
      <c r="B7" s="635"/>
      <c r="C7" s="635">
        <v>1.7964990968225569</v>
      </c>
      <c r="D7" s="635">
        <v>0.94263108190684175</v>
      </c>
      <c r="E7" s="635">
        <v>1.8161620418123636</v>
      </c>
      <c r="F7" s="635">
        <v>3.0595281023636511</v>
      </c>
      <c r="G7" s="635">
        <v>3.3406209072954551</v>
      </c>
      <c r="H7" s="635">
        <v>4.0673424303567352</v>
      </c>
      <c r="I7" s="635">
        <v>5.4221916302244821</v>
      </c>
      <c r="J7" s="635">
        <v>0.8444972535170292</v>
      </c>
      <c r="K7" s="635">
        <v>2.2635841589738304</v>
      </c>
      <c r="L7" s="635">
        <v>1.6411742428368736</v>
      </c>
      <c r="M7" s="635">
        <v>2.8767321926185474</v>
      </c>
      <c r="N7" s="635">
        <v>3.1517328739545825</v>
      </c>
      <c r="O7" s="635">
        <v>2.9934683857751665</v>
      </c>
      <c r="P7" s="635">
        <v>3.9878079170089231</v>
      </c>
      <c r="Q7" s="635">
        <v>0.4187015592028942</v>
      </c>
      <c r="R7" s="635">
        <v>1.0380806335429593</v>
      </c>
      <c r="S7" s="635">
        <v>4.169199849539873</v>
      </c>
      <c r="T7" s="635">
        <v>1.9904341176489204</v>
      </c>
      <c r="U7" s="635">
        <v>0.73135700894950695</v>
      </c>
      <c r="V7" s="635">
        <v>1.793456687760453</v>
      </c>
      <c r="W7" s="635">
        <v>2.8788163940267619</v>
      </c>
      <c r="X7" s="635">
        <v>3.9252320947628538</v>
      </c>
      <c r="Y7" s="635">
        <v>2.3008560440597181</v>
      </c>
      <c r="Z7" s="635">
        <v>2.6066372456981179</v>
      </c>
      <c r="AA7" s="635">
        <v>1.8495157201457557</v>
      </c>
      <c r="AB7" s="635">
        <v>0.72024257474865294</v>
      </c>
      <c r="AC7" s="635">
        <v>-4.8237335274654907</v>
      </c>
      <c r="AD7" s="635">
        <v>4.4564593417134146</v>
      </c>
      <c r="AE7" s="635">
        <v>5.501117397255828</v>
      </c>
      <c r="AF7" s="635">
        <v>2.8863503005359448</v>
      </c>
      <c r="AG7" s="635">
        <v>2.6739313558505895</v>
      </c>
      <c r="AI7" s="635">
        <v>-0.1024640216882533</v>
      </c>
      <c r="AJ7" s="635">
        <v>3.052444314133318E-3</v>
      </c>
      <c r="AK7" s="635">
        <v>3.0693119404245905E-2</v>
      </c>
      <c r="AL7" s="635">
        <v>0.39566899937788502</v>
      </c>
      <c r="AN7" s="636">
        <v>1.1340354004343745</v>
      </c>
      <c r="AO7" s="636">
        <v>-0.68927860614138581</v>
      </c>
      <c r="AP7" s="636">
        <v>0.11394628382352945</v>
      </c>
      <c r="AQ7" s="636">
        <v>0.81598852983051362</v>
      </c>
    </row>
    <row r="8" spans="1:43" ht="12" customHeight="1">
      <c r="A8" s="634" t="s">
        <v>137</v>
      </c>
      <c r="B8" s="635"/>
      <c r="C8" s="635">
        <v>-1.0454798146413369</v>
      </c>
      <c r="D8" s="635">
        <v>0.36711104890536639</v>
      </c>
      <c r="E8" s="635">
        <v>-0.16201491156968562</v>
      </c>
      <c r="F8" s="635">
        <v>-0.5100160240865681</v>
      </c>
      <c r="G8" s="635">
        <v>3.7761896869424438</v>
      </c>
      <c r="H8" s="635">
        <v>1.831698330173559</v>
      </c>
      <c r="I8" s="635">
        <v>-0.77367404759949299</v>
      </c>
      <c r="J8" s="635">
        <v>0.16828865316080854</v>
      </c>
      <c r="K8" s="635">
        <v>2.1194735567038547</v>
      </c>
      <c r="L8" s="635">
        <v>0.54736646921358378</v>
      </c>
      <c r="M8" s="635">
        <v>-0.30338121802677698</v>
      </c>
      <c r="N8" s="635">
        <v>0.24654461242443748</v>
      </c>
      <c r="O8" s="635">
        <v>1.6127544181149478</v>
      </c>
      <c r="P8" s="635">
        <v>0.56685466871759793</v>
      </c>
      <c r="Q8" s="635">
        <v>1.2831928905254308</v>
      </c>
      <c r="R8" s="635">
        <v>2.2513299022859368</v>
      </c>
      <c r="S8" s="635">
        <v>1.3167318793386062</v>
      </c>
      <c r="T8" s="635">
        <v>0.86736897515151679</v>
      </c>
      <c r="U8" s="635">
        <v>1.0989323462456513</v>
      </c>
      <c r="V8" s="635">
        <v>1.5911042432203981</v>
      </c>
      <c r="W8" s="635">
        <v>1.2474757344798304</v>
      </c>
      <c r="X8" s="635">
        <v>2.1750844458742202</v>
      </c>
      <c r="Y8" s="635">
        <v>3.7322355552581898</v>
      </c>
      <c r="Z8" s="635">
        <v>0.12171238089602188</v>
      </c>
      <c r="AA8" s="635">
        <v>0.81775568127990805</v>
      </c>
      <c r="AB8" s="635">
        <v>0.26694130072806299</v>
      </c>
      <c r="AC8" s="635">
        <v>-0.52233983053007194</v>
      </c>
      <c r="AD8" s="635">
        <v>3.0756291700560601</v>
      </c>
      <c r="AE8" s="635">
        <v>-0.77878196520374532</v>
      </c>
      <c r="AF8" s="635">
        <v>-1.5096662536043803</v>
      </c>
      <c r="AG8" s="635">
        <v>-0.20550770668420482</v>
      </c>
      <c r="AI8" s="635">
        <v>-1.7416607581109966</v>
      </c>
      <c r="AJ8" s="635">
        <v>-0.23541832994359302</v>
      </c>
      <c r="AK8" s="635">
        <v>0.79165742680461504</v>
      </c>
      <c r="AL8" s="635">
        <v>7.582261306743332E-2</v>
      </c>
      <c r="AN8" s="636">
        <v>1.1045340001331283</v>
      </c>
      <c r="AO8" s="636">
        <v>-0.43523943642382878</v>
      </c>
      <c r="AP8" s="636">
        <v>-0.62475615239951932</v>
      </c>
      <c r="AQ8" s="636">
        <v>-0.28540487814127102</v>
      </c>
    </row>
    <row r="9" spans="1:43" ht="12" customHeight="1">
      <c r="A9" s="634" t="s">
        <v>608</v>
      </c>
      <c r="B9" s="635"/>
      <c r="C9" s="635">
        <v>-1.1132540977751404</v>
      </c>
      <c r="D9" s="635">
        <v>-0.35451731744858828</v>
      </c>
      <c r="E9" s="635">
        <v>0.48306148055206055</v>
      </c>
      <c r="F9" s="635">
        <v>0.46006673464999981</v>
      </c>
      <c r="G9" s="635">
        <v>7.3125796699540446</v>
      </c>
      <c r="H9" s="635">
        <v>1.4552848667361618</v>
      </c>
      <c r="I9" s="635">
        <v>-0.33856036370186748</v>
      </c>
      <c r="J9" s="635">
        <v>1.7012253251687426</v>
      </c>
      <c r="K9" s="635">
        <v>1.8183183465054764</v>
      </c>
      <c r="L9" s="635">
        <v>0.14749915187988183</v>
      </c>
      <c r="M9" s="635">
        <v>-0.52346446332925956</v>
      </c>
      <c r="N9" s="635">
        <v>0.97890312017658854</v>
      </c>
      <c r="O9" s="635">
        <v>1.89520706032138</v>
      </c>
      <c r="P9" s="635">
        <v>1.1190199821570657</v>
      </c>
      <c r="Q9" s="635">
        <v>1.5457572609679504</v>
      </c>
      <c r="R9" s="635">
        <v>2.0904788096848037</v>
      </c>
      <c r="S9" s="635">
        <v>0.59562211454429193</v>
      </c>
      <c r="T9" s="635">
        <v>0.89786552257797858</v>
      </c>
      <c r="U9" s="635">
        <v>0.64610651234342509</v>
      </c>
      <c r="V9" s="635">
        <v>0.67835099569115709</v>
      </c>
      <c r="W9" s="635">
        <v>1.3503413390634655</v>
      </c>
      <c r="X9" s="635">
        <v>2.3080460072845144</v>
      </c>
      <c r="Y9" s="635">
        <v>4.1394260730961419</v>
      </c>
      <c r="Z9" s="635">
        <v>0.88467045021476398</v>
      </c>
      <c r="AA9" s="635">
        <v>0.88120074449262731</v>
      </c>
      <c r="AB9" s="635">
        <v>0.52313048406522622</v>
      </c>
      <c r="AC9" s="635">
        <v>-0.97517364554461361</v>
      </c>
      <c r="AD9" s="635">
        <v>2.4998997634105402</v>
      </c>
      <c r="AE9" s="635">
        <v>-0.16506329951568866</v>
      </c>
      <c r="AF9" s="635">
        <v>-1.7428250890053731</v>
      </c>
      <c r="AG9" s="635">
        <v>-0.14599597431186329</v>
      </c>
      <c r="AI9" s="635">
        <v>-1.093320963711597</v>
      </c>
      <c r="AJ9" s="635">
        <v>-0.17761381827046119</v>
      </c>
      <c r="AK9" s="635">
        <v>0.71847458885136994</v>
      </c>
      <c r="AL9" s="635">
        <v>-0.14278165859311631</v>
      </c>
      <c r="AN9" s="636">
        <v>0.88482469936599362</v>
      </c>
      <c r="AO9" s="636">
        <v>-0.23083229341993583</v>
      </c>
      <c r="AP9" s="636">
        <v>-1.1116148696234118</v>
      </c>
      <c r="AQ9" s="636">
        <v>-0.49724854612283043</v>
      </c>
    </row>
    <row r="10" spans="1:43" ht="12" customHeight="1">
      <c r="A10" s="634" t="s">
        <v>609</v>
      </c>
      <c r="B10" s="635"/>
      <c r="C10" s="635">
        <v>-0.91359548983678263</v>
      </c>
      <c r="D10" s="635">
        <v>1.7632748322103486</v>
      </c>
      <c r="E10" s="635">
        <v>-1.3974506405791898</v>
      </c>
      <c r="F10" s="635">
        <v>-2.4521092936387712</v>
      </c>
      <c r="G10" s="635">
        <v>-3.6039161140617004</v>
      </c>
      <c r="H10" s="635">
        <v>2.7156862060050413</v>
      </c>
      <c r="I10" s="635">
        <v>-1.7738155571957681</v>
      </c>
      <c r="J10" s="635">
        <v>-3.3415978724583129</v>
      </c>
      <c r="K10" s="635">
        <v>2.8520352232261237</v>
      </c>
      <c r="L10" s="635">
        <v>1.5329420575070918</v>
      </c>
      <c r="M10" s="635">
        <v>0.24288497955375909</v>
      </c>
      <c r="N10" s="635">
        <v>-1.600251878824388</v>
      </c>
      <c r="O10" s="635">
        <v>0.88130547285829586</v>
      </c>
      <c r="P10" s="635">
        <v>-0.87257207079866062</v>
      </c>
      <c r="Q10" s="635">
        <v>0.5787202075602238</v>
      </c>
      <c r="R10" s="635">
        <v>2.6891889555490156</v>
      </c>
      <c r="S10" s="635">
        <v>3.2457605430814995</v>
      </c>
      <c r="T10" s="635">
        <v>0.78633838968595882</v>
      </c>
      <c r="U10" s="635">
        <v>2.2907754140481851</v>
      </c>
      <c r="V10" s="635">
        <v>3.974046270021292</v>
      </c>
      <c r="W10" s="635">
        <v>0.98155253253331409</v>
      </c>
      <c r="X10" s="635">
        <v>1.8265142864029915</v>
      </c>
      <c r="Y10" s="635">
        <v>2.6486088219889847</v>
      </c>
      <c r="Z10" s="635">
        <v>-1.9688557575338272</v>
      </c>
      <c r="AA10" s="635">
        <v>0.6375120562704284</v>
      </c>
      <c r="AB10" s="635">
        <v>-0.46926133707340112</v>
      </c>
      <c r="AC10" s="635">
        <v>0.77267683202499882</v>
      </c>
      <c r="AD10" s="635">
        <v>4.7252883255862965</v>
      </c>
      <c r="AE10" s="635">
        <v>-2.499925212321441</v>
      </c>
      <c r="AF10" s="635">
        <v>-0.84012527831410777</v>
      </c>
      <c r="AG10" s="635">
        <v>-0.37484639037282941</v>
      </c>
      <c r="AI10" s="635">
        <v>-3.5398146953732788</v>
      </c>
      <c r="AJ10" s="635">
        <v>-0.45829767014596845</v>
      </c>
      <c r="AK10" s="635">
        <v>1.021000108758674</v>
      </c>
      <c r="AL10" s="635">
        <v>0.66708231545073993</v>
      </c>
      <c r="AN10" s="636">
        <v>1.751397904138452</v>
      </c>
      <c r="AO10" s="636">
        <v>-1.0186958397690904</v>
      </c>
      <c r="AP10" s="636">
        <v>0.76101989500660938</v>
      </c>
      <c r="AQ10" s="636">
        <v>0.3188872245577401</v>
      </c>
    </row>
    <row r="11" spans="1:43" ht="12" customHeight="1">
      <c r="A11" s="634" t="s">
        <v>70</v>
      </c>
      <c r="B11" s="635"/>
      <c r="C11" s="635">
        <v>7.6282269987490103</v>
      </c>
      <c r="D11" s="635">
        <v>7.9510160952506848</v>
      </c>
      <c r="E11" s="635">
        <v>5.0245757793982992</v>
      </c>
      <c r="F11" s="635">
        <v>1.7679835700519675</v>
      </c>
      <c r="G11" s="635">
        <v>7.7371675467760914</v>
      </c>
      <c r="H11" s="635">
        <v>6.0457992556027129</v>
      </c>
      <c r="I11" s="635">
        <v>6.4911102936229703</v>
      </c>
      <c r="J11" s="635">
        <v>2.3741708279287232</v>
      </c>
      <c r="K11" s="635">
        <v>-1.4106624231251974</v>
      </c>
      <c r="L11" s="635">
        <v>2.4128893410966246</v>
      </c>
      <c r="M11" s="635">
        <v>5.4552523920613938</v>
      </c>
      <c r="N11" s="635">
        <v>4.8938717780191876</v>
      </c>
      <c r="O11" s="635">
        <v>9.0025157528449196</v>
      </c>
      <c r="P11" s="635">
        <v>8.2802444729885849</v>
      </c>
      <c r="Q11" s="635">
        <v>0.39024098725590761</v>
      </c>
      <c r="R11" s="635">
        <v>-12.665974146578129</v>
      </c>
      <c r="S11" s="635">
        <v>6.2377662734833583</v>
      </c>
      <c r="T11" s="635">
        <v>5.9521428976248902</v>
      </c>
      <c r="U11" s="635">
        <v>-1.0776921361174252</v>
      </c>
      <c r="V11" s="635">
        <v>0.53706448956938324</v>
      </c>
      <c r="W11" s="635">
        <v>6.0276616667021887</v>
      </c>
      <c r="X11" s="635">
        <v>6.8992844590947122</v>
      </c>
      <c r="Y11" s="635">
        <v>4.0409602395226729</v>
      </c>
      <c r="Z11" s="635">
        <v>5.5463713650613977</v>
      </c>
      <c r="AA11" s="635">
        <v>1.4058220699877833</v>
      </c>
      <c r="AB11" s="635">
        <v>-0.33681403989506142</v>
      </c>
      <c r="AC11" s="635">
        <v>-0.48671909539468317</v>
      </c>
      <c r="AD11" s="635">
        <v>2.3172723658916095</v>
      </c>
      <c r="AE11" s="635">
        <v>4.1802044513119085</v>
      </c>
      <c r="AF11" s="635">
        <v>1.7620928610083908</v>
      </c>
      <c r="AG11" s="635">
        <v>1.5621757280673831</v>
      </c>
      <c r="AI11" s="635">
        <v>-0.27282241493900017</v>
      </c>
      <c r="AJ11" s="635">
        <v>-0.69952576435339253</v>
      </c>
      <c r="AK11" s="635">
        <v>-1.0342700740842758</v>
      </c>
      <c r="AL11" s="635">
        <v>-0.84698305623318593</v>
      </c>
      <c r="AN11" s="636">
        <v>-0.27110270712247253</v>
      </c>
      <c r="AO11" s="636">
        <v>0.73048727615152576</v>
      </c>
      <c r="AP11" s="636">
        <v>-0.80449343234882953</v>
      </c>
      <c r="AQ11" s="636">
        <v>-0.62086512735348709</v>
      </c>
    </row>
    <row r="12" spans="1:43" ht="12" customHeight="1">
      <c r="A12" s="634" t="s">
        <v>138</v>
      </c>
      <c r="B12" s="635"/>
      <c r="C12" s="635">
        <v>1.2539358950613</v>
      </c>
      <c r="D12" s="635">
        <v>0.21451735293169</v>
      </c>
      <c r="E12" s="635">
        <v>-0.80035746258206897</v>
      </c>
      <c r="F12" s="635">
        <v>0.112756167598805</v>
      </c>
      <c r="G12" s="635">
        <v>0.31056006807117198</v>
      </c>
      <c r="H12" s="635">
        <v>-0.42946623283424001</v>
      </c>
      <c r="I12" s="635">
        <v>0.41987304890187399</v>
      </c>
      <c r="J12" s="635">
        <v>-0.327097428691141</v>
      </c>
      <c r="K12" s="635">
        <v>-0.190116270477939</v>
      </c>
      <c r="L12" s="635">
        <v>0.219525111455947</v>
      </c>
      <c r="M12" s="635">
        <v>-0.269275482504306</v>
      </c>
      <c r="N12" s="635">
        <v>-1.0317313936783101E-2</v>
      </c>
      <c r="O12" s="635">
        <v>0.199311858919137</v>
      </c>
      <c r="P12" s="635">
        <v>0.653528818567509</v>
      </c>
      <c r="Q12" s="635">
        <v>-0.65503551208663902</v>
      </c>
      <c r="R12" s="635">
        <v>-1.4767955365560499</v>
      </c>
      <c r="S12" s="635">
        <v>1.96694747673493</v>
      </c>
      <c r="T12" s="635">
        <v>0.50688650963837101</v>
      </c>
      <c r="U12" s="635">
        <v>-1.05209226093476</v>
      </c>
      <c r="V12" s="635">
        <v>0.23122631967312501</v>
      </c>
      <c r="W12" s="635">
        <v>0.211318211794842</v>
      </c>
      <c r="X12" s="635">
        <v>0.37653435118327599</v>
      </c>
      <c r="Y12" s="635">
        <v>-0.17284478003600501</v>
      </c>
      <c r="Z12" s="635">
        <v>0.107836162418792</v>
      </c>
      <c r="AA12" s="635">
        <v>0.25629749362931897</v>
      </c>
      <c r="AB12" s="635">
        <v>-0.131723217211171</v>
      </c>
      <c r="AC12" s="635">
        <v>-0.60836272994061502</v>
      </c>
      <c r="AD12" s="635">
        <v>0.219931210606332</v>
      </c>
      <c r="AE12" s="635">
        <v>4.4917429453203997E-2</v>
      </c>
      <c r="AF12" s="635">
        <v>5.4028517693001703E-2</v>
      </c>
      <c r="AG12" s="635">
        <v>-3.52551850707312E-2</v>
      </c>
      <c r="AI12" s="635">
        <v>-1.2191904235806988E-2</v>
      </c>
      <c r="AJ12" s="635">
        <v>-8.393020298847699E-2</v>
      </c>
      <c r="AK12" s="635">
        <v>3.1796315162594603E-2</v>
      </c>
      <c r="AL12" s="635">
        <v>-4.4586809744723711E-2</v>
      </c>
      <c r="AN12" s="636">
        <v>-0.10263832077684545</v>
      </c>
      <c r="AO12" s="636">
        <v>-5.2712452247141717E-4</v>
      </c>
      <c r="AP12" s="636">
        <v>6.2760754980974082E-2</v>
      </c>
      <c r="AQ12" s="636">
        <v>-4.4591258684774412E-2</v>
      </c>
    </row>
    <row r="13" spans="1:43" ht="12" customHeight="1">
      <c r="A13" s="634" t="s">
        <v>139</v>
      </c>
      <c r="B13" s="635"/>
      <c r="C13" s="635">
        <v>13.60820795031621</v>
      </c>
      <c r="D13" s="635">
        <v>11.283730521409318</v>
      </c>
      <c r="E13" s="635">
        <v>4.413483884296987</v>
      </c>
      <c r="F13" s="635">
        <v>13.933761356038854</v>
      </c>
      <c r="G13" s="635">
        <v>8.9158157486532339</v>
      </c>
      <c r="H13" s="635">
        <v>7.1996284011643263</v>
      </c>
      <c r="I13" s="635">
        <v>12.04118682354245</v>
      </c>
      <c r="J13" s="635">
        <v>0.59057471776184922</v>
      </c>
      <c r="K13" s="635">
        <v>1.6988570177861817</v>
      </c>
      <c r="L13" s="635">
        <v>4.3080663193624469</v>
      </c>
      <c r="M13" s="635">
        <v>11.25946544528067</v>
      </c>
      <c r="N13" s="635">
        <v>6.3989492634842771</v>
      </c>
      <c r="O13" s="635">
        <v>8.6140503080852859</v>
      </c>
      <c r="P13" s="635">
        <v>4.5953993117118452</v>
      </c>
      <c r="Q13" s="635">
        <v>1.8524988249138952</v>
      </c>
      <c r="R13" s="635">
        <v>-14.458033880251865</v>
      </c>
      <c r="S13" s="635">
        <v>10.647229405452752</v>
      </c>
      <c r="T13" s="635">
        <v>6.7198425466247658</v>
      </c>
      <c r="U13" s="635">
        <v>1.1207847000908266</v>
      </c>
      <c r="V13" s="635">
        <v>-1.1027285697005618</v>
      </c>
      <c r="W13" s="635">
        <v>4.3659915645747782</v>
      </c>
      <c r="X13" s="635">
        <v>5.8000694593462132</v>
      </c>
      <c r="Y13" s="635">
        <v>2.399770169125981</v>
      </c>
      <c r="Z13" s="635">
        <v>4.1316301087845675</v>
      </c>
      <c r="AA13" s="635">
        <v>4.2469899663172272</v>
      </c>
      <c r="AB13" s="635">
        <v>5.9739713723316878</v>
      </c>
      <c r="AC13" s="635">
        <v>-4.6225761326837862</v>
      </c>
      <c r="AD13" s="635">
        <v>8.9010532846591985</v>
      </c>
      <c r="AE13" s="635">
        <v>3.1522110442436801</v>
      </c>
      <c r="AF13" s="635">
        <v>2.6094061371952471</v>
      </c>
      <c r="AG13" s="635">
        <v>2.5212724365518246</v>
      </c>
      <c r="AI13" s="635">
        <v>3.9136383910522756</v>
      </c>
      <c r="AJ13" s="635">
        <v>-0.66470739816664182</v>
      </c>
      <c r="AK13" s="635">
        <v>-0.54737898910695026</v>
      </c>
      <c r="AL13" s="635">
        <v>-0.6687709548500953</v>
      </c>
      <c r="AN13" s="636">
        <v>2.8519944700450708</v>
      </c>
      <c r="AO13" s="636">
        <v>-1.5153900808893228</v>
      </c>
      <c r="AP13" s="636">
        <v>-0.66606402229294481</v>
      </c>
      <c r="AQ13" s="636">
        <v>-0.2349419610760517</v>
      </c>
    </row>
    <row r="14" spans="1:43" ht="12" customHeight="1">
      <c r="A14" s="634" t="s">
        <v>140</v>
      </c>
      <c r="B14" s="635"/>
      <c r="C14" s="635">
        <v>12.86775374723257</v>
      </c>
      <c r="D14" s="635">
        <v>7.2179571437857026</v>
      </c>
      <c r="E14" s="635">
        <v>3.4318308576478662</v>
      </c>
      <c r="F14" s="635">
        <v>12.317390851307696</v>
      </c>
      <c r="G14" s="635">
        <v>10.929599873829909</v>
      </c>
      <c r="H14" s="635">
        <v>5.4089738724639957</v>
      </c>
      <c r="I14" s="635">
        <v>12.246037460404358</v>
      </c>
      <c r="J14" s="635">
        <v>-1.4392156897394148</v>
      </c>
      <c r="K14" s="635">
        <v>-1.0314583131631472</v>
      </c>
      <c r="L14" s="635">
        <v>3.1458276343702352</v>
      </c>
      <c r="M14" s="635">
        <v>6.836727166708223</v>
      </c>
      <c r="N14" s="635">
        <v>6.8398893952246631</v>
      </c>
      <c r="O14" s="635">
        <v>8.3297622628764287</v>
      </c>
      <c r="P14" s="635">
        <v>8.0266066884601361</v>
      </c>
      <c r="Q14" s="635">
        <v>3.0557095024807968</v>
      </c>
      <c r="R14" s="635">
        <v>-14.535327676584153</v>
      </c>
      <c r="S14" s="635">
        <v>11.483403945313775</v>
      </c>
      <c r="T14" s="635">
        <v>7.084009290547888</v>
      </c>
      <c r="U14" s="635">
        <v>1.0139023925120227</v>
      </c>
      <c r="V14" s="635">
        <v>-0.19980428093669955</v>
      </c>
      <c r="W14" s="635">
        <v>6.3835896977894935</v>
      </c>
      <c r="X14" s="635">
        <v>6.0608215922890674</v>
      </c>
      <c r="Y14" s="635">
        <v>4.4697810458109055</v>
      </c>
      <c r="Z14" s="635">
        <v>4.7287765942053861</v>
      </c>
      <c r="AA14" s="635">
        <v>3.8238509506498097</v>
      </c>
      <c r="AB14" s="635">
        <v>2.1290670052682259</v>
      </c>
      <c r="AC14" s="635">
        <v>-5.6535374646357823</v>
      </c>
      <c r="AD14" s="635">
        <v>8.3022313999644446</v>
      </c>
      <c r="AE14" s="635">
        <v>4.1902174952826998</v>
      </c>
      <c r="AF14" s="635">
        <v>3.1988980254419985</v>
      </c>
      <c r="AG14" s="635">
        <v>2.9070105725173434</v>
      </c>
      <c r="AI14" s="635">
        <v>2.6883494940915806</v>
      </c>
      <c r="AJ14" s="635">
        <v>-0.7478784879318745</v>
      </c>
      <c r="AK14" s="635">
        <v>-0.16745481745275015</v>
      </c>
      <c r="AL14" s="635">
        <v>-0.50298866088513972</v>
      </c>
      <c r="AN14" s="636">
        <v>2.132002536916656</v>
      </c>
      <c r="AO14" s="636">
        <v>-0.41236811059379708</v>
      </c>
      <c r="AP14" s="636">
        <v>4.2955704410330142E-2</v>
      </c>
      <c r="AQ14" s="636">
        <v>0.33631071701927251</v>
      </c>
    </row>
    <row r="15" spans="1:43" ht="12" customHeight="1">
      <c r="A15" s="634" t="s">
        <v>141</v>
      </c>
      <c r="B15" s="635"/>
      <c r="C15" s="635">
        <v>0.57073872051962604</v>
      </c>
      <c r="D15" s="635">
        <v>1.6081728225583301</v>
      </c>
      <c r="E15" s="635">
        <v>0.55827306134500498</v>
      </c>
      <c r="F15" s="635">
        <v>1.2621432667802699</v>
      </c>
      <c r="G15" s="635">
        <v>-0.104334115350743</v>
      </c>
      <c r="H15" s="635">
        <v>1.02503361736816</v>
      </c>
      <c r="I15" s="635">
        <v>0.56988448633557898</v>
      </c>
      <c r="J15" s="635">
        <v>0.80551427215320004</v>
      </c>
      <c r="K15" s="635">
        <v>1.1176919565240799</v>
      </c>
      <c r="L15" s="635">
        <v>0.64533609202197095</v>
      </c>
      <c r="M15" s="635">
        <v>2.1530942083208302</v>
      </c>
      <c r="N15" s="635">
        <v>0.27620014741039001</v>
      </c>
      <c r="O15" s="635">
        <v>0.65102172062563901</v>
      </c>
      <c r="P15" s="635">
        <v>-1.0852531403083201</v>
      </c>
      <c r="Q15" s="635">
        <v>-0.38773861706760698</v>
      </c>
      <c r="R15" s="635">
        <v>-0.77746286690934097</v>
      </c>
      <c r="S15" s="635">
        <v>0.25664685422787897</v>
      </c>
      <c r="T15" s="635">
        <v>0.19923992208375901</v>
      </c>
      <c r="U15" s="635">
        <v>9.6568984456417206E-2</v>
      </c>
      <c r="V15" s="635">
        <v>-0.41610051171680301</v>
      </c>
      <c r="W15" s="635">
        <v>-0.58749497406394602</v>
      </c>
      <c r="X15" s="635">
        <v>0.10529136705963101</v>
      </c>
      <c r="Y15" s="635">
        <v>-0.73569347982734301</v>
      </c>
      <c r="Z15" s="635">
        <v>-0.110123802075229</v>
      </c>
      <c r="AA15" s="635">
        <v>0.281983458065933</v>
      </c>
      <c r="AB15" s="635">
        <v>1.80404887345582</v>
      </c>
      <c r="AC15" s="635">
        <v>0.25631636763090399</v>
      </c>
      <c r="AD15" s="635">
        <v>0.65113321000237001</v>
      </c>
      <c r="AE15" s="635">
        <v>-0.27197596404408902</v>
      </c>
      <c r="AF15" s="635">
        <v>-0.126557097605735</v>
      </c>
      <c r="AG15" s="635">
        <v>-5.2680769657260998E-2</v>
      </c>
      <c r="AI15" s="635">
        <v>0.70015156887450536</v>
      </c>
      <c r="AJ15" s="635">
        <v>5.1181326832617002E-2</v>
      </c>
      <c r="AK15" s="635">
        <v>-0.15078331347651439</v>
      </c>
      <c r="AL15" s="635">
        <v>-7.0900792299381898E-2</v>
      </c>
      <c r="AN15" s="636">
        <v>0.44131655935158459</v>
      </c>
      <c r="AO15" s="636">
        <v>-0.50480681056280607</v>
      </c>
      <c r="AP15" s="636">
        <v>-0.32451471549665878</v>
      </c>
      <c r="AQ15" s="636">
        <v>-0.26054600103677628</v>
      </c>
    </row>
    <row r="16" spans="1:43" ht="12" customHeight="1">
      <c r="A16" s="634" t="s">
        <v>142</v>
      </c>
      <c r="B16" s="635"/>
      <c r="C16" s="635">
        <v>3.9299645285821638</v>
      </c>
      <c r="D16" s="635">
        <v>3.9352013224279503</v>
      </c>
      <c r="E16" s="635">
        <v>1.5794911269949141</v>
      </c>
      <c r="F16" s="635">
        <v>3.0705205413530612</v>
      </c>
      <c r="G16" s="635">
        <v>4.3118350907721315</v>
      </c>
      <c r="H16" s="635">
        <v>4.2472031938510124</v>
      </c>
      <c r="I16" s="635">
        <v>4.7663786915923545</v>
      </c>
      <c r="J16" s="635">
        <v>1.4494823046159233</v>
      </c>
      <c r="K16" s="635">
        <v>2.1969194605065523</v>
      </c>
      <c r="L16" s="635">
        <v>2.3098218471702792</v>
      </c>
      <c r="M16" s="635">
        <v>4.3368505312989525</v>
      </c>
      <c r="N16" s="635">
        <v>2.8588081409500532</v>
      </c>
      <c r="O16" s="635">
        <v>4.6627708947301061</v>
      </c>
      <c r="P16" s="635">
        <v>3.4392216216216243</v>
      </c>
      <c r="Q16" s="635">
        <v>-0.45056731204742295</v>
      </c>
      <c r="R16" s="635">
        <v>-4.3398017131427764</v>
      </c>
      <c r="S16" s="635">
        <v>5.9521160601422762</v>
      </c>
      <c r="T16" s="635">
        <v>3.1953402993972757</v>
      </c>
      <c r="U16" s="635">
        <v>-0.58828819858219861</v>
      </c>
      <c r="V16" s="635">
        <v>1.1877624807376641</v>
      </c>
      <c r="W16" s="635">
        <v>2.6578082940387215</v>
      </c>
      <c r="X16" s="635">
        <v>4.4892934372910753</v>
      </c>
      <c r="Y16" s="635">
        <v>2.0705972008026485</v>
      </c>
      <c r="Z16" s="635">
        <v>2.5679265206793422</v>
      </c>
      <c r="AA16" s="635">
        <v>1.9500203203279831</v>
      </c>
      <c r="AB16" s="635">
        <v>1.9862129912167292</v>
      </c>
      <c r="AC16" s="635">
        <v>-2.7730842602406436</v>
      </c>
      <c r="AD16" s="635">
        <v>4.2200191675536791</v>
      </c>
      <c r="AE16" s="635">
        <v>3.0031595739574701</v>
      </c>
      <c r="AF16" s="635">
        <v>1.2774078070351358</v>
      </c>
      <c r="AG16" s="635">
        <v>1.4707692813554774</v>
      </c>
      <c r="AI16" s="635">
        <v>9.3185262961736903E-2</v>
      </c>
      <c r="AJ16" s="635">
        <v>-0.30257146764516296</v>
      </c>
      <c r="AK16" s="635">
        <v>-0.17281516949874121</v>
      </c>
      <c r="AL16" s="635">
        <v>-0.14505336861394547</v>
      </c>
      <c r="AN16" s="636">
        <v>4.0102025169028934</v>
      </c>
      <c r="AO16" s="636">
        <v>2.7703287274387529</v>
      </c>
      <c r="AP16" s="636">
        <v>1.0794501891442121</v>
      </c>
      <c r="AQ16" s="636">
        <v>1.2629040499759621</v>
      </c>
    </row>
    <row r="17" spans="1:43" ht="12" customHeight="1">
      <c r="A17" s="634" t="s">
        <v>143</v>
      </c>
      <c r="B17" s="635"/>
      <c r="C17" s="635">
        <v>3.8196540905580001</v>
      </c>
      <c r="D17" s="635">
        <v>4.1573625097065081</v>
      </c>
      <c r="E17" s="635">
        <v>1.5985784794857461</v>
      </c>
      <c r="F17" s="635">
        <v>3.2784375100451957</v>
      </c>
      <c r="G17" s="635">
        <v>4.2050476099956269</v>
      </c>
      <c r="H17" s="635">
        <v>4.0113357973019736</v>
      </c>
      <c r="I17" s="635">
        <v>4.8861907208600286</v>
      </c>
      <c r="J17" s="635">
        <v>1.5599300404290029</v>
      </c>
      <c r="K17" s="635">
        <v>2.1982679031029795</v>
      </c>
      <c r="L17" s="635">
        <v>2.4268764591309999</v>
      </c>
      <c r="M17" s="635">
        <v>3.8766550565102031</v>
      </c>
      <c r="N17" s="635">
        <v>2.8462358711878855</v>
      </c>
      <c r="O17" s="635">
        <v>4.9034621334339779</v>
      </c>
      <c r="P17" s="635">
        <v>3.5542365451965763</v>
      </c>
      <c r="Q17" s="635">
        <v>-0.68069884253995072</v>
      </c>
      <c r="R17" s="635">
        <v>-4.2261317168529438</v>
      </c>
      <c r="S17" s="635">
        <v>5.7127620186687933</v>
      </c>
      <c r="T17" s="635">
        <v>3.2083696186071764</v>
      </c>
      <c r="U17" s="635">
        <v>-0.26593861363375382</v>
      </c>
      <c r="V17" s="635">
        <v>1.1885614646422571</v>
      </c>
      <c r="W17" s="635">
        <v>2.7760387762410854</v>
      </c>
      <c r="X17" s="635">
        <v>4.2518352615826815</v>
      </c>
      <c r="Y17" s="635">
        <v>1.8377002190654412</v>
      </c>
      <c r="Z17" s="635">
        <v>2.8069202568653528</v>
      </c>
      <c r="AA17" s="635">
        <v>2.0496215397506568</v>
      </c>
      <c r="AB17" s="635">
        <v>2.0084358964408633</v>
      </c>
      <c r="AC17" s="635">
        <v>-2.9950186094948039</v>
      </c>
      <c r="AD17" s="635">
        <v>4.1146711544440606</v>
      </c>
      <c r="AE17" s="635">
        <v>3.0091692481880594</v>
      </c>
      <c r="AF17" s="635">
        <v>1.4757939146022414</v>
      </c>
      <c r="AG17" s="635">
        <v>1.4829669087478292</v>
      </c>
      <c r="AI17" s="635">
        <v>0.10524974021088873</v>
      </c>
      <c r="AJ17" s="635">
        <v>-0.30349726740874772</v>
      </c>
      <c r="AK17" s="635">
        <v>-0.19094722888644</v>
      </c>
      <c r="AL17" s="635">
        <v>-0.14651110139598522</v>
      </c>
      <c r="AN17" s="636">
        <v>0.94223629998679836</v>
      </c>
      <c r="AO17" s="636">
        <v>-0.7837897837120078</v>
      </c>
      <c r="AP17" s="636">
        <v>-0.38369824499322469</v>
      </c>
      <c r="AQ17" s="636">
        <v>-0.14733605834715835</v>
      </c>
    </row>
    <row r="18" spans="1:43" ht="12" customHeight="1">
      <c r="A18" s="637"/>
      <c r="B18" s="638"/>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I18" s="638"/>
      <c r="AJ18" s="638"/>
      <c r="AK18" s="638"/>
      <c r="AL18" s="638"/>
      <c r="AN18" s="639"/>
      <c r="AO18" s="639"/>
      <c r="AP18" s="639"/>
      <c r="AQ18" s="639"/>
    </row>
    <row r="19" spans="1:43" ht="12" customHeight="1">
      <c r="A19" s="640" t="s">
        <v>144</v>
      </c>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I19" s="635"/>
      <c r="AJ19" s="635"/>
      <c r="AK19" s="635"/>
      <c r="AL19" s="635"/>
      <c r="AN19" s="641"/>
      <c r="AO19" s="641"/>
      <c r="AP19" s="641"/>
      <c r="AQ19" s="641"/>
    </row>
    <row r="20" spans="1:43" ht="12" customHeight="1">
      <c r="A20" s="634" t="s">
        <v>136</v>
      </c>
      <c r="B20" s="642"/>
      <c r="C20" s="642">
        <v>1260.0899999999999</v>
      </c>
      <c r="D20" s="642">
        <v>1271.9680000000001</v>
      </c>
      <c r="E20" s="642">
        <v>1295.069</v>
      </c>
      <c r="F20" s="642">
        <v>1334.692</v>
      </c>
      <c r="G20" s="642">
        <v>1379.279</v>
      </c>
      <c r="H20" s="642">
        <v>1435.3789999999999</v>
      </c>
      <c r="I20" s="642">
        <v>1513.2080000000001</v>
      </c>
      <c r="J20" s="642">
        <v>1525.9870000000001</v>
      </c>
      <c r="K20" s="642">
        <v>1560.529</v>
      </c>
      <c r="L20" s="642">
        <v>1586.14</v>
      </c>
      <c r="M20" s="642">
        <v>1631.769</v>
      </c>
      <c r="N20" s="642">
        <v>1683.1980000000001</v>
      </c>
      <c r="O20" s="642">
        <v>1733.5840000000001</v>
      </c>
      <c r="P20" s="642">
        <v>1802.7159999999999</v>
      </c>
      <c r="Q20" s="642">
        <v>1810.2639999999999</v>
      </c>
      <c r="R20" s="642">
        <v>1829.056</v>
      </c>
      <c r="S20" s="642">
        <v>1905.3130000000001</v>
      </c>
      <c r="T20" s="642">
        <v>1943.2370000000001</v>
      </c>
      <c r="U20" s="642">
        <v>1957.4490000000001</v>
      </c>
      <c r="V20" s="642">
        <v>1992.5550000000001</v>
      </c>
      <c r="W20" s="642">
        <v>2049.9169999999999</v>
      </c>
      <c r="X20" s="642">
        <v>2130.3809999999999</v>
      </c>
      <c r="Y20" s="642">
        <v>2179.3980000000001</v>
      </c>
      <c r="Z20" s="642">
        <v>2236.2069999999999</v>
      </c>
      <c r="AA20" s="642">
        <v>2277.5659999999998</v>
      </c>
      <c r="AB20" s="642">
        <v>2293.9699999999998</v>
      </c>
      <c r="AC20" s="642">
        <v>2183.3150000000001</v>
      </c>
      <c r="AD20" s="642">
        <v>2280.6135452765302</v>
      </c>
      <c r="AE20" s="642">
        <v>2406.0727737799102</v>
      </c>
      <c r="AF20" s="642">
        <v>2475.52046251702</v>
      </c>
      <c r="AG20" s="642">
        <v>2541.7141803847599</v>
      </c>
      <c r="AI20" s="635">
        <v>12.495239946780202</v>
      </c>
      <c r="AJ20" s="635">
        <v>13.251850813569945</v>
      </c>
      <c r="AK20" s="635">
        <v>14.368777032369962</v>
      </c>
      <c r="AL20" s="635">
        <v>24.491002514019783</v>
      </c>
      <c r="AN20" s="641"/>
      <c r="AO20" s="641"/>
      <c r="AP20" s="641"/>
      <c r="AQ20" s="641"/>
    </row>
    <row r="21" spans="1:43" ht="12" customHeight="1">
      <c r="A21" s="634" t="s">
        <v>137</v>
      </c>
      <c r="B21" s="642"/>
      <c r="C21" s="642">
        <v>1028.8440000000001</v>
      </c>
      <c r="D21" s="642">
        <v>1032.6210000000001</v>
      </c>
      <c r="E21" s="642">
        <v>1030.9480000000001</v>
      </c>
      <c r="F21" s="642">
        <v>1025.69</v>
      </c>
      <c r="G21" s="642">
        <v>1064.422</v>
      </c>
      <c r="H21" s="642">
        <v>1083.9190000000001</v>
      </c>
      <c r="I21" s="642">
        <v>1075.5329999999999</v>
      </c>
      <c r="J21" s="642">
        <v>1077.3430000000001</v>
      </c>
      <c r="K21" s="642">
        <v>1100.1769999999999</v>
      </c>
      <c r="L21" s="642">
        <v>1106.1990000000001</v>
      </c>
      <c r="M21" s="642">
        <v>1102.8430000000001</v>
      </c>
      <c r="N21" s="642">
        <v>1105.5619999999999</v>
      </c>
      <c r="O21" s="642">
        <v>1123.3920000000001</v>
      </c>
      <c r="P21" s="642">
        <v>1129.76</v>
      </c>
      <c r="Q21" s="642">
        <v>1144.2570000000001</v>
      </c>
      <c r="R21" s="642">
        <v>1170.018</v>
      </c>
      <c r="S21" s="642">
        <v>1185.424</v>
      </c>
      <c r="T21" s="642">
        <v>1195.7059999999999</v>
      </c>
      <c r="U21" s="642">
        <v>1208.846</v>
      </c>
      <c r="V21" s="642">
        <v>1228.08</v>
      </c>
      <c r="W21" s="642">
        <v>1243.4000000000001</v>
      </c>
      <c r="X21" s="642">
        <v>1270.4449999999999</v>
      </c>
      <c r="Y21" s="642">
        <v>1317.8610000000001</v>
      </c>
      <c r="Z21" s="642">
        <v>1319.4649999999999</v>
      </c>
      <c r="AA21" s="642">
        <v>1330.2550000000001</v>
      </c>
      <c r="AB21" s="642">
        <v>1333.806</v>
      </c>
      <c r="AC21" s="642">
        <v>1326.8389999999999</v>
      </c>
      <c r="AD21" s="642">
        <v>1367.6476473236801</v>
      </c>
      <c r="AE21" s="642">
        <v>1356.9966540987898</v>
      </c>
      <c r="AF21" s="642">
        <v>1336.5105335493199</v>
      </c>
      <c r="AG21" s="642">
        <v>1333.76390140223</v>
      </c>
      <c r="AI21" s="635">
        <v>11.615885793990174</v>
      </c>
      <c r="AJ21" s="635">
        <v>8.3330760438298057</v>
      </c>
      <c r="AK21" s="635">
        <v>18.884069785189922</v>
      </c>
      <c r="AL21" s="635">
        <v>19.844320381739863</v>
      </c>
      <c r="AN21" s="641"/>
      <c r="AO21" s="641"/>
      <c r="AP21" s="641"/>
      <c r="AQ21" s="641"/>
    </row>
    <row r="22" spans="1:43" ht="12" customHeight="1">
      <c r="A22" s="634" t="s">
        <v>608</v>
      </c>
      <c r="B22" s="642"/>
      <c r="C22" s="642">
        <v>719.85199999999998</v>
      </c>
      <c r="D22" s="642">
        <v>717.3</v>
      </c>
      <c r="E22" s="642">
        <v>720.76499999999999</v>
      </c>
      <c r="F22" s="642">
        <v>724.08100000000002</v>
      </c>
      <c r="G22" s="642">
        <v>777.03</v>
      </c>
      <c r="H22" s="642">
        <v>788.33799999999997</v>
      </c>
      <c r="I22" s="642">
        <v>785.66899999999998</v>
      </c>
      <c r="J22" s="642">
        <v>799.03499999999997</v>
      </c>
      <c r="K22" s="642">
        <v>813.56399999999996</v>
      </c>
      <c r="L22" s="642">
        <v>814.76400000000001</v>
      </c>
      <c r="M22" s="642">
        <v>810.49900000000002</v>
      </c>
      <c r="N22" s="642">
        <v>818.43299999999999</v>
      </c>
      <c r="O22" s="642">
        <v>833.94399999999996</v>
      </c>
      <c r="P22" s="642">
        <v>843.27599999999995</v>
      </c>
      <c r="Q22" s="642">
        <v>856.31100000000004</v>
      </c>
      <c r="R22" s="642">
        <v>874.21199999999999</v>
      </c>
      <c r="S22" s="642">
        <v>879.41899999999998</v>
      </c>
      <c r="T22" s="642">
        <v>887.31500000000005</v>
      </c>
      <c r="U22" s="642">
        <v>893.048</v>
      </c>
      <c r="V22" s="642">
        <v>899.10599999999999</v>
      </c>
      <c r="W22" s="642">
        <v>911.24699999999996</v>
      </c>
      <c r="X22" s="642">
        <v>932.279</v>
      </c>
      <c r="Y22" s="642">
        <v>970.87</v>
      </c>
      <c r="Z22" s="642">
        <v>979.45899999999995</v>
      </c>
      <c r="AA22" s="642">
        <v>988.09</v>
      </c>
      <c r="AB22" s="642">
        <v>993.25900000000001</v>
      </c>
      <c r="AC22" s="642">
        <v>983.57299999999998</v>
      </c>
      <c r="AD22" s="642">
        <v>1008.16133909997</v>
      </c>
      <c r="AE22" s="642">
        <v>1006.49723472921</v>
      </c>
      <c r="AF22" s="642">
        <v>988.95574840220399</v>
      </c>
      <c r="AG22" s="642">
        <v>987.51191282181105</v>
      </c>
      <c r="AI22" s="635">
        <v>19.107136072185995</v>
      </c>
      <c r="AJ22" s="635">
        <v>17.318900268180073</v>
      </c>
      <c r="AK22" s="635">
        <v>24.124057100692085</v>
      </c>
      <c r="AL22" s="635">
        <v>22.711234257012052</v>
      </c>
      <c r="AN22" s="641"/>
      <c r="AO22" s="641"/>
      <c r="AP22" s="641"/>
      <c r="AQ22" s="641"/>
    </row>
    <row r="23" spans="1:43" ht="12" customHeight="1">
      <c r="A23" s="634" t="s">
        <v>609</v>
      </c>
      <c r="B23" s="642"/>
      <c r="C23" s="642">
        <v>303.35599999999999</v>
      </c>
      <c r="D23" s="642">
        <v>308.70499999999998</v>
      </c>
      <c r="E23" s="642">
        <v>304.39100000000002</v>
      </c>
      <c r="F23" s="642">
        <v>296.92700000000002</v>
      </c>
      <c r="G23" s="642">
        <v>286.226</v>
      </c>
      <c r="H23" s="642">
        <v>293.99900000000002</v>
      </c>
      <c r="I23" s="642">
        <v>288.78399999999999</v>
      </c>
      <c r="J23" s="642">
        <v>279.13400000000001</v>
      </c>
      <c r="K23" s="642">
        <v>287.09500000000003</v>
      </c>
      <c r="L23" s="642">
        <v>291.49599999999998</v>
      </c>
      <c r="M23" s="642">
        <v>292.20400000000001</v>
      </c>
      <c r="N23" s="642">
        <v>287.52800000000002</v>
      </c>
      <c r="O23" s="642">
        <v>290.06200000000001</v>
      </c>
      <c r="P23" s="642">
        <v>287.53100000000001</v>
      </c>
      <c r="Q23" s="642">
        <v>289.19499999999999</v>
      </c>
      <c r="R23" s="642">
        <v>296.97199999999998</v>
      </c>
      <c r="S23" s="642">
        <v>306.61099999999999</v>
      </c>
      <c r="T23" s="642">
        <v>309.02199999999999</v>
      </c>
      <c r="U23" s="642">
        <v>316.101</v>
      </c>
      <c r="V23" s="642">
        <v>328.66300000000001</v>
      </c>
      <c r="W23" s="642">
        <v>331.88900000000001</v>
      </c>
      <c r="X23" s="642">
        <v>337.95100000000002</v>
      </c>
      <c r="Y23" s="642">
        <v>346.90199999999999</v>
      </c>
      <c r="Z23" s="642">
        <v>340.072</v>
      </c>
      <c r="AA23" s="642">
        <v>342.24</v>
      </c>
      <c r="AB23" s="642">
        <v>340.63400000000001</v>
      </c>
      <c r="AC23" s="642">
        <v>343.26600000000002</v>
      </c>
      <c r="AD23" s="642">
        <v>359.486308223707</v>
      </c>
      <c r="AE23" s="642">
        <v>350.49941936957902</v>
      </c>
      <c r="AF23" s="642">
        <v>347.55478514711098</v>
      </c>
      <c r="AG23" s="642">
        <v>346.25198858041898</v>
      </c>
      <c r="AI23" s="635">
        <v>-7.4912502781979811</v>
      </c>
      <c r="AJ23" s="635">
        <v>-8.9858242243479935</v>
      </c>
      <c r="AK23" s="635">
        <v>-5.2399873155090404</v>
      </c>
      <c r="AL23" s="635">
        <v>-2.8669138752680396</v>
      </c>
      <c r="AN23" s="641"/>
      <c r="AO23" s="641"/>
      <c r="AP23" s="641"/>
      <c r="AQ23" s="641"/>
    </row>
    <row r="24" spans="1:43" ht="12" customHeight="1">
      <c r="A24" s="634" t="s">
        <v>70</v>
      </c>
      <c r="B24" s="642"/>
      <c r="C24" s="642">
        <v>529.97</v>
      </c>
      <c r="D24" s="642">
        <v>572.10799999999995</v>
      </c>
      <c r="E24" s="642">
        <v>600.85400000000004</v>
      </c>
      <c r="F24" s="642">
        <v>611.47699999999998</v>
      </c>
      <c r="G24" s="642">
        <v>658.78800000000001</v>
      </c>
      <c r="H24" s="642">
        <v>698.61699999999996</v>
      </c>
      <c r="I24" s="642">
        <v>743.96500000000003</v>
      </c>
      <c r="J24" s="642">
        <v>761.62800000000004</v>
      </c>
      <c r="K24" s="642">
        <v>750.88400000000001</v>
      </c>
      <c r="L24" s="642">
        <v>769.00199999999995</v>
      </c>
      <c r="M24" s="642">
        <v>810.95299999999997</v>
      </c>
      <c r="N24" s="642">
        <v>850.64</v>
      </c>
      <c r="O24" s="642">
        <v>927.21900000000005</v>
      </c>
      <c r="P24" s="642">
        <v>1003.995</v>
      </c>
      <c r="Q24" s="642">
        <v>1007.913</v>
      </c>
      <c r="R24" s="642">
        <v>880.25099999999998</v>
      </c>
      <c r="S24" s="642">
        <v>935.15899999999999</v>
      </c>
      <c r="T24" s="642">
        <v>990.82100000000003</v>
      </c>
      <c r="U24" s="642">
        <v>980.14300000000003</v>
      </c>
      <c r="V24" s="642">
        <v>985.40700000000004</v>
      </c>
      <c r="W24" s="642">
        <v>1044.8040000000001</v>
      </c>
      <c r="X24" s="642">
        <v>1116.8879999999999</v>
      </c>
      <c r="Y24" s="642">
        <v>1162.021</v>
      </c>
      <c r="Z24" s="642">
        <v>1226.471</v>
      </c>
      <c r="AA24" s="642">
        <v>1243.713</v>
      </c>
      <c r="AB24" s="642">
        <v>1239.5239999999999</v>
      </c>
      <c r="AC24" s="642">
        <v>1233.491</v>
      </c>
      <c r="AD24" s="642">
        <v>1262.0743460787601</v>
      </c>
      <c r="AE24" s="642">
        <v>1314.83163407241</v>
      </c>
      <c r="AF24" s="642">
        <v>1338.0001884306801</v>
      </c>
      <c r="AG24" s="642">
        <v>1358.90210261584</v>
      </c>
      <c r="AI24" s="635">
        <v>19.329740833160031</v>
      </c>
      <c r="AJ24" s="635">
        <v>11.444444821089974</v>
      </c>
      <c r="AK24" s="635">
        <v>-1.8344370816100763</v>
      </c>
      <c r="AL24" s="635">
        <v>-13.211266472080069</v>
      </c>
      <c r="AN24" s="641"/>
      <c r="AO24" s="641"/>
      <c r="AP24" s="641"/>
      <c r="AQ24" s="641"/>
    </row>
    <row r="25" spans="1:43" ht="12" customHeight="1">
      <c r="A25" s="634" t="s">
        <v>139</v>
      </c>
      <c r="B25" s="642"/>
      <c r="C25" s="642">
        <v>700.25599999999997</v>
      </c>
      <c r="D25" s="642">
        <v>779.27099999999996</v>
      </c>
      <c r="E25" s="642">
        <v>813.66399999999999</v>
      </c>
      <c r="F25" s="642">
        <v>927.03800000000001</v>
      </c>
      <c r="G25" s="642">
        <v>1009.691</v>
      </c>
      <c r="H25" s="642">
        <v>1082.385</v>
      </c>
      <c r="I25" s="642">
        <v>1212.7170000000001</v>
      </c>
      <c r="J25" s="642">
        <v>1219.8789999999999</v>
      </c>
      <c r="K25" s="642">
        <v>1240.6030000000001</v>
      </c>
      <c r="L25" s="642">
        <v>1294.049</v>
      </c>
      <c r="M25" s="642">
        <v>1439.752</v>
      </c>
      <c r="N25" s="642">
        <v>1531.8810000000001</v>
      </c>
      <c r="O25" s="642">
        <v>1663.838</v>
      </c>
      <c r="P25" s="642">
        <v>1740.298</v>
      </c>
      <c r="Q25" s="642">
        <v>1772.537</v>
      </c>
      <c r="R25" s="642">
        <v>1516.2629999999999</v>
      </c>
      <c r="S25" s="642">
        <v>1677.703</v>
      </c>
      <c r="T25" s="642">
        <v>1790.442</v>
      </c>
      <c r="U25" s="642">
        <v>1810.509</v>
      </c>
      <c r="V25" s="642">
        <v>1790.5440000000001</v>
      </c>
      <c r="W25" s="642">
        <v>1868.7190000000001</v>
      </c>
      <c r="X25" s="642">
        <v>1977.106</v>
      </c>
      <c r="Y25" s="642">
        <v>2024.5519999999999</v>
      </c>
      <c r="Z25" s="642">
        <v>2108.1990000000001</v>
      </c>
      <c r="AA25" s="642">
        <v>2197.7339999999999</v>
      </c>
      <c r="AB25" s="642">
        <v>2329.0259999999998</v>
      </c>
      <c r="AC25" s="642">
        <v>2221.3649999999998</v>
      </c>
      <c r="AD25" s="642">
        <v>2419.0898822967697</v>
      </c>
      <c r="AE25" s="642">
        <v>2495.3447007367099</v>
      </c>
      <c r="AF25" s="642">
        <v>2560.4583785019099</v>
      </c>
      <c r="AG25" s="642">
        <v>2625.01450984846</v>
      </c>
      <c r="AI25" s="635">
        <v>36.282915381679686</v>
      </c>
      <c r="AJ25" s="635">
        <v>21.587935254399781</v>
      </c>
      <c r="AK25" s="635">
        <v>8.6104273859600653</v>
      </c>
      <c r="AL25" s="635">
        <v>-8.2384981906898247</v>
      </c>
      <c r="AN25" s="641"/>
      <c r="AO25" s="641"/>
      <c r="AP25" s="641"/>
      <c r="AQ25" s="641"/>
    </row>
    <row r="26" spans="1:43" ht="12" customHeight="1">
      <c r="A26" s="634" t="s">
        <v>140</v>
      </c>
      <c r="B26" s="642"/>
      <c r="C26" s="642">
        <v>692.31500000000005</v>
      </c>
      <c r="D26" s="642">
        <v>742.28599999999994</v>
      </c>
      <c r="E26" s="642">
        <v>767.76</v>
      </c>
      <c r="F26" s="642">
        <v>862.32799999999997</v>
      </c>
      <c r="G26" s="642">
        <v>956.577</v>
      </c>
      <c r="H26" s="642">
        <v>1008.318</v>
      </c>
      <c r="I26" s="642">
        <v>1131.797</v>
      </c>
      <c r="J26" s="642">
        <v>1115.508</v>
      </c>
      <c r="K26" s="642">
        <v>1104.002</v>
      </c>
      <c r="L26" s="642">
        <v>1138.732</v>
      </c>
      <c r="M26" s="642">
        <v>1216.5840000000001</v>
      </c>
      <c r="N26" s="642">
        <v>1299.797</v>
      </c>
      <c r="O26" s="642">
        <v>1408.067</v>
      </c>
      <c r="P26" s="642">
        <v>1521.087</v>
      </c>
      <c r="Q26" s="642">
        <v>1567.567</v>
      </c>
      <c r="R26" s="642">
        <v>1339.7159999999999</v>
      </c>
      <c r="S26" s="642">
        <v>1493.5609999999999</v>
      </c>
      <c r="T26" s="642">
        <v>1599.365</v>
      </c>
      <c r="U26" s="642">
        <v>1615.5809999999999</v>
      </c>
      <c r="V26" s="642">
        <v>1612.3530000000001</v>
      </c>
      <c r="W26" s="642">
        <v>1715.279</v>
      </c>
      <c r="X26" s="642">
        <v>1819.239</v>
      </c>
      <c r="Y26" s="642">
        <v>1900.5550000000001</v>
      </c>
      <c r="Z26" s="642">
        <v>1990.4280000000001</v>
      </c>
      <c r="AA26" s="642">
        <v>2066.5390000000002</v>
      </c>
      <c r="AB26" s="642">
        <v>2110.5369999999998</v>
      </c>
      <c r="AC26" s="642">
        <v>1991.2170000000001</v>
      </c>
      <c r="AD26" s="642">
        <v>2156.5324430154301</v>
      </c>
      <c r="AE26" s="642">
        <v>2246.8958427341099</v>
      </c>
      <c r="AF26" s="642">
        <v>2318.7717494810699</v>
      </c>
      <c r="AG26" s="642">
        <v>2386.1786893910298</v>
      </c>
      <c r="AI26" s="635">
        <v>-18.037318788929952</v>
      </c>
      <c r="AJ26" s="635">
        <v>-35.056261130110215</v>
      </c>
      <c r="AK26" s="635">
        <v>-39.998913905079917</v>
      </c>
      <c r="AL26" s="635">
        <v>-53.026035534310267</v>
      </c>
      <c r="AN26" s="641"/>
      <c r="AO26" s="641"/>
      <c r="AP26" s="641"/>
      <c r="AQ26" s="641"/>
    </row>
    <row r="27" spans="1:43" ht="12" customHeight="1">
      <c r="A27" s="634" t="s">
        <v>142</v>
      </c>
      <c r="B27" s="642"/>
      <c r="C27" s="642">
        <v>2739.8090000000002</v>
      </c>
      <c r="D27" s="642">
        <v>2847.6260000000002</v>
      </c>
      <c r="E27" s="642">
        <v>2892.6039999999998</v>
      </c>
      <c r="F27" s="642">
        <v>2981.422</v>
      </c>
      <c r="G27" s="642">
        <v>3109.9760000000001</v>
      </c>
      <c r="H27" s="642">
        <v>3242.0630000000001</v>
      </c>
      <c r="I27" s="642">
        <v>3396.5920000000001</v>
      </c>
      <c r="J27" s="642">
        <v>3445.8249999999998</v>
      </c>
      <c r="K27" s="642">
        <v>3521.527</v>
      </c>
      <c r="L27" s="642">
        <v>3602.8679999999999</v>
      </c>
      <c r="M27" s="642">
        <v>3759.1190000000001</v>
      </c>
      <c r="N27" s="642">
        <v>3866.585</v>
      </c>
      <c r="O27" s="642">
        <v>4046.875</v>
      </c>
      <c r="P27" s="642">
        <v>4186.0559999999996</v>
      </c>
      <c r="Q27" s="642">
        <v>4167.1949999999997</v>
      </c>
      <c r="R27" s="642">
        <v>3986.3470000000002</v>
      </c>
      <c r="S27" s="642">
        <v>4223.6189999999997</v>
      </c>
      <c r="T27" s="642">
        <v>4358.5780000000004</v>
      </c>
      <c r="U27" s="642">
        <v>4332.9369999999999</v>
      </c>
      <c r="V27" s="642">
        <v>4384.402</v>
      </c>
      <c r="W27" s="642">
        <v>4500.9309999999996</v>
      </c>
      <c r="X27" s="642">
        <v>4702.991</v>
      </c>
      <c r="Y27" s="642">
        <v>4800.3710000000001</v>
      </c>
      <c r="Z27" s="642">
        <v>4923.6409999999996</v>
      </c>
      <c r="AA27" s="642">
        <v>5019.6530000000002</v>
      </c>
      <c r="AB27" s="642">
        <v>5119.3540000000003</v>
      </c>
      <c r="AC27" s="642">
        <v>4977.3900000000003</v>
      </c>
      <c r="AD27" s="642">
        <v>5187.4368120438994</v>
      </c>
      <c r="AE27" s="642">
        <v>5343.2238173077894</v>
      </c>
      <c r="AF27" s="642">
        <v>5411.47857549744</v>
      </c>
      <c r="AG27" s="642">
        <v>5491.06894005299</v>
      </c>
      <c r="AI27" s="635">
        <v>102.43828143667997</v>
      </c>
      <c r="AJ27" s="635">
        <v>90.128911809249075</v>
      </c>
      <c r="AK27" s="635">
        <v>82.202080700229999</v>
      </c>
      <c r="AL27" s="635">
        <v>75.680788573349673</v>
      </c>
      <c r="AN27" s="641"/>
      <c r="AO27" s="641"/>
      <c r="AP27" s="641"/>
      <c r="AQ27" s="641"/>
    </row>
    <row r="28" spans="1:43" ht="12" customHeight="1">
      <c r="A28" s="634" t="s">
        <v>143</v>
      </c>
      <c r="B28" s="642"/>
      <c r="C28" s="642">
        <v>2733.9929999999999</v>
      </c>
      <c r="D28" s="642">
        <v>2847.6550000000002</v>
      </c>
      <c r="E28" s="642">
        <v>2893.1770000000001</v>
      </c>
      <c r="F28" s="642">
        <v>2988.0279999999998</v>
      </c>
      <c r="G28" s="642">
        <v>3113.6759999999999</v>
      </c>
      <c r="H28" s="642">
        <v>3238.576</v>
      </c>
      <c r="I28" s="642">
        <v>3396.819</v>
      </c>
      <c r="J28" s="642">
        <v>3449.8069999999998</v>
      </c>
      <c r="K28" s="642">
        <v>3525.643</v>
      </c>
      <c r="L28" s="642">
        <v>3611.2060000000001</v>
      </c>
      <c r="M28" s="642">
        <v>3751.2</v>
      </c>
      <c r="N28" s="642">
        <v>3857.9679999999998</v>
      </c>
      <c r="O28" s="642">
        <v>4047.1419999999998</v>
      </c>
      <c r="P28" s="642">
        <v>4190.9870000000001</v>
      </c>
      <c r="Q28" s="642">
        <v>4162.4589999999998</v>
      </c>
      <c r="R28" s="642">
        <v>3986.5479999999998</v>
      </c>
      <c r="S28" s="642">
        <v>4214.29</v>
      </c>
      <c r="T28" s="642">
        <v>4349.5</v>
      </c>
      <c r="U28" s="642">
        <v>4337.933</v>
      </c>
      <c r="V28" s="642">
        <v>4389.4920000000002</v>
      </c>
      <c r="W28" s="642">
        <v>4511.3459999999995</v>
      </c>
      <c r="X28" s="642">
        <v>4703.1610000000001</v>
      </c>
      <c r="Y28" s="642">
        <v>4789.5910000000003</v>
      </c>
      <c r="Z28" s="642">
        <v>4924.0309999999999</v>
      </c>
      <c r="AA28" s="642">
        <v>5024.9549999999999</v>
      </c>
      <c r="AB28" s="642">
        <v>5125.8779999999997</v>
      </c>
      <c r="AC28" s="642">
        <v>4972.357</v>
      </c>
      <c r="AD28" s="642">
        <v>5176.9531391749797</v>
      </c>
      <c r="AE28" s="642">
        <v>5332.7364210321402</v>
      </c>
      <c r="AF28" s="642">
        <v>5411.43662061551</v>
      </c>
      <c r="AG28" s="642">
        <v>5491.6864349871003</v>
      </c>
      <c r="AI28" s="635">
        <v>103.21650836234949</v>
      </c>
      <c r="AJ28" s="635">
        <v>90.923815761010701</v>
      </c>
      <c r="AK28" s="635">
        <v>82.256567987749804</v>
      </c>
      <c r="AL28" s="635">
        <v>75.668565280800067</v>
      </c>
      <c r="AN28" s="641"/>
      <c r="AO28" s="641"/>
      <c r="AP28" s="641"/>
      <c r="AQ28" s="641"/>
    </row>
    <row r="29" spans="1:43" ht="12" customHeight="1">
      <c r="A29" s="637"/>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I29" s="638"/>
      <c r="AJ29" s="638"/>
      <c r="AK29" s="638"/>
      <c r="AL29" s="638"/>
      <c r="AN29" s="639"/>
      <c r="AO29" s="639"/>
      <c r="AP29" s="639"/>
      <c r="AQ29" s="639"/>
    </row>
    <row r="30" spans="1:43" ht="12" customHeight="1">
      <c r="A30" s="640" t="s">
        <v>145</v>
      </c>
      <c r="B30" s="622"/>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c r="AC30" s="622"/>
      <c r="AD30" s="622"/>
      <c r="AE30" s="622"/>
      <c r="AF30" s="622"/>
      <c r="AG30" s="622"/>
      <c r="AI30" s="635"/>
      <c r="AJ30" s="635"/>
      <c r="AK30" s="635"/>
      <c r="AL30" s="635"/>
      <c r="AN30" s="641"/>
      <c r="AO30" s="641"/>
      <c r="AP30" s="641"/>
      <c r="AQ30" s="641"/>
    </row>
    <row r="31" spans="1:43" ht="12" customHeight="1">
      <c r="A31" s="634" t="s">
        <v>136</v>
      </c>
      <c r="B31" s="635"/>
      <c r="C31" s="635">
        <v>4.486987842031831</v>
      </c>
      <c r="D31" s="635">
        <v>3.972636180419542</v>
      </c>
      <c r="E31" s="635">
        <v>2.6317197637250933</v>
      </c>
      <c r="F31" s="635">
        <v>4.4734478810655842</v>
      </c>
      <c r="G31" s="635">
        <v>3.7826397814746393</v>
      </c>
      <c r="H31" s="635">
        <v>5.5697089482371842</v>
      </c>
      <c r="I31" s="635">
        <v>6.3744423652729365</v>
      </c>
      <c r="J31" s="635">
        <v>2.9401689384631169</v>
      </c>
      <c r="K31" s="635">
        <v>3.9660703568096478</v>
      </c>
      <c r="L31" s="635">
        <v>3.6126811280605908</v>
      </c>
      <c r="M31" s="635">
        <v>3.3448653590032462</v>
      </c>
      <c r="N31" s="635">
        <v>4.0336319005867205</v>
      </c>
      <c r="O31" s="635">
        <v>3.7345979901339144</v>
      </c>
      <c r="P31" s="635">
        <v>5.3725215867497678</v>
      </c>
      <c r="Q31" s="635">
        <v>3.3388700643016245</v>
      </c>
      <c r="R31" s="635">
        <v>3.1271008485156848</v>
      </c>
      <c r="S31" s="635">
        <v>5.451808858859053</v>
      </c>
      <c r="T31" s="635">
        <v>3.386229052746148</v>
      </c>
      <c r="U31" s="635">
        <v>1.2900079359353667</v>
      </c>
      <c r="V31" s="635">
        <v>2.4671562460113483</v>
      </c>
      <c r="W31" s="635">
        <v>3.9389436759915242</v>
      </c>
      <c r="X31" s="635">
        <v>4.9519904424947248</v>
      </c>
      <c r="Y31" s="635">
        <v>3.2080910858887757</v>
      </c>
      <c r="Z31" s="635">
        <v>4.4409825757916188</v>
      </c>
      <c r="AA31" s="635">
        <v>4.3459734623971791</v>
      </c>
      <c r="AB31" s="635">
        <v>2.8468028308492821</v>
      </c>
      <c r="AC31" s="635">
        <v>-3.7855348342622164</v>
      </c>
      <c r="AD31" s="635">
        <v>6.451747301758104</v>
      </c>
      <c r="AE31" s="635">
        <v>7.2852230197576917</v>
      </c>
      <c r="AF31" s="635">
        <v>4.5549833078311064</v>
      </c>
      <c r="AG31" s="635">
        <v>4.3268682395594782</v>
      </c>
      <c r="AI31" s="635">
        <v>0.51176521953448795</v>
      </c>
      <c r="AJ31" s="635">
        <v>0.12431356194044785</v>
      </c>
      <c r="AK31" s="635">
        <v>3.2814676296610834E-2</v>
      </c>
      <c r="AL31" s="635">
        <v>0.40195684327817283</v>
      </c>
      <c r="AN31" s="636">
        <v>1.5635002028226541</v>
      </c>
      <c r="AO31" s="636">
        <v>-0.28292920087173989</v>
      </c>
      <c r="AP31" s="636">
        <v>0.26830750216961796</v>
      </c>
      <c r="AQ31" s="636">
        <v>0.43696200207452573</v>
      </c>
    </row>
    <row r="32" spans="1:43" ht="12" customHeight="1">
      <c r="A32" s="634" t="s">
        <v>137</v>
      </c>
      <c r="B32" s="635"/>
      <c r="C32" s="635">
        <v>2.7800672593363052</v>
      </c>
      <c r="D32" s="635">
        <v>4.1802732101007489</v>
      </c>
      <c r="E32" s="635">
        <v>4.0304439189342123</v>
      </c>
      <c r="F32" s="635">
        <v>2.5202785581450504</v>
      </c>
      <c r="G32" s="635">
        <v>5.416837932917673</v>
      </c>
      <c r="H32" s="635">
        <v>5.2741414943919596</v>
      </c>
      <c r="I32" s="635">
        <v>2.7274466161229638</v>
      </c>
      <c r="J32" s="635">
        <v>4.8389799666534117</v>
      </c>
      <c r="K32" s="635">
        <v>6.7757914723775903</v>
      </c>
      <c r="L32" s="635">
        <v>5.1167516988801065</v>
      </c>
      <c r="M32" s="635">
        <v>1.8695084268854689</v>
      </c>
      <c r="N32" s="635">
        <v>3.0487804878048808</v>
      </c>
      <c r="O32" s="635">
        <v>5.3583321228598546</v>
      </c>
      <c r="P32" s="635">
        <v>4.2777208380373688</v>
      </c>
      <c r="Q32" s="635">
        <v>4.8597226258617177</v>
      </c>
      <c r="R32" s="635">
        <v>3.3277228959372795</v>
      </c>
      <c r="S32" s="635">
        <v>2.9793788442344704</v>
      </c>
      <c r="T32" s="635">
        <v>3.9218513848272574</v>
      </c>
      <c r="U32" s="635">
        <v>3.6805843153495665</v>
      </c>
      <c r="V32" s="635">
        <v>3.8966603759294838</v>
      </c>
      <c r="W32" s="635">
        <v>4.001162362231625</v>
      </c>
      <c r="X32" s="635">
        <v>5.2078922530214289</v>
      </c>
      <c r="Y32" s="635">
        <v>6.2355573889584459</v>
      </c>
      <c r="Z32" s="635">
        <v>3.3951582419848192</v>
      </c>
      <c r="AA32" s="635">
        <v>4.5420215510472595</v>
      </c>
      <c r="AB32" s="635">
        <v>3.3549590018335351</v>
      </c>
      <c r="AC32" s="635">
        <v>2.0300052289994097</v>
      </c>
      <c r="AD32" s="635">
        <v>6.143518710410234</v>
      </c>
      <c r="AE32" s="635">
        <v>1.3193012214300914</v>
      </c>
      <c r="AF32" s="635">
        <v>0.78942070250755947</v>
      </c>
      <c r="AG32" s="635">
        <v>2.2487994339017048</v>
      </c>
      <c r="AI32" s="635">
        <v>-1.9556685481450842</v>
      </c>
      <c r="AJ32" s="635">
        <v>-3.8438728583067849E-2</v>
      </c>
      <c r="AK32" s="635">
        <v>0.55345885258994976</v>
      </c>
      <c r="AL32" s="635">
        <v>-5.0773623397404322E-2</v>
      </c>
      <c r="AN32" s="636">
        <v>1.0115798748969285</v>
      </c>
      <c r="AO32" s="636">
        <v>-1.2967360753253221</v>
      </c>
      <c r="AP32" s="636">
        <v>-0.59555164402558258</v>
      </c>
      <c r="AQ32" s="636">
        <v>-0.29035311964149546</v>
      </c>
    </row>
    <row r="33" spans="1:43" ht="12" customHeight="1">
      <c r="A33" s="634" t="s">
        <v>608</v>
      </c>
      <c r="B33" s="635"/>
      <c r="C33" s="635">
        <v>2.6065512500500487</v>
      </c>
      <c r="D33" s="635">
        <v>3.8217244104475467</v>
      </c>
      <c r="E33" s="635">
        <v>5.5909532312126142</v>
      </c>
      <c r="F33" s="635">
        <v>3.9299509312384684</v>
      </c>
      <c r="G33" s="635">
        <v>9.3547420252622526</v>
      </c>
      <c r="H33" s="635">
        <v>4.615280203186134</v>
      </c>
      <c r="I33" s="635">
        <v>2.593954757995709</v>
      </c>
      <c r="J33" s="635">
        <v>6.7584526258956057</v>
      </c>
      <c r="K33" s="635">
        <v>7.1682579169542793</v>
      </c>
      <c r="L33" s="635">
        <v>5.3485223062353704</v>
      </c>
      <c r="M33" s="635">
        <v>2.318045158296167</v>
      </c>
      <c r="N33" s="635">
        <v>3.8305743889500254</v>
      </c>
      <c r="O33" s="635">
        <v>5.5357814405263328</v>
      </c>
      <c r="P33" s="635">
        <v>5.1246472586961467</v>
      </c>
      <c r="Q33" s="635">
        <v>5.2639598166824397</v>
      </c>
      <c r="R33" s="635">
        <v>2.8352288528813441</v>
      </c>
      <c r="S33" s="635">
        <v>2.7026556846074135</v>
      </c>
      <c r="T33" s="635">
        <v>3.741955949632958</v>
      </c>
      <c r="U33" s="635">
        <v>3.4437050704104077</v>
      </c>
      <c r="V33" s="635">
        <v>3.5939520127193036</v>
      </c>
      <c r="W33" s="635">
        <v>4.4326459714740363</v>
      </c>
      <c r="X33" s="635">
        <v>5.6370533464201289</v>
      </c>
      <c r="Y33" s="635">
        <v>7.0777459695645639</v>
      </c>
      <c r="Z33" s="635">
        <v>4.3892543473927459</v>
      </c>
      <c r="AA33" s="635">
        <v>4.8542980448013084</v>
      </c>
      <c r="AB33" s="635">
        <v>3.2246798727739945</v>
      </c>
      <c r="AC33" s="635">
        <v>2.0771972211325096</v>
      </c>
      <c r="AD33" s="635">
        <v>5.752131746621747</v>
      </c>
      <c r="AE33" s="635">
        <v>1.999211182415972</v>
      </c>
      <c r="AF33" s="635">
        <v>0.65062742452164368</v>
      </c>
      <c r="AG33" s="635">
        <v>2.4334233494310409</v>
      </c>
      <c r="AI33" s="635">
        <v>-1.2065033062559571</v>
      </c>
      <c r="AJ33" s="635">
        <v>0.32400145143542947</v>
      </c>
      <c r="AK33" s="635">
        <v>0.64342370056920117</v>
      </c>
      <c r="AL33" s="635">
        <v>-4.1086350649988113E-2</v>
      </c>
      <c r="AN33" s="636">
        <v>0.4234319412818266</v>
      </c>
      <c r="AO33" s="636">
        <v>-1.1493349106923123</v>
      </c>
      <c r="AP33" s="636">
        <v>-0.64243814036610836</v>
      </c>
      <c r="AQ33" s="636">
        <v>-0.48470663627981914</v>
      </c>
    </row>
    <row r="34" spans="1:43" ht="12" customHeight="1">
      <c r="A34" s="634" t="s">
        <v>609</v>
      </c>
      <c r="B34" s="635"/>
      <c r="C34" s="635">
        <v>3.1174966579708974</v>
      </c>
      <c r="D34" s="635">
        <v>4.8740733282148785</v>
      </c>
      <c r="E34" s="635">
        <v>1.041122852496601</v>
      </c>
      <c r="F34" s="635">
        <v>-0.30169495551780612</v>
      </c>
      <c r="G34" s="635">
        <v>-2.8009102064643687</v>
      </c>
      <c r="H34" s="635">
        <v>6.8210232147672301</v>
      </c>
      <c r="I34" s="635">
        <v>3.0343885899186462</v>
      </c>
      <c r="J34" s="635">
        <v>0.4443429793252518</v>
      </c>
      <c r="K34" s="635">
        <v>5.8207540371086886</v>
      </c>
      <c r="L34" s="635">
        <v>4.5455736056032592</v>
      </c>
      <c r="M34" s="635">
        <v>0.75563973823196129</v>
      </c>
      <c r="N34" s="635">
        <v>1.0772153535514306</v>
      </c>
      <c r="O34" s="635">
        <v>4.8986419996063679</v>
      </c>
      <c r="P34" s="635">
        <v>2.0703953169853184</v>
      </c>
      <c r="Q34" s="635">
        <v>3.774642709434306</v>
      </c>
      <c r="R34" s="635">
        <v>4.6686800340087764</v>
      </c>
      <c r="S34" s="635">
        <v>3.7196393743627487</v>
      </c>
      <c r="T34" s="635">
        <v>4.3983700374042867</v>
      </c>
      <c r="U34" s="635">
        <v>4.3041001476897156</v>
      </c>
      <c r="V34" s="635">
        <v>4.6868795840544264</v>
      </c>
      <c r="W34" s="635">
        <v>2.8865352273947043</v>
      </c>
      <c r="X34" s="635">
        <v>4.0826050212668274</v>
      </c>
      <c r="Y34" s="635">
        <v>3.9943062591053069</v>
      </c>
      <c r="Z34" s="635">
        <v>0.67120778845226603</v>
      </c>
      <c r="AA34" s="635">
        <v>3.6547416530756216</v>
      </c>
      <c r="AB34" s="635">
        <v>3.7294085044800918</v>
      </c>
      <c r="AC34" s="635">
        <v>1.8950255579104791</v>
      </c>
      <c r="AD34" s="635">
        <v>7.2649745205814131</v>
      </c>
      <c r="AE34" s="635">
        <v>-0.60139379550075978</v>
      </c>
      <c r="AF34" s="635">
        <v>1.1917595404648873</v>
      </c>
      <c r="AG34" s="635">
        <v>1.7164671312806856</v>
      </c>
      <c r="AI34" s="635">
        <v>-4.1075616699354001</v>
      </c>
      <c r="AJ34" s="635">
        <v>-1.0841151778226643</v>
      </c>
      <c r="AK34" s="635">
        <v>0.31780589357548461</v>
      </c>
      <c r="AL34" s="635">
        <v>-9.941093076517582E-2</v>
      </c>
      <c r="AN34" s="636">
        <v>2.6977334755130533</v>
      </c>
      <c r="AO34" s="636">
        <v>-1.6780186452212908</v>
      </c>
      <c r="AP34" s="636">
        <v>-0.46434940580015738</v>
      </c>
      <c r="AQ34" s="636">
        <v>0.29135299691047667</v>
      </c>
    </row>
    <row r="35" spans="1:43" ht="12" customHeight="1">
      <c r="A35" s="634" t="s">
        <v>70</v>
      </c>
      <c r="B35" s="635"/>
      <c r="C35" s="635">
        <v>6.9966523939275937</v>
      </c>
      <c r="D35" s="635">
        <v>9.4105526014790719</v>
      </c>
      <c r="E35" s="635">
        <v>5.2962410255182446</v>
      </c>
      <c r="F35" s="635">
        <v>3.4554627283452488</v>
      </c>
      <c r="G35" s="635">
        <v>9.7161276143731037</v>
      </c>
      <c r="H35" s="635">
        <v>8.4902426864661873</v>
      </c>
      <c r="I35" s="635">
        <v>9.9700277566360462</v>
      </c>
      <c r="J35" s="635">
        <v>5.9311631377670038</v>
      </c>
      <c r="K35" s="635">
        <v>0.90799585801735194</v>
      </c>
      <c r="L35" s="635">
        <v>2.1291448516579381</v>
      </c>
      <c r="M35" s="635">
        <v>5.8277511961722483</v>
      </c>
      <c r="N35" s="635">
        <v>6.0710087453011763</v>
      </c>
      <c r="O35" s="635">
        <v>10.388459770254933</v>
      </c>
      <c r="P35" s="635">
        <v>10.653056496364854</v>
      </c>
      <c r="Q35" s="635">
        <v>4.3856260141526437</v>
      </c>
      <c r="R35" s="635">
        <v>-10.271089228065488</v>
      </c>
      <c r="S35" s="635">
        <v>6.9400110437692453</v>
      </c>
      <c r="T35" s="635">
        <v>6.1903938346150822</v>
      </c>
      <c r="U35" s="635">
        <v>-0.34037676954911111</v>
      </c>
      <c r="V35" s="635">
        <v>0.87659791596370606</v>
      </c>
      <c r="W35" s="635">
        <v>8.0922639061929971</v>
      </c>
      <c r="X35" s="635">
        <v>9.1172569949862456</v>
      </c>
      <c r="Y35" s="635">
        <v>5.6218923170567869</v>
      </c>
      <c r="Z35" s="635">
        <v>8.7645078781777954</v>
      </c>
      <c r="AA35" s="635">
        <v>4.5729090149029927</v>
      </c>
      <c r="AB35" s="635">
        <v>1.3859757351429192</v>
      </c>
      <c r="AC35" s="635">
        <v>7.2286224241446817E-2</v>
      </c>
      <c r="AD35" s="635">
        <v>4.5224071271059207</v>
      </c>
      <c r="AE35" s="635">
        <v>5.5838366150545049</v>
      </c>
      <c r="AF35" s="635">
        <v>2.9643180916699929</v>
      </c>
      <c r="AG35" s="635">
        <v>2.7842867984671837</v>
      </c>
      <c r="AI35" s="635">
        <v>0.92555526169952884</v>
      </c>
      <c r="AJ35" s="635">
        <v>-0.71018164937100003</v>
      </c>
      <c r="AK35" s="635">
        <v>-1.037504055794547</v>
      </c>
      <c r="AL35" s="635">
        <v>-0.85806301894510995</v>
      </c>
      <c r="AN35" s="636">
        <v>0.8188403038028369</v>
      </c>
      <c r="AO35" s="636">
        <v>0.55745041563859399</v>
      </c>
      <c r="AP35" s="636">
        <v>-1.1096314104107607</v>
      </c>
      <c r="AQ35" s="636">
        <v>-0.88691400814977506</v>
      </c>
    </row>
    <row r="36" spans="1:43" ht="12" customHeight="1">
      <c r="A36" s="634" t="s">
        <v>139</v>
      </c>
      <c r="B36" s="635"/>
      <c r="C36" s="635">
        <v>17.79724233706974</v>
      </c>
      <c r="D36" s="635">
        <v>19.218973418418649</v>
      </c>
      <c r="E36" s="635">
        <v>-0.42239334568021647</v>
      </c>
      <c r="F36" s="635">
        <v>13.655638327604237</v>
      </c>
      <c r="G36" s="635">
        <v>7.5488961313732839</v>
      </c>
      <c r="H36" s="635">
        <v>5.4208729198921946</v>
      </c>
      <c r="I36" s="635">
        <v>14.687318690198726</v>
      </c>
      <c r="J36" s="635">
        <v>3.1573470643516677</v>
      </c>
      <c r="K36" s="635">
        <v>-0.26818782453332801</v>
      </c>
      <c r="L36" s="635">
        <v>1.7250484726677673</v>
      </c>
      <c r="M36" s="635">
        <v>10.823627394686962</v>
      </c>
      <c r="N36" s="635">
        <v>9.2047196390085304</v>
      </c>
      <c r="O36" s="635">
        <v>12.350523933602231</v>
      </c>
      <c r="P36" s="635">
        <v>6.6374123043712929</v>
      </c>
      <c r="Q36" s="635">
        <v>5.9575795186340041</v>
      </c>
      <c r="R36" s="635">
        <v>-13.319641545818728</v>
      </c>
      <c r="S36" s="635">
        <v>9.9709340367939205</v>
      </c>
      <c r="T36" s="635">
        <v>5.701490948150334</v>
      </c>
      <c r="U36" s="635">
        <v>-0.1332016327865615</v>
      </c>
      <c r="V36" s="635">
        <v>-3.5456465128255954</v>
      </c>
      <c r="W36" s="635">
        <v>6.2645940725613025</v>
      </c>
      <c r="X36" s="635">
        <v>7.9403137827416703</v>
      </c>
      <c r="Y36" s="635">
        <v>1.0817999967822622</v>
      </c>
      <c r="Z36" s="635">
        <v>7.3178547591787435</v>
      </c>
      <c r="AA36" s="635">
        <v>9.0443213570288616</v>
      </c>
      <c r="AB36" s="635">
        <v>9.4511175045948868</v>
      </c>
      <c r="AC36" s="635">
        <v>-7.986884175723219</v>
      </c>
      <c r="AD36" s="635">
        <v>8.5029975698950988</v>
      </c>
      <c r="AE36" s="635">
        <v>4.3940557893507481</v>
      </c>
      <c r="AF36" s="635">
        <v>4.0502072693325397</v>
      </c>
      <c r="AG36" s="635">
        <v>3.7649440998339667</v>
      </c>
      <c r="AI36" s="635">
        <v>3.2566655691010915</v>
      </c>
      <c r="AJ36" s="635">
        <v>-0.62013603787991478</v>
      </c>
      <c r="AK36" s="635">
        <v>-0.33567742823641389</v>
      </c>
      <c r="AL36" s="635">
        <v>-0.67007085373127495</v>
      </c>
      <c r="AN36" s="636">
        <v>3.0324702752981381</v>
      </c>
      <c r="AO36" s="636">
        <v>-1.3112790834741483</v>
      </c>
      <c r="AP36" s="636">
        <v>-0.27243002999497445</v>
      </c>
      <c r="AQ36" s="636">
        <v>-6.0618420002356288E-2</v>
      </c>
    </row>
    <row r="37" spans="1:43" ht="12" customHeight="1">
      <c r="A37" s="634" t="s">
        <v>140</v>
      </c>
      <c r="B37" s="635"/>
      <c r="C37" s="635">
        <v>16.305542317593581</v>
      </c>
      <c r="D37" s="635">
        <v>12.29580123749454</v>
      </c>
      <c r="E37" s="635">
        <v>-0.54699892033109876</v>
      </c>
      <c r="F37" s="635">
        <v>12.761580228547121</v>
      </c>
      <c r="G37" s="635">
        <v>9.7743936411246892</v>
      </c>
      <c r="H37" s="635">
        <v>6.6161025574395183</v>
      </c>
      <c r="I37" s="635">
        <v>16.835967847585785</v>
      </c>
      <c r="J37" s="635">
        <v>2.468673027131385</v>
      </c>
      <c r="K37" s="635">
        <v>-0.89407842696486162</v>
      </c>
      <c r="L37" s="635">
        <v>1.007316013703341</v>
      </c>
      <c r="M37" s="635">
        <v>7.6240603255878447</v>
      </c>
      <c r="N37" s="635">
        <v>11.744552946989039</v>
      </c>
      <c r="O37" s="635">
        <v>11.923972925483417</v>
      </c>
      <c r="P37" s="635">
        <v>8.5671027284288002</v>
      </c>
      <c r="Q37" s="635">
        <v>7.5322041466009848</v>
      </c>
      <c r="R37" s="635">
        <v>-14.295141461073513</v>
      </c>
      <c r="S37" s="635">
        <v>11.213100984131064</v>
      </c>
      <c r="T37" s="635">
        <v>6.8238087930474922</v>
      </c>
      <c r="U37" s="635">
        <v>-0.24971185820179542</v>
      </c>
      <c r="V37" s="635">
        <v>-2.8612215940200469</v>
      </c>
      <c r="W37" s="635">
        <v>8.2091637589954516</v>
      </c>
      <c r="X37" s="635">
        <v>7.4849208649264254</v>
      </c>
      <c r="Y37" s="635">
        <v>2.7774416427096993</v>
      </c>
      <c r="Z37" s="635">
        <v>8.9104044260533541</v>
      </c>
      <c r="AA37" s="635">
        <v>10.090000734699878</v>
      </c>
      <c r="AB37" s="635">
        <v>5.0084635922526877</v>
      </c>
      <c r="AC37" s="635">
        <v>-9.6083439974179221</v>
      </c>
      <c r="AD37" s="635">
        <v>7.1481055939854876</v>
      </c>
      <c r="AE37" s="635">
        <v>5.1601053164338051</v>
      </c>
      <c r="AF37" s="635">
        <v>4.9095060187727135</v>
      </c>
      <c r="AG37" s="635">
        <v>4.4090646232223918</v>
      </c>
      <c r="AI37" s="635">
        <v>1.7855948454009507</v>
      </c>
      <c r="AJ37" s="635">
        <v>-1.219495911775681</v>
      </c>
      <c r="AK37" s="635">
        <v>0.33599385158380457</v>
      </c>
      <c r="AL37" s="635">
        <v>-0.2434038609107958</v>
      </c>
      <c r="AN37" s="636">
        <v>1.390301916814618</v>
      </c>
      <c r="AO37" s="636">
        <v>-0.70353444395749865</v>
      </c>
      <c r="AP37" s="636">
        <v>0.46777046621193641</v>
      </c>
      <c r="AQ37" s="636">
        <v>0.60256616983342948</v>
      </c>
    </row>
    <row r="38" spans="1:43" ht="12" customHeight="1">
      <c r="A38" s="634" t="s">
        <v>142</v>
      </c>
      <c r="B38" s="635"/>
      <c r="C38" s="635">
        <v>6.6197245129867133</v>
      </c>
      <c r="D38" s="635">
        <v>7.8965699292053104</v>
      </c>
      <c r="E38" s="635">
        <v>2.6044526537768231</v>
      </c>
      <c r="F38" s="635">
        <v>4.6428859854204196</v>
      </c>
      <c r="G38" s="635">
        <v>5.1598495361381502</v>
      </c>
      <c r="H38" s="635">
        <v>5.1831827228790761</v>
      </c>
      <c r="I38" s="635">
        <v>6.3438896283231516</v>
      </c>
      <c r="J38" s="635">
        <v>3.9690202150944875</v>
      </c>
      <c r="K38" s="635">
        <v>3.7785608757490374</v>
      </c>
      <c r="L38" s="635">
        <v>4.049322335525507</v>
      </c>
      <c r="M38" s="635">
        <v>4.6843207322517788</v>
      </c>
      <c r="N38" s="635">
        <v>3.5648086314931104</v>
      </c>
      <c r="O38" s="635">
        <v>6.502131463263594</v>
      </c>
      <c r="P38" s="635">
        <v>6.3623037427426699</v>
      </c>
      <c r="Q38" s="635">
        <v>2.7700993711972322</v>
      </c>
      <c r="R38" s="635">
        <v>-2.0832570152330421</v>
      </c>
      <c r="S38" s="635">
        <v>6.9560725339379958</v>
      </c>
      <c r="T38" s="635">
        <v>4.3184693448952149</v>
      </c>
      <c r="U38" s="635">
        <v>0.40722604250913452</v>
      </c>
      <c r="V38" s="635">
        <v>2.1261867881208207</v>
      </c>
      <c r="W38" s="635">
        <v>4.4486956894799423</v>
      </c>
      <c r="X38" s="635">
        <v>6.7056875871897237</v>
      </c>
      <c r="Y38" s="635">
        <v>3.627792238884453</v>
      </c>
      <c r="Z38" s="635">
        <v>4.7579054371305718</v>
      </c>
      <c r="AA38" s="635">
        <v>4.3936836743210028</v>
      </c>
      <c r="AB38" s="635">
        <v>4.5343291039791067</v>
      </c>
      <c r="AC38" s="635">
        <v>-1.4011581902801162</v>
      </c>
      <c r="AD38" s="635">
        <v>6.7447424175902659</v>
      </c>
      <c r="AE38" s="635">
        <v>4.8585242089401293</v>
      </c>
      <c r="AF38" s="635">
        <v>2.8717193533994934</v>
      </c>
      <c r="AG38" s="635">
        <v>3.0878378515327931</v>
      </c>
      <c r="AI38" s="635">
        <v>0.64386994505105655</v>
      </c>
      <c r="AJ38" s="635">
        <v>5.7428419218519267E-3</v>
      </c>
      <c r="AK38" s="635">
        <v>-0.32168057183299403</v>
      </c>
      <c r="AL38" s="635">
        <v>-0.27951193976549771</v>
      </c>
      <c r="AN38" s="636">
        <v>1.4957581028558709</v>
      </c>
      <c r="AO38" s="636">
        <v>-0.68480849787559972</v>
      </c>
      <c r="AP38" s="636">
        <v>-0.52626936069546382</v>
      </c>
      <c r="AQ38" s="636">
        <v>-0.41400393885742126</v>
      </c>
    </row>
    <row r="39" spans="1:43" ht="12" customHeight="1">
      <c r="A39" s="637"/>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I39" s="638"/>
      <c r="AJ39" s="638"/>
      <c r="AK39" s="638"/>
      <c r="AL39" s="638"/>
      <c r="AN39" s="639"/>
      <c r="AO39" s="639"/>
      <c r="AP39" s="639"/>
      <c r="AQ39" s="639"/>
    </row>
    <row r="40" spans="1:43" ht="12" customHeight="1">
      <c r="A40" s="640" t="s">
        <v>146</v>
      </c>
      <c r="B40" s="622"/>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I40" s="635"/>
      <c r="AJ40" s="635"/>
      <c r="AK40" s="635"/>
      <c r="AL40" s="635"/>
      <c r="AN40" s="622"/>
      <c r="AO40" s="622"/>
      <c r="AP40" s="622"/>
      <c r="AQ40" s="622"/>
    </row>
    <row r="41" spans="1:43" ht="12" customHeight="1">
      <c r="A41" s="634" t="s">
        <v>136</v>
      </c>
      <c r="B41" s="642"/>
      <c r="C41" s="642">
        <v>880.72500000000002</v>
      </c>
      <c r="D41" s="642">
        <v>915.71299999999997</v>
      </c>
      <c r="E41" s="642">
        <v>939.81200000000001</v>
      </c>
      <c r="F41" s="642">
        <v>981.85400000000004</v>
      </c>
      <c r="G41" s="642">
        <v>1018.994</v>
      </c>
      <c r="H41" s="642">
        <v>1075.749</v>
      </c>
      <c r="I41" s="642">
        <v>1144.3219999999999</v>
      </c>
      <c r="J41" s="642">
        <v>1177.9670000000001</v>
      </c>
      <c r="K41" s="642">
        <v>1224.6859999999999</v>
      </c>
      <c r="L41" s="642">
        <v>1268.93</v>
      </c>
      <c r="M41" s="642">
        <v>1311.374</v>
      </c>
      <c r="N41" s="642">
        <v>1364.27</v>
      </c>
      <c r="O41" s="642">
        <v>1415.22</v>
      </c>
      <c r="P41" s="642">
        <v>1491.2529999999999</v>
      </c>
      <c r="Q41" s="642">
        <v>1541.0440000000001</v>
      </c>
      <c r="R41" s="642">
        <v>1589.2339999999999</v>
      </c>
      <c r="S41" s="642">
        <v>1675.876</v>
      </c>
      <c r="T41" s="642">
        <v>1732.625</v>
      </c>
      <c r="U41" s="642">
        <v>1754.9760000000001</v>
      </c>
      <c r="V41" s="642">
        <v>1798.2739999999999</v>
      </c>
      <c r="W41" s="642">
        <v>1869.107</v>
      </c>
      <c r="X41" s="642">
        <v>1961.665</v>
      </c>
      <c r="Y41" s="642">
        <v>2024.597</v>
      </c>
      <c r="Z41" s="642">
        <v>2114.509</v>
      </c>
      <c r="AA41" s="642">
        <v>2206.4050000000002</v>
      </c>
      <c r="AB41" s="642">
        <v>2269.2170000000001</v>
      </c>
      <c r="AC41" s="642">
        <v>2183.3150000000001</v>
      </c>
      <c r="AD41" s="642">
        <v>2324.1769666013802</v>
      </c>
      <c r="AE41" s="642">
        <v>2493.4984419921302</v>
      </c>
      <c r="AF41" s="642">
        <v>2607.0768798059003</v>
      </c>
      <c r="AG41" s="642">
        <v>2719.88166129912</v>
      </c>
      <c r="AI41" s="635">
        <v>-3.5003301419692434E-2</v>
      </c>
      <c r="AJ41" s="635">
        <v>2.8517573168405761</v>
      </c>
      <c r="AK41" s="635">
        <v>3.7989520338705915</v>
      </c>
      <c r="AL41" s="635">
        <v>14.42738146308966</v>
      </c>
      <c r="AN41" s="622"/>
      <c r="AO41" s="622"/>
      <c r="AP41" s="622"/>
      <c r="AQ41" s="622"/>
    </row>
    <row r="42" spans="1:43" ht="12" customHeight="1">
      <c r="A42" s="634" t="s">
        <v>137</v>
      </c>
      <c r="B42" s="642"/>
      <c r="C42" s="642">
        <v>466.38099999999997</v>
      </c>
      <c r="D42" s="642">
        <v>485.87700000000001</v>
      </c>
      <c r="E42" s="642">
        <v>505.46</v>
      </c>
      <c r="F42" s="642">
        <v>518.19899999999996</v>
      </c>
      <c r="G42" s="642">
        <v>546.26900000000001</v>
      </c>
      <c r="H42" s="642">
        <v>575.08000000000004</v>
      </c>
      <c r="I42" s="642">
        <v>590.76499999999999</v>
      </c>
      <c r="J42" s="642">
        <v>619.35199999999998</v>
      </c>
      <c r="K42" s="642">
        <v>661.31799999999998</v>
      </c>
      <c r="L42" s="642">
        <v>695.15599999999995</v>
      </c>
      <c r="M42" s="642">
        <v>708.15200000000004</v>
      </c>
      <c r="N42" s="642">
        <v>729.74199999999996</v>
      </c>
      <c r="O42" s="642">
        <v>768.84400000000005</v>
      </c>
      <c r="P42" s="642">
        <v>801.73299999999995</v>
      </c>
      <c r="Q42" s="642">
        <v>840.69500000000005</v>
      </c>
      <c r="R42" s="642">
        <v>868.67100000000005</v>
      </c>
      <c r="S42" s="642">
        <v>894.55200000000002</v>
      </c>
      <c r="T42" s="642">
        <v>929.63499999999999</v>
      </c>
      <c r="U42" s="642">
        <v>963.851</v>
      </c>
      <c r="V42" s="642">
        <v>1001.409</v>
      </c>
      <c r="W42" s="642">
        <v>1041.4770000000001</v>
      </c>
      <c r="X42" s="642">
        <v>1095.7159999999999</v>
      </c>
      <c r="Y42" s="642">
        <v>1164.04</v>
      </c>
      <c r="Z42" s="642">
        <v>1203.5609999999999</v>
      </c>
      <c r="AA42" s="642">
        <v>1258.2270000000001</v>
      </c>
      <c r="AB42" s="642">
        <v>1300.44</v>
      </c>
      <c r="AC42" s="642">
        <v>1326.8389999999999</v>
      </c>
      <c r="AD42" s="642">
        <v>1408.3536022220201</v>
      </c>
      <c r="AE42" s="642">
        <v>1426.9340284981899</v>
      </c>
      <c r="AF42" s="642">
        <v>1438.1985411302799</v>
      </c>
      <c r="AG42" s="642">
        <v>1470.5407417816</v>
      </c>
      <c r="AI42" s="635">
        <v>-25.788586210380117</v>
      </c>
      <c r="AJ42" s="635">
        <v>-26.680081366549985</v>
      </c>
      <c r="AK42" s="635">
        <v>-18.845543478760192</v>
      </c>
      <c r="AL42" s="635">
        <v>-20.009136030080072</v>
      </c>
      <c r="AN42" s="622"/>
      <c r="AO42" s="622"/>
      <c r="AP42" s="622"/>
      <c r="AQ42" s="622"/>
    </row>
    <row r="43" spans="1:43" ht="12" customHeight="1">
      <c r="A43" s="634" t="s">
        <v>608</v>
      </c>
      <c r="B43" s="642"/>
      <c r="C43" s="642">
        <v>307.47899999999998</v>
      </c>
      <c r="D43" s="642">
        <v>319.23</v>
      </c>
      <c r="E43" s="642">
        <v>337.07799999999997</v>
      </c>
      <c r="F43" s="642">
        <v>350.32499999999999</v>
      </c>
      <c r="G43" s="642">
        <v>383.09699999999998</v>
      </c>
      <c r="H43" s="642">
        <v>400.77800000000002</v>
      </c>
      <c r="I43" s="642">
        <v>411.17399999999998</v>
      </c>
      <c r="J43" s="642">
        <v>438.96300000000002</v>
      </c>
      <c r="K43" s="642">
        <v>470.42899999999997</v>
      </c>
      <c r="L43" s="642">
        <v>495.59</v>
      </c>
      <c r="M43" s="642">
        <v>507.07799999999997</v>
      </c>
      <c r="N43" s="642">
        <v>526.50199999999995</v>
      </c>
      <c r="O43" s="642">
        <v>555.64800000000002</v>
      </c>
      <c r="P43" s="642">
        <v>584.12300000000005</v>
      </c>
      <c r="Q43" s="642">
        <v>614.87099999999998</v>
      </c>
      <c r="R43" s="642">
        <v>632.30399999999997</v>
      </c>
      <c r="S43" s="642">
        <v>649.39300000000003</v>
      </c>
      <c r="T43" s="642">
        <v>673.69299999999998</v>
      </c>
      <c r="U43" s="642">
        <v>696.89300000000003</v>
      </c>
      <c r="V43" s="642">
        <v>721.93899999999996</v>
      </c>
      <c r="W43" s="642">
        <v>753.94</v>
      </c>
      <c r="X43" s="642">
        <v>796.44</v>
      </c>
      <c r="Y43" s="642">
        <v>852.81</v>
      </c>
      <c r="Z43" s="642">
        <v>890.24199999999996</v>
      </c>
      <c r="AA43" s="642">
        <v>933.45699999999999</v>
      </c>
      <c r="AB43" s="642">
        <v>963.55799999999999</v>
      </c>
      <c r="AC43" s="642">
        <v>983.57299999999998</v>
      </c>
      <c r="AD43" s="642">
        <v>1040.1494147842</v>
      </c>
      <c r="AE43" s="642">
        <v>1060.9441981984</v>
      </c>
      <c r="AF43" s="642">
        <v>1067.8469921107499</v>
      </c>
      <c r="AG43" s="642">
        <v>1093.8322301529699</v>
      </c>
      <c r="AI43" s="635">
        <v>-12.188786255949935</v>
      </c>
      <c r="AJ43" s="635">
        <v>-9.0228747884000313</v>
      </c>
      <c r="AK43" s="635">
        <v>-2.1971583503702732</v>
      </c>
      <c r="AL43" s="635">
        <v>-2.6902666064599998</v>
      </c>
      <c r="AN43" s="622"/>
      <c r="AO43" s="622"/>
      <c r="AP43" s="622"/>
      <c r="AQ43" s="622"/>
    </row>
    <row r="44" spans="1:43" ht="12" customHeight="1">
      <c r="A44" s="634" t="s">
        <v>609</v>
      </c>
      <c r="B44" s="642"/>
      <c r="C44" s="642">
        <v>158.90199999999999</v>
      </c>
      <c r="D44" s="642">
        <v>166.64699999999999</v>
      </c>
      <c r="E44" s="642">
        <v>168.38200000000001</v>
      </c>
      <c r="F44" s="642">
        <v>167.874</v>
      </c>
      <c r="G44" s="642">
        <v>163.172</v>
      </c>
      <c r="H44" s="642">
        <v>174.30199999999999</v>
      </c>
      <c r="I44" s="642">
        <v>179.59100000000001</v>
      </c>
      <c r="J44" s="642">
        <v>180.38900000000001</v>
      </c>
      <c r="K44" s="642">
        <v>190.88900000000001</v>
      </c>
      <c r="L44" s="642">
        <v>199.566</v>
      </c>
      <c r="M44" s="642">
        <v>201.07400000000001</v>
      </c>
      <c r="N44" s="642">
        <v>203.24</v>
      </c>
      <c r="O44" s="642">
        <v>213.196</v>
      </c>
      <c r="P44" s="642">
        <v>217.61</v>
      </c>
      <c r="Q44" s="642">
        <v>225.82400000000001</v>
      </c>
      <c r="R44" s="642">
        <v>236.36699999999999</v>
      </c>
      <c r="S44" s="642">
        <v>245.15899999999999</v>
      </c>
      <c r="T44" s="642">
        <v>255.94200000000001</v>
      </c>
      <c r="U44" s="642">
        <v>266.95800000000003</v>
      </c>
      <c r="V44" s="642">
        <v>279.47000000000003</v>
      </c>
      <c r="W44" s="642">
        <v>287.53699999999998</v>
      </c>
      <c r="X44" s="642">
        <v>299.27600000000001</v>
      </c>
      <c r="Y44" s="642">
        <v>311.23</v>
      </c>
      <c r="Z44" s="642">
        <v>313.31900000000002</v>
      </c>
      <c r="AA44" s="642">
        <v>324.77</v>
      </c>
      <c r="AB44" s="642">
        <v>336.88200000000001</v>
      </c>
      <c r="AC44" s="642">
        <v>343.26600000000002</v>
      </c>
      <c r="AD44" s="642">
        <v>368.20418743781903</v>
      </c>
      <c r="AE44" s="642">
        <v>365.98983029979399</v>
      </c>
      <c r="AF44" s="642">
        <v>370.35154901952302</v>
      </c>
      <c r="AG44" s="642">
        <v>376.70851162863204</v>
      </c>
      <c r="AI44" s="635">
        <v>-13.599799954424952</v>
      </c>
      <c r="AJ44" s="635">
        <v>-17.65720657815001</v>
      </c>
      <c r="AK44" s="635">
        <v>-16.648385128398957</v>
      </c>
      <c r="AL44" s="635">
        <v>-17.31886942361399</v>
      </c>
      <c r="AN44" s="622"/>
      <c r="AO44" s="622"/>
      <c r="AP44" s="622"/>
      <c r="AQ44" s="622"/>
    </row>
    <row r="45" spans="1:43" ht="12" customHeight="1">
      <c r="A45" s="634" t="s">
        <v>70</v>
      </c>
      <c r="B45" s="642"/>
      <c r="C45" s="642">
        <v>343.59300000000002</v>
      </c>
      <c r="D45" s="642">
        <v>375.92700000000002</v>
      </c>
      <c r="E45" s="642">
        <v>395.83699999999999</v>
      </c>
      <c r="F45" s="642">
        <v>409.51499999999999</v>
      </c>
      <c r="G45" s="642">
        <v>449.30399999999997</v>
      </c>
      <c r="H45" s="642">
        <v>487.45100000000002</v>
      </c>
      <c r="I45" s="642">
        <v>536.04999999999995</v>
      </c>
      <c r="J45" s="642">
        <v>567.84400000000005</v>
      </c>
      <c r="K45" s="642">
        <v>573</v>
      </c>
      <c r="L45" s="642">
        <v>585.20000000000005</v>
      </c>
      <c r="M45" s="642">
        <v>619.30399999999997</v>
      </c>
      <c r="N45" s="642">
        <v>656.90200000000004</v>
      </c>
      <c r="O45" s="642">
        <v>725.14400000000001</v>
      </c>
      <c r="P45" s="642">
        <v>802.39400000000001</v>
      </c>
      <c r="Q45" s="642">
        <v>837.58399999999995</v>
      </c>
      <c r="R45" s="642">
        <v>751.55499999999995</v>
      </c>
      <c r="S45" s="642">
        <v>803.71299999999997</v>
      </c>
      <c r="T45" s="642">
        <v>853.46600000000001</v>
      </c>
      <c r="U45" s="642">
        <v>850.56100000000004</v>
      </c>
      <c r="V45" s="642">
        <v>858.01700000000005</v>
      </c>
      <c r="W45" s="642">
        <v>927.45</v>
      </c>
      <c r="X45" s="642">
        <v>1012.008</v>
      </c>
      <c r="Y45" s="642">
        <v>1068.902</v>
      </c>
      <c r="Z45" s="642">
        <v>1162.586</v>
      </c>
      <c r="AA45" s="642">
        <v>1215.75</v>
      </c>
      <c r="AB45" s="642">
        <v>1232.5999999999999</v>
      </c>
      <c r="AC45" s="642">
        <v>1233.491</v>
      </c>
      <c r="AD45" s="642">
        <v>1289.27448489621</v>
      </c>
      <c r="AE45" s="642">
        <v>1361.2654656523998</v>
      </c>
      <c r="AF45" s="642">
        <v>1401.61770412639</v>
      </c>
      <c r="AG45" s="642">
        <v>1440.64276082736</v>
      </c>
      <c r="AI45" s="635">
        <v>28.396164873830003</v>
      </c>
      <c r="AJ45" s="635">
        <v>21.027233875629918</v>
      </c>
      <c r="AK45" s="635">
        <v>7.7455219615901569</v>
      </c>
      <c r="AL45" s="635">
        <v>-3.9991222194801139</v>
      </c>
      <c r="AN45" s="622"/>
      <c r="AO45" s="622"/>
      <c r="AP45" s="622"/>
      <c r="AQ45" s="622"/>
    </row>
    <row r="46" spans="1:43" ht="12" customHeight="1">
      <c r="A46" s="634" t="s">
        <v>139</v>
      </c>
      <c r="B46" s="642"/>
      <c r="C46" s="642">
        <v>593.75699999999995</v>
      </c>
      <c r="D46" s="642">
        <v>707.87099999999998</v>
      </c>
      <c r="E46" s="642">
        <v>704.88099999999997</v>
      </c>
      <c r="F46" s="642">
        <v>801.13699999999994</v>
      </c>
      <c r="G46" s="642">
        <v>861.61400000000003</v>
      </c>
      <c r="H46" s="642">
        <v>908.32100000000003</v>
      </c>
      <c r="I46" s="642">
        <v>1041.729</v>
      </c>
      <c r="J46" s="642">
        <v>1074.6199999999999</v>
      </c>
      <c r="K46" s="642">
        <v>1071.7380000000001</v>
      </c>
      <c r="L46" s="642">
        <v>1090.2260000000001</v>
      </c>
      <c r="M46" s="642">
        <v>1208.2280000000001</v>
      </c>
      <c r="N46" s="642">
        <v>1319.442</v>
      </c>
      <c r="O46" s="642">
        <v>1482.4</v>
      </c>
      <c r="P46" s="642">
        <v>1580.7929999999999</v>
      </c>
      <c r="Q46" s="642">
        <v>1674.97</v>
      </c>
      <c r="R46" s="642">
        <v>1451.87</v>
      </c>
      <c r="S46" s="642">
        <v>1596.635</v>
      </c>
      <c r="T46" s="642">
        <v>1687.6669999999999</v>
      </c>
      <c r="U46" s="642">
        <v>1685.4190000000001</v>
      </c>
      <c r="V46" s="642">
        <v>1625.66</v>
      </c>
      <c r="W46" s="642">
        <v>1727.501</v>
      </c>
      <c r="X46" s="642">
        <v>1864.67</v>
      </c>
      <c r="Y46" s="642">
        <v>1884.8420000000001</v>
      </c>
      <c r="Z46" s="642">
        <v>2022.7719999999999</v>
      </c>
      <c r="AA46" s="642">
        <v>2205.7179999999998</v>
      </c>
      <c r="AB46" s="642">
        <v>2414.183</v>
      </c>
      <c r="AC46" s="642">
        <v>2221.3649999999998</v>
      </c>
      <c r="AD46" s="642">
        <v>2410.2476119685002</v>
      </c>
      <c r="AE46" s="642">
        <v>2516.1552366998899</v>
      </c>
      <c r="AF46" s="642">
        <v>2618.0647390044001</v>
      </c>
      <c r="AG46" s="642">
        <v>2716.6334129253796</v>
      </c>
      <c r="AI46" s="635">
        <v>105.20770121295027</v>
      </c>
      <c r="AJ46" s="635">
        <v>95.536203124830081</v>
      </c>
      <c r="AK46" s="635">
        <v>91.280145649330279</v>
      </c>
      <c r="AL46" s="635">
        <v>77.785545010629903</v>
      </c>
      <c r="AN46" s="622"/>
      <c r="AO46" s="622"/>
      <c r="AP46" s="622"/>
      <c r="AQ46" s="622"/>
    </row>
    <row r="47" spans="1:43" ht="12" customHeight="1">
      <c r="A47" s="634" t="s">
        <v>140</v>
      </c>
      <c r="B47" s="642"/>
      <c r="C47" s="642">
        <v>534.46699999999998</v>
      </c>
      <c r="D47" s="642">
        <v>600.18399999999997</v>
      </c>
      <c r="E47" s="642">
        <v>596.90099999999995</v>
      </c>
      <c r="F47" s="642">
        <v>673.07500000000005</v>
      </c>
      <c r="G47" s="642">
        <v>738.86400000000003</v>
      </c>
      <c r="H47" s="642">
        <v>787.74800000000005</v>
      </c>
      <c r="I47" s="642">
        <v>920.37300000000005</v>
      </c>
      <c r="J47" s="642">
        <v>943.09400000000005</v>
      </c>
      <c r="K47" s="642">
        <v>934.66200000000003</v>
      </c>
      <c r="L47" s="642">
        <v>944.077</v>
      </c>
      <c r="M47" s="642">
        <v>1016.054</v>
      </c>
      <c r="N47" s="642">
        <v>1135.385</v>
      </c>
      <c r="O47" s="642">
        <v>1270.768</v>
      </c>
      <c r="P47" s="642">
        <v>1379.636</v>
      </c>
      <c r="Q47" s="642">
        <v>1483.5530000000001</v>
      </c>
      <c r="R47" s="642">
        <v>1271.4770000000001</v>
      </c>
      <c r="S47" s="642">
        <v>1414.049</v>
      </c>
      <c r="T47" s="642">
        <v>1510.5409999999999</v>
      </c>
      <c r="U47" s="642">
        <v>1506.769</v>
      </c>
      <c r="V47" s="642">
        <v>1463.6569999999999</v>
      </c>
      <c r="W47" s="642">
        <v>1583.8109999999999</v>
      </c>
      <c r="X47" s="642">
        <v>1702.3579999999999</v>
      </c>
      <c r="Y47" s="642">
        <v>1749.64</v>
      </c>
      <c r="Z47" s="642">
        <v>1905.54</v>
      </c>
      <c r="AA47" s="642">
        <v>2097.8090000000002</v>
      </c>
      <c r="AB47" s="642">
        <v>2202.877</v>
      </c>
      <c r="AC47" s="642">
        <v>1991.2170000000001</v>
      </c>
      <c r="AD47" s="642">
        <v>2133.5512937653898</v>
      </c>
      <c r="AE47" s="642">
        <v>2243.6447875038198</v>
      </c>
      <c r="AF47" s="642">
        <v>2353.7966633862002</v>
      </c>
      <c r="AG47" s="642">
        <v>2457.5770793741499</v>
      </c>
      <c r="AI47" s="635">
        <v>54.529802673459926</v>
      </c>
      <c r="AJ47" s="635">
        <v>31.990015831449909</v>
      </c>
      <c r="AK47" s="635">
        <v>40.991591635180157</v>
      </c>
      <c r="AL47" s="635">
        <v>37.169480560479769</v>
      </c>
      <c r="AN47" s="622"/>
      <c r="AO47" s="622"/>
      <c r="AP47" s="622"/>
      <c r="AQ47" s="622"/>
    </row>
    <row r="48" spans="1:43" ht="12" customHeight="1">
      <c r="A48" s="643" t="s">
        <v>142</v>
      </c>
      <c r="B48" s="644"/>
      <c r="C48" s="644">
        <v>1767.223</v>
      </c>
      <c r="D48" s="644">
        <v>1906.7729999999999</v>
      </c>
      <c r="E48" s="644">
        <v>1956.434</v>
      </c>
      <c r="F48" s="644">
        <v>2047.269</v>
      </c>
      <c r="G48" s="644">
        <v>2152.9050000000002</v>
      </c>
      <c r="H48" s="644">
        <v>2264.4940000000001</v>
      </c>
      <c r="I48" s="644">
        <v>2408.1509999999998</v>
      </c>
      <c r="J48" s="644">
        <v>2503.7310000000002</v>
      </c>
      <c r="K48" s="644">
        <v>2598.3359999999998</v>
      </c>
      <c r="L48" s="644">
        <v>2703.5509999999999</v>
      </c>
      <c r="M48" s="644">
        <v>2830.194</v>
      </c>
      <c r="N48" s="644">
        <v>2931.085</v>
      </c>
      <c r="O48" s="644">
        <v>3121.6680000000001</v>
      </c>
      <c r="P48" s="644">
        <v>3320.2779999999998</v>
      </c>
      <c r="Q48" s="644">
        <v>3412.2530000000002</v>
      </c>
      <c r="R48" s="644">
        <v>3341.1669999999999</v>
      </c>
      <c r="S48" s="644">
        <v>3573.5810000000001</v>
      </c>
      <c r="T48" s="644">
        <v>3727.9050000000002</v>
      </c>
      <c r="U48" s="644">
        <v>3743.0859999999998</v>
      </c>
      <c r="V48" s="644">
        <v>3822.6709999999998</v>
      </c>
      <c r="W48" s="644">
        <v>3992.73</v>
      </c>
      <c r="X48" s="644">
        <v>4260.47</v>
      </c>
      <c r="Y48" s="644">
        <v>4415.0309999999999</v>
      </c>
      <c r="Z48" s="644">
        <v>4625.0940000000001</v>
      </c>
      <c r="AA48" s="644">
        <v>4828.3059999999996</v>
      </c>
      <c r="AB48" s="644">
        <v>5047.2372841871702</v>
      </c>
      <c r="AC48" s="644">
        <v>4976.5175055969094</v>
      </c>
      <c r="AD48" s="644">
        <v>5312.1707927157095</v>
      </c>
      <c r="AE48" s="644">
        <v>5570.2638967000494</v>
      </c>
      <c r="AF48" s="644">
        <v>5730.2262430570099</v>
      </c>
      <c r="AG48" s="644">
        <v>5907.1663379685897</v>
      </c>
      <c r="AI48" s="645">
        <v>57.812790580129331</v>
      </c>
      <c r="AJ48" s="645">
        <v>60.923388480399808</v>
      </c>
      <c r="AK48" s="645">
        <v>44.950459167070221</v>
      </c>
      <c r="AL48" s="645">
        <v>30.44743183510036</v>
      </c>
      <c r="AN48" s="644"/>
      <c r="AO48" s="644"/>
      <c r="AP48" s="644"/>
      <c r="AQ48" s="644"/>
    </row>
    <row r="49" spans="1:33" ht="12" customHeight="1">
      <c r="A49" s="300"/>
    </row>
    <row r="51" spans="1:33" ht="12" customHeight="1">
      <c r="B51" s="647"/>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row>
    <row r="52" spans="1:33" ht="12" customHeight="1">
      <c r="Z52" s="619"/>
      <c r="AA52" s="619"/>
      <c r="AB52" s="619"/>
      <c r="AC52" s="619"/>
      <c r="AD52" s="619"/>
      <c r="AE52" s="619"/>
      <c r="AF52" s="619"/>
      <c r="AG52" s="619"/>
    </row>
    <row r="53" spans="1:33" ht="12" customHeight="1">
      <c r="Z53" s="619"/>
      <c r="AA53" s="619"/>
      <c r="AB53" s="619"/>
      <c r="AC53" s="619"/>
      <c r="AD53" s="619"/>
      <c r="AE53" s="619"/>
      <c r="AF53" s="619"/>
      <c r="AG53" s="619"/>
    </row>
    <row r="54" spans="1:33" ht="12" customHeight="1">
      <c r="Z54" s="619"/>
      <c r="AA54" s="619"/>
      <c r="AB54" s="619"/>
      <c r="AC54" s="619"/>
      <c r="AD54" s="619"/>
      <c r="AE54" s="619"/>
      <c r="AF54" s="619"/>
      <c r="AG54" s="619"/>
    </row>
    <row r="55" spans="1:33" ht="12" customHeight="1">
      <c r="Z55" s="619"/>
      <c r="AA55" s="619"/>
      <c r="AB55" s="619"/>
      <c r="AC55" s="619"/>
      <c r="AD55" s="619"/>
      <c r="AE55" s="619"/>
      <c r="AF55" s="619"/>
      <c r="AG55" s="619"/>
    </row>
    <row r="56" spans="1:33" ht="12" customHeight="1">
      <c r="Z56" s="619"/>
      <c r="AA56" s="619"/>
      <c r="AB56" s="619"/>
      <c r="AC56" s="619"/>
      <c r="AD56" s="619"/>
      <c r="AE56" s="619"/>
      <c r="AF56" s="619"/>
      <c r="AG56" s="619"/>
    </row>
    <row r="57" spans="1:33" ht="12" customHeight="1">
      <c r="Z57" s="619"/>
      <c r="AA57" s="619"/>
      <c r="AB57" s="619"/>
      <c r="AC57" s="619"/>
      <c r="AD57" s="619"/>
      <c r="AE57" s="619"/>
      <c r="AF57" s="619"/>
      <c r="AG57" s="619"/>
    </row>
    <row r="58" spans="1:33" ht="12" customHeight="1">
      <c r="Z58" s="619"/>
      <c r="AA58" s="619"/>
      <c r="AB58" s="619"/>
      <c r="AC58" s="619"/>
      <c r="AD58" s="619"/>
      <c r="AE58" s="619"/>
      <c r="AF58" s="619"/>
      <c r="AG58" s="619"/>
    </row>
    <row r="59" spans="1:33" ht="12" customHeight="1">
      <c r="Z59" s="619"/>
      <c r="AA59" s="619"/>
      <c r="AB59" s="619"/>
      <c r="AC59" s="619"/>
      <c r="AD59" s="619"/>
      <c r="AE59" s="619"/>
      <c r="AF59" s="619"/>
      <c r="AG59" s="619"/>
    </row>
    <row r="60" spans="1:33" ht="12" customHeight="1">
      <c r="Z60" s="619"/>
      <c r="AA60" s="619"/>
      <c r="AB60" s="619"/>
      <c r="AC60" s="619"/>
      <c r="AD60" s="619"/>
      <c r="AE60" s="619"/>
      <c r="AF60" s="619"/>
      <c r="AG60" s="619"/>
    </row>
    <row r="61" spans="1:33" ht="12" customHeight="1">
      <c r="Z61" s="619"/>
      <c r="AA61" s="619"/>
      <c r="AB61" s="619"/>
      <c r="AC61" s="619"/>
      <c r="AD61" s="619"/>
      <c r="AE61" s="619"/>
      <c r="AF61" s="619"/>
      <c r="AG61" s="619"/>
    </row>
    <row r="62" spans="1:33" ht="12" customHeight="1">
      <c r="Z62" s="619"/>
      <c r="AA62" s="619"/>
      <c r="AB62" s="619"/>
      <c r="AC62" s="619"/>
      <c r="AD62" s="619"/>
      <c r="AE62" s="619"/>
      <c r="AF62" s="619"/>
      <c r="AG62" s="61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A12" sqref="A12"/>
    </sheetView>
  </sheetViews>
  <sheetFormatPr defaultColWidth="9.1796875" defaultRowHeight="12.5"/>
  <cols>
    <col min="1" max="16384" width="9.1796875" style="71"/>
  </cols>
  <sheetData>
    <row r="1" spans="1:19">
      <c r="A1" s="102" t="s">
        <v>400</v>
      </c>
    </row>
    <row r="11" spans="1:19">
      <c r="S11" s="102"/>
    </row>
    <row r="12" spans="1:19">
      <c r="A12" s="102" t="s">
        <v>470</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election activeCell="A13" sqref="A13"/>
    </sheetView>
  </sheetViews>
  <sheetFormatPr defaultColWidth="9.1796875" defaultRowHeight="12.5"/>
  <cols>
    <col min="1" max="16384" width="9.1796875" style="71"/>
  </cols>
  <sheetData>
    <row r="1" spans="1:1">
      <c r="A1" s="102" t="s">
        <v>400</v>
      </c>
    </row>
    <row r="13" spans="1:1">
      <c r="A13" s="102" t="s">
        <v>471</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1"/>
  <sheetViews>
    <sheetView zoomScaleNormal="100" workbookViewId="0">
      <pane xSplit="1" ySplit="5" topLeftCell="B6" activePane="bottomRight" state="frozen"/>
      <selection activeCell="I38" sqref="I38"/>
      <selection pane="topRight" activeCell="I38" sqref="I38"/>
      <selection pane="bottomLeft" activeCell="I38" sqref="I38"/>
      <selection pane="bottomRight" activeCell="A4" sqref="A4"/>
    </sheetView>
  </sheetViews>
  <sheetFormatPr defaultRowHeight="12.25" customHeight="1" outlineLevelCol="1"/>
  <cols>
    <col min="1" max="1" width="41.7265625" style="646" customWidth="1"/>
    <col min="2" max="5" width="7.7265625" style="604" customWidth="1"/>
    <col min="6" max="24" width="7.7265625" style="604" hidden="1" customWidth="1" outlineLevel="1"/>
    <col min="25" max="25" width="7.81640625" style="604" hidden="1" customWidth="1" outlineLevel="1"/>
    <col min="26" max="26" width="7.7265625" style="604" hidden="1" customWidth="1" outlineLevel="1"/>
    <col min="27" max="27" width="8.453125" style="604" customWidth="1" collapsed="1"/>
    <col min="28" max="33" width="7.7265625" style="604" customWidth="1"/>
    <col min="34" max="34" width="2" style="604" customWidth="1"/>
    <col min="35" max="38" width="6.26953125" style="604" customWidth="1"/>
    <col min="39" max="39" width="2" style="604" customWidth="1"/>
    <col min="40" max="43" width="5.36328125" style="604" customWidth="1"/>
    <col min="44" max="125" width="7.7265625" style="604" customWidth="1"/>
    <col min="126" max="16384" width="8.7265625" style="604"/>
  </cols>
  <sheetData>
    <row r="1" spans="1:43" ht="12.25" customHeight="1">
      <c r="A1" s="59" t="s">
        <v>400</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I1" s="622"/>
      <c r="AJ1" s="622"/>
      <c r="AK1" s="622"/>
      <c r="AL1" s="622"/>
      <c r="AM1" s="623"/>
      <c r="AN1" s="622"/>
      <c r="AO1" s="622"/>
      <c r="AP1" s="622"/>
      <c r="AQ1" s="622"/>
    </row>
    <row r="2" spans="1:43" ht="15.5">
      <c r="A2" s="621" t="s">
        <v>786</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I2" s="622"/>
      <c r="AJ2" s="622"/>
      <c r="AK2" s="622"/>
      <c r="AL2" s="622"/>
      <c r="AM2" s="623"/>
      <c r="AN2" s="622"/>
      <c r="AO2" s="622"/>
      <c r="AP2" s="622"/>
      <c r="AQ2" s="622"/>
    </row>
    <row r="3" spans="1:43" s="625" customFormat="1" ht="12.25" customHeight="1">
      <c r="A3" s="624"/>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I3" s="622"/>
      <c r="AJ3" s="622"/>
      <c r="AK3" s="622"/>
      <c r="AL3" s="622"/>
      <c r="AN3" s="622"/>
      <c r="AO3" s="622"/>
      <c r="AP3" s="622"/>
      <c r="AQ3" s="622"/>
    </row>
    <row r="4" spans="1:43" ht="12.25" customHeight="1">
      <c r="A4" s="626"/>
      <c r="B4" s="627" t="s">
        <v>1</v>
      </c>
      <c r="C4" s="627" t="s">
        <v>1</v>
      </c>
      <c r="D4" s="627" t="s">
        <v>1</v>
      </c>
      <c r="E4" s="627" t="s">
        <v>1</v>
      </c>
      <c r="F4" s="627" t="s">
        <v>1</v>
      </c>
      <c r="G4" s="627" t="s">
        <v>1</v>
      </c>
      <c r="H4" s="627" t="s">
        <v>1</v>
      </c>
      <c r="I4" s="627" t="s">
        <v>1</v>
      </c>
      <c r="J4" s="627" t="s">
        <v>1</v>
      </c>
      <c r="K4" s="627" t="s">
        <v>1</v>
      </c>
      <c r="L4" s="627" t="s">
        <v>1</v>
      </c>
      <c r="M4" s="627" t="s">
        <v>1</v>
      </c>
      <c r="N4" s="627" t="s">
        <v>1</v>
      </c>
      <c r="O4" s="627" t="s">
        <v>1</v>
      </c>
      <c r="P4" s="627" t="s">
        <v>1</v>
      </c>
      <c r="Q4" s="627" t="s">
        <v>1</v>
      </c>
      <c r="R4" s="627" t="s">
        <v>1</v>
      </c>
      <c r="S4" s="627" t="s">
        <v>1</v>
      </c>
      <c r="T4" s="627" t="s">
        <v>1</v>
      </c>
      <c r="U4" s="627" t="s">
        <v>1</v>
      </c>
      <c r="V4" s="627" t="s">
        <v>1</v>
      </c>
      <c r="W4" s="627" t="s">
        <v>1</v>
      </c>
      <c r="X4" s="627" t="s">
        <v>1</v>
      </c>
      <c r="Y4" s="627" t="s">
        <v>1</v>
      </c>
      <c r="Z4" s="627" t="s">
        <v>1</v>
      </c>
      <c r="AA4" s="627" t="s">
        <v>1</v>
      </c>
      <c r="AB4" s="627" t="s">
        <v>1</v>
      </c>
      <c r="AC4" s="627" t="s">
        <v>1</v>
      </c>
      <c r="AD4" s="627" t="s">
        <v>172</v>
      </c>
      <c r="AE4" s="627" t="s">
        <v>172</v>
      </c>
      <c r="AF4" s="627" t="s">
        <v>172</v>
      </c>
      <c r="AG4" s="627" t="s">
        <v>172</v>
      </c>
      <c r="AI4" s="628" t="s">
        <v>796</v>
      </c>
      <c r="AJ4" s="629"/>
      <c r="AK4" s="629"/>
      <c r="AL4" s="629"/>
      <c r="AN4" s="629"/>
      <c r="AO4" s="648" t="s">
        <v>795</v>
      </c>
      <c r="AP4" s="629"/>
      <c r="AQ4" s="629"/>
    </row>
    <row r="5" spans="1:43" ht="12.25" customHeight="1" thickBot="1">
      <c r="A5" s="630"/>
      <c r="B5" s="631">
        <v>1993</v>
      </c>
      <c r="C5" s="631">
        <v>1994</v>
      </c>
      <c r="D5" s="631">
        <v>1995</v>
      </c>
      <c r="E5" s="631">
        <v>1996</v>
      </c>
      <c r="F5" s="631">
        <v>1997</v>
      </c>
      <c r="G5" s="631">
        <v>1998</v>
      </c>
      <c r="H5" s="631">
        <v>1999</v>
      </c>
      <c r="I5" s="631">
        <v>2000</v>
      </c>
      <c r="J5" s="631">
        <v>2001</v>
      </c>
      <c r="K5" s="631">
        <v>2002</v>
      </c>
      <c r="L5" s="631">
        <v>2003</v>
      </c>
      <c r="M5" s="631">
        <v>2004</v>
      </c>
      <c r="N5" s="631">
        <v>2005</v>
      </c>
      <c r="O5" s="631">
        <v>2006</v>
      </c>
      <c r="P5" s="631">
        <v>2007</v>
      </c>
      <c r="Q5" s="631">
        <v>2008</v>
      </c>
      <c r="R5" s="631">
        <v>2009</v>
      </c>
      <c r="S5" s="631">
        <v>2010</v>
      </c>
      <c r="T5" s="631">
        <v>2011</v>
      </c>
      <c r="U5" s="631">
        <v>2012</v>
      </c>
      <c r="V5" s="631">
        <v>2013</v>
      </c>
      <c r="W5" s="631">
        <v>2014</v>
      </c>
      <c r="X5" s="631">
        <v>2015</v>
      </c>
      <c r="Y5" s="631">
        <v>2016</v>
      </c>
      <c r="Z5" s="631">
        <v>2017</v>
      </c>
      <c r="AA5" s="631">
        <v>2018</v>
      </c>
      <c r="AB5" s="631">
        <v>2019</v>
      </c>
      <c r="AC5" s="631">
        <v>2020</v>
      </c>
      <c r="AD5" s="631">
        <v>2021</v>
      </c>
      <c r="AE5" s="631">
        <v>2022</v>
      </c>
      <c r="AF5" s="631">
        <v>2023</v>
      </c>
      <c r="AG5" s="631">
        <v>2024</v>
      </c>
      <c r="AI5" s="631">
        <v>2021</v>
      </c>
      <c r="AJ5" s="631">
        <v>2022</v>
      </c>
      <c r="AK5" s="631">
        <v>2023</v>
      </c>
      <c r="AL5" s="631">
        <v>2024</v>
      </c>
      <c r="AN5" s="631">
        <v>2021</v>
      </c>
      <c r="AO5" s="631">
        <v>2022</v>
      </c>
      <c r="AP5" s="631">
        <v>2023</v>
      </c>
      <c r="AQ5" s="631">
        <v>2024</v>
      </c>
    </row>
    <row r="6" spans="1:43" ht="12.25" customHeight="1">
      <c r="A6" s="649" t="s">
        <v>148</v>
      </c>
      <c r="B6" s="650"/>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I6" s="650"/>
      <c r="AJ6" s="650"/>
      <c r="AK6" s="650"/>
      <c r="AL6" s="650"/>
      <c r="AN6" s="650"/>
      <c r="AO6" s="650"/>
      <c r="AP6" s="650"/>
      <c r="AQ6" s="650"/>
    </row>
    <row r="7" spans="1:43" ht="12.25" customHeight="1">
      <c r="A7" s="651" t="s">
        <v>686</v>
      </c>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I7" s="622"/>
      <c r="AJ7" s="622"/>
      <c r="AK7" s="622"/>
      <c r="AL7" s="622"/>
      <c r="AN7" s="622"/>
      <c r="AO7" s="622"/>
      <c r="AP7" s="622"/>
      <c r="AQ7" s="622"/>
    </row>
    <row r="8" spans="1:43" ht="12.25" customHeight="1">
      <c r="A8" s="634" t="s">
        <v>687</v>
      </c>
      <c r="B8" s="635"/>
      <c r="C8" s="635">
        <v>3.8196540905580001</v>
      </c>
      <c r="D8" s="635">
        <v>4.1573625097065081</v>
      </c>
      <c r="E8" s="635">
        <v>1.5985784794857461</v>
      </c>
      <c r="F8" s="635">
        <v>3.2784375100451957</v>
      </c>
      <c r="G8" s="635">
        <v>4.2050476099956269</v>
      </c>
      <c r="H8" s="635">
        <v>4.0113357973019736</v>
      </c>
      <c r="I8" s="635">
        <v>4.8861907208600286</v>
      </c>
      <c r="J8" s="635">
        <v>1.5599300404290029</v>
      </c>
      <c r="K8" s="635">
        <v>2.1982679031029795</v>
      </c>
      <c r="L8" s="635">
        <v>2.4268764591309999</v>
      </c>
      <c r="M8" s="635">
        <v>3.8766550565102031</v>
      </c>
      <c r="N8" s="635">
        <v>2.8462358711878855</v>
      </c>
      <c r="O8" s="635">
        <v>4.9034621334339779</v>
      </c>
      <c r="P8" s="635">
        <v>3.5542365451965763</v>
      </c>
      <c r="Q8" s="635">
        <v>-0.68069884253995072</v>
      </c>
      <c r="R8" s="635">
        <v>-4.2261317168529438</v>
      </c>
      <c r="S8" s="635">
        <v>5.7127620186687933</v>
      </c>
      <c r="T8" s="635">
        <v>3.2083696186071764</v>
      </c>
      <c r="U8" s="635">
        <v>-0.26593861363375382</v>
      </c>
      <c r="V8" s="635">
        <v>1.1885614646422571</v>
      </c>
      <c r="W8" s="635">
        <v>2.7760387762410854</v>
      </c>
      <c r="X8" s="635">
        <v>4.2518352615826815</v>
      </c>
      <c r="Y8" s="635">
        <v>1.8377002190654412</v>
      </c>
      <c r="Z8" s="635">
        <v>2.8069202568653528</v>
      </c>
      <c r="AA8" s="635">
        <v>2.0496215397506568</v>
      </c>
      <c r="AB8" s="635">
        <v>2.0084358964408633</v>
      </c>
      <c r="AC8" s="635">
        <v>-2.9950186094948039</v>
      </c>
      <c r="AD8" s="635">
        <v>4.1146711544440606</v>
      </c>
      <c r="AE8" s="635">
        <v>3.0091692481880594</v>
      </c>
      <c r="AF8" s="635">
        <v>1.4757939146022414</v>
      </c>
      <c r="AG8" s="635">
        <v>1.4829669087478292</v>
      </c>
      <c r="AI8" s="635">
        <v>0.10524974021088873</v>
      </c>
      <c r="AJ8" s="635">
        <v>-0.30349726740874772</v>
      </c>
      <c r="AK8" s="635">
        <v>-0.19094722888644</v>
      </c>
      <c r="AL8" s="635">
        <v>-0.14651110139598522</v>
      </c>
      <c r="AN8" s="636">
        <v>0.94223629998679836</v>
      </c>
      <c r="AO8" s="636">
        <v>-0.7837897837120078</v>
      </c>
      <c r="AP8" s="636">
        <v>-0.38369824499322469</v>
      </c>
      <c r="AQ8" s="636">
        <v>1.4829669087478292</v>
      </c>
    </row>
    <row r="9" spans="1:43" ht="12.25" customHeight="1">
      <c r="A9" s="634" t="s">
        <v>688</v>
      </c>
      <c r="B9" s="635"/>
      <c r="C9" s="635">
        <v>2.8865154634768464</v>
      </c>
      <c r="D9" s="635">
        <v>2.3085891535739478</v>
      </c>
      <c r="E9" s="635">
        <v>1.812985672284495</v>
      </c>
      <c r="F9" s="635">
        <v>3.8943464830208052</v>
      </c>
      <c r="G9" s="635">
        <v>2.8615996776652608</v>
      </c>
      <c r="H9" s="635">
        <v>1.9477981984371118</v>
      </c>
      <c r="I9" s="635">
        <v>4.0783189211736293</v>
      </c>
      <c r="J9" s="635">
        <v>0.51541253111053731</v>
      </c>
      <c r="K9" s="635">
        <v>3.4352595628710736</v>
      </c>
      <c r="L9" s="635">
        <v>3.6122999159062141</v>
      </c>
      <c r="M9" s="635">
        <v>4.605561445604045</v>
      </c>
      <c r="N9" s="635">
        <v>2.679319839619998</v>
      </c>
      <c r="O9" s="635">
        <v>2.6482163110693735</v>
      </c>
      <c r="P9" s="635">
        <v>3.8794412384501875E-2</v>
      </c>
      <c r="Q9" s="635">
        <v>-1.4465597413271691</v>
      </c>
      <c r="R9" s="635">
        <v>-2.0595781153522896</v>
      </c>
      <c r="S9" s="635">
        <v>4.0224160609819926</v>
      </c>
      <c r="T9" s="635">
        <v>1.2574970328031343</v>
      </c>
      <c r="U9" s="635">
        <v>-0.92426719505038779</v>
      </c>
      <c r="V9" s="635">
        <v>0.7476597508006444</v>
      </c>
      <c r="W9" s="635">
        <v>1.0307924325640538</v>
      </c>
      <c r="X9" s="635">
        <v>3.1281677822408982</v>
      </c>
      <c r="Y9" s="635">
        <v>-0.59944252828068034</v>
      </c>
      <c r="Z9" s="635">
        <v>0.73323376416998265</v>
      </c>
      <c r="AA9" s="635">
        <v>0.25220464893846994</v>
      </c>
      <c r="AB9" s="635">
        <v>2.3101045041505008</v>
      </c>
      <c r="AC9" s="635">
        <v>0.59677177270101023</v>
      </c>
      <c r="AD9" s="635">
        <v>1.1972494109291576</v>
      </c>
      <c r="AE9" s="635">
        <v>0.87942900847579608</v>
      </c>
      <c r="AF9" s="635">
        <v>0.82413774502922976</v>
      </c>
      <c r="AG9" s="635">
        <v>0.91672523332977374</v>
      </c>
      <c r="AI9" s="635">
        <v>9.6149261855860146E-2</v>
      </c>
      <c r="AJ9" s="635">
        <v>-8.9788394922019066E-3</v>
      </c>
      <c r="AK9" s="635">
        <v>-7.3730073340749769E-2</v>
      </c>
      <c r="AL9" s="635">
        <v>1.573857131376144E-2</v>
      </c>
      <c r="AN9" s="636">
        <v>0.90653628413326359</v>
      </c>
      <c r="AO9" s="636">
        <v>-0.48814598280051413</v>
      </c>
      <c r="AP9" s="636">
        <v>-6.0855099243339872E-2</v>
      </c>
      <c r="AQ9" s="636">
        <v>-0.21081836580172375</v>
      </c>
    </row>
    <row r="10" spans="1:43" ht="12.25" customHeight="1">
      <c r="A10" s="634" t="s">
        <v>689</v>
      </c>
      <c r="B10" s="635"/>
      <c r="C10" s="635">
        <v>1.1470625205024287</v>
      </c>
      <c r="D10" s="635">
        <v>2.5424152641908337</v>
      </c>
      <c r="E10" s="635">
        <v>1.5370495447220023E-2</v>
      </c>
      <c r="F10" s="635">
        <v>-0.40134471166278773</v>
      </c>
      <c r="G10" s="635">
        <v>1.314670872347401</v>
      </c>
      <c r="H10" s="635">
        <v>2.0459238215180031</v>
      </c>
      <c r="I10" s="635">
        <v>1.4184010412705339</v>
      </c>
      <c r="J10" s="635">
        <v>0.97279705684671924</v>
      </c>
      <c r="K10" s="635">
        <v>-1.3522982062780242</v>
      </c>
      <c r="L10" s="635">
        <v>-1.1094537964344009</v>
      </c>
      <c r="M10" s="635">
        <v>-0.45350073261125612</v>
      </c>
      <c r="N10" s="635">
        <v>-2.4098715264297965E-2</v>
      </c>
      <c r="O10" s="635">
        <v>2.3442010577122918</v>
      </c>
      <c r="P10" s="635">
        <v>3.4867436609468561</v>
      </c>
      <c r="Q10" s="635">
        <v>0.71070348060726651</v>
      </c>
      <c r="R10" s="635">
        <v>-2.6051597101468871</v>
      </c>
      <c r="S10" s="635">
        <v>1.7093601466078967</v>
      </c>
      <c r="T10" s="635">
        <v>2.3729383126196879</v>
      </c>
      <c r="U10" s="635">
        <v>0.77313431640861907</v>
      </c>
      <c r="V10" s="635">
        <v>0.42226609517075353</v>
      </c>
      <c r="W10" s="635">
        <v>1.8168512658227831</v>
      </c>
      <c r="X10" s="635">
        <v>0.93916047962971927</v>
      </c>
      <c r="Y10" s="635">
        <v>2.0227576270381853</v>
      </c>
      <c r="Z10" s="635">
        <v>2.2830820538809915</v>
      </c>
      <c r="AA10" s="635">
        <v>1.8583589884822338</v>
      </c>
      <c r="AB10" s="635">
        <v>-0.20338770282943841</v>
      </c>
      <c r="AC10" s="635">
        <v>-3.8376500697886451</v>
      </c>
      <c r="AD10" s="635">
        <v>2.9261978509539599</v>
      </c>
      <c r="AE10" s="635">
        <v>2.1123986740126277</v>
      </c>
      <c r="AF10" s="635">
        <v>0.64634681044664077</v>
      </c>
      <c r="AG10" s="635">
        <v>0.56117709798415571</v>
      </c>
      <c r="AI10" s="635">
        <v>5.4155558601642895E-2</v>
      </c>
      <c r="AJ10" s="635">
        <v>-0.29042721639018776</v>
      </c>
      <c r="AK10" s="635">
        <v>-0.11568847550369465</v>
      </c>
      <c r="AL10" s="635">
        <v>-0.16076923586565428</v>
      </c>
      <c r="AN10" s="636">
        <v>-3.3823153597856148E-2</v>
      </c>
      <c r="AO10" s="636">
        <v>-0.27748954389015257</v>
      </c>
      <c r="AP10" s="636">
        <v>-0.47856439830649133</v>
      </c>
      <c r="AQ10" s="636">
        <v>4.7489726264493548E-2</v>
      </c>
    </row>
    <row r="11" spans="1:43" ht="12.25" customHeight="1">
      <c r="A11" s="634" t="s">
        <v>797</v>
      </c>
      <c r="B11" s="635"/>
      <c r="C11" s="635">
        <v>1.9079897075964691</v>
      </c>
      <c r="D11" s="635">
        <v>1.0750965492950071</v>
      </c>
      <c r="E11" s="635">
        <v>0.58003830550916735</v>
      </c>
      <c r="F11" s="635">
        <v>0.60340430243521759</v>
      </c>
      <c r="G11" s="635">
        <v>-0.27713278348120429</v>
      </c>
      <c r="H11" s="635">
        <v>-0.15147569114427606</v>
      </c>
      <c r="I11" s="635">
        <v>-0.76178142936260684</v>
      </c>
      <c r="J11" s="635">
        <v>-0.86041157619031194</v>
      </c>
      <c r="K11" s="635">
        <v>-1.6698533842524954</v>
      </c>
      <c r="L11" s="635">
        <v>-0.85895814443285312</v>
      </c>
      <c r="M11" s="635">
        <v>-4.3839629464548224E-2</v>
      </c>
      <c r="N11" s="635">
        <v>-0.36744910151039756</v>
      </c>
      <c r="O11" s="635">
        <v>0.45253567755920709</v>
      </c>
      <c r="P11" s="635">
        <v>0.95182707008880652</v>
      </c>
      <c r="Q11" s="635">
        <v>-0.43597863546522841</v>
      </c>
      <c r="R11" s="635">
        <v>-0.56469440857079833</v>
      </c>
      <c r="S11" s="635">
        <v>1.1468003176374086</v>
      </c>
      <c r="T11" s="635">
        <v>0.11207284276220086</v>
      </c>
      <c r="U11" s="635">
        <v>9.7557547943738498E-2</v>
      </c>
      <c r="V11" s="635">
        <v>-0.59348270091020838</v>
      </c>
      <c r="W11" s="635">
        <v>0.37395595427303086</v>
      </c>
      <c r="X11" s="635">
        <v>-0.41488995229443937</v>
      </c>
      <c r="Y11" s="635">
        <v>0.50873348505213745</v>
      </c>
      <c r="Z11" s="635">
        <v>7.274552029090664E-3</v>
      </c>
      <c r="AA11" s="635">
        <v>0.3482071164197853</v>
      </c>
      <c r="AB11" s="635">
        <v>-0.86943796712394272</v>
      </c>
      <c r="AC11" s="635">
        <v>-2.5586729097327843</v>
      </c>
      <c r="AD11" s="635">
        <v>3.3358137051842984</v>
      </c>
      <c r="AE11" s="635">
        <v>0.41645337674944827</v>
      </c>
      <c r="AF11" s="635">
        <v>-3.7488821279962892E-2</v>
      </c>
      <c r="AG11" s="635">
        <v>-4.9815417746512658E-3</v>
      </c>
      <c r="AI11" s="635">
        <v>1.505219179723527</v>
      </c>
      <c r="AJ11" s="635">
        <v>-0.42737286741700853</v>
      </c>
      <c r="AK11" s="635">
        <v>0.20631104666027911</v>
      </c>
      <c r="AL11" s="635">
        <v>-6.4039973490803703E-5</v>
      </c>
      <c r="AN11" s="636">
        <v>0.65897110739523423</v>
      </c>
      <c r="AO11" s="636">
        <v>-4.7424270458717999E-2</v>
      </c>
      <c r="AP11" s="636">
        <v>0.50474675775469269</v>
      </c>
      <c r="AQ11" s="636">
        <v>7.1469454626182927E-2</v>
      </c>
    </row>
    <row r="12" spans="1:43" ht="12.25" customHeight="1">
      <c r="A12" s="652" t="s">
        <v>149</v>
      </c>
      <c r="B12" s="635"/>
      <c r="C12" s="635">
        <v>-0.74668059813305376</v>
      </c>
      <c r="D12" s="635">
        <v>1.4517114155613964</v>
      </c>
      <c r="E12" s="635">
        <v>-0.56141140883917418</v>
      </c>
      <c r="F12" s="635">
        <v>-0.99872267848660767</v>
      </c>
      <c r="G12" s="635">
        <v>1.5962273250451853</v>
      </c>
      <c r="H12" s="635">
        <v>2.200733088318052</v>
      </c>
      <c r="I12" s="635">
        <v>2.1969181853877195</v>
      </c>
      <c r="J12" s="635">
        <v>1.8491186640802848</v>
      </c>
      <c r="K12" s="635">
        <v>0.32294793499638708</v>
      </c>
      <c r="L12" s="635">
        <v>-0.25266594672920251</v>
      </c>
      <c r="M12" s="635">
        <v>-0.40984077582422174</v>
      </c>
      <c r="N12" s="635">
        <v>0.34461667712986088</v>
      </c>
      <c r="O12" s="635">
        <v>1.8831434840282046</v>
      </c>
      <c r="P12" s="635">
        <v>2.5110160602622278</v>
      </c>
      <c r="Q12" s="635">
        <v>1.1517032963886731</v>
      </c>
      <c r="R12" s="635">
        <v>-2.0520531308669931</v>
      </c>
      <c r="S12" s="635">
        <v>0.55618153733367759</v>
      </c>
      <c r="T12" s="635">
        <v>2.2583344901952573</v>
      </c>
      <c r="U12" s="635">
        <v>0.67491833468693585</v>
      </c>
      <c r="V12" s="635">
        <v>1.0218130799460878</v>
      </c>
      <c r="W12" s="635">
        <v>1.4375196213319397</v>
      </c>
      <c r="X12" s="635">
        <v>1.3596916559870387</v>
      </c>
      <c r="Y12" s="635">
        <v>1.5063607802910273</v>
      </c>
      <c r="Z12" s="635">
        <v>2.2756419590935995</v>
      </c>
      <c r="AA12" s="635">
        <v>1.5049116625575953</v>
      </c>
      <c r="AB12" s="635">
        <v>0.67189194798835672</v>
      </c>
      <c r="AC12" s="635">
        <v>-1.3125613107373257</v>
      </c>
      <c r="AD12" s="635">
        <v>-0.39639292472113397</v>
      </c>
      <c r="AE12" s="635">
        <v>1.688911767178447</v>
      </c>
      <c r="AF12" s="635">
        <v>0.68409208978752467</v>
      </c>
      <c r="AG12" s="635">
        <v>0.56618684459297519</v>
      </c>
      <c r="AI12" s="635">
        <v>-1.4191187290285567</v>
      </c>
      <c r="AJ12" s="635">
        <v>0.14295729053883655</v>
      </c>
      <c r="AK12" s="635">
        <v>-0.32420128201193776</v>
      </c>
      <c r="AL12" s="635">
        <v>-0.16071273635800409</v>
      </c>
      <c r="AN12" s="636">
        <v>-0.67218871235750211</v>
      </c>
      <c r="AO12" s="636">
        <v>-0.22820572400386041</v>
      </c>
      <c r="AP12" s="636">
        <v>-0.99214384563066638</v>
      </c>
      <c r="AQ12" s="636">
        <v>-2.4403035375408777E-2</v>
      </c>
    </row>
    <row r="13" spans="1:43" ht="12.25" customHeight="1">
      <c r="A13" s="652" t="s">
        <v>150</v>
      </c>
      <c r="B13" s="635"/>
      <c r="C13" s="635">
        <v>-0.35157054782533059</v>
      </c>
      <c r="D13" s="635">
        <v>0.84123285965818084</v>
      </c>
      <c r="E13" s="635">
        <v>0.28747795414461041</v>
      </c>
      <c r="F13" s="635">
        <v>-0.73268206039076578</v>
      </c>
      <c r="G13" s="635">
        <v>-0.32442295895882545</v>
      </c>
      <c r="H13" s="635">
        <v>0.75448894260463639</v>
      </c>
      <c r="I13" s="635">
        <v>0.80991925063174097</v>
      </c>
      <c r="J13" s="635">
        <v>0.99830480669329535</v>
      </c>
      <c r="K13" s="635">
        <v>0.45220351757162547</v>
      </c>
      <c r="L13" s="635">
        <v>0.39971799830540444</v>
      </c>
      <c r="M13" s="635">
        <v>0.45395882589152059</v>
      </c>
      <c r="N13" s="635">
        <v>0.7796150022980175</v>
      </c>
      <c r="O13" s="635">
        <v>1.0891689751867606</v>
      </c>
      <c r="P13" s="635">
        <v>1.5200488147975255</v>
      </c>
      <c r="Q13" s="635">
        <v>1.2289875801174466</v>
      </c>
      <c r="R13" s="635">
        <v>0.1898249188236445</v>
      </c>
      <c r="S13" s="635">
        <v>0.84172140515283989</v>
      </c>
      <c r="T13" s="635">
        <v>1.3748438596026702</v>
      </c>
      <c r="U13" s="635">
        <v>0.87381102652912546</v>
      </c>
      <c r="V13" s="635">
        <v>1.0951684095384717</v>
      </c>
      <c r="W13" s="635">
        <v>1.3257806782142056</v>
      </c>
      <c r="X13" s="635">
        <v>0.77067577424969613</v>
      </c>
      <c r="Y13" s="635">
        <v>1.0195431258280152</v>
      </c>
      <c r="Z13" s="635">
        <v>1.9656883424737481</v>
      </c>
      <c r="AA13" s="635">
        <v>1.1434874853516463</v>
      </c>
      <c r="AB13" s="635">
        <v>1.149432046422727</v>
      </c>
      <c r="AC13" s="635">
        <v>0.33511567540542853</v>
      </c>
      <c r="AD13" s="635">
        <v>-0.30062338041006997</v>
      </c>
      <c r="AE13" s="635">
        <v>0.75705276033819491</v>
      </c>
      <c r="AF13" s="635">
        <v>0.56110838651164396</v>
      </c>
      <c r="AG13" s="635">
        <v>0.50594100435270573</v>
      </c>
      <c r="AI13" s="635">
        <v>-1.2610366063993905</v>
      </c>
      <c r="AJ13" s="635">
        <v>-4.5350441261815533E-2</v>
      </c>
      <c r="AK13" s="635">
        <v>-0.22617045672850278</v>
      </c>
      <c r="AL13" s="635">
        <v>-0.22101807420091824</v>
      </c>
      <c r="AN13" s="636">
        <v>-0.95887320139643739</v>
      </c>
      <c r="AO13" s="636">
        <v>-0.28429683442490195</v>
      </c>
      <c r="AP13" s="636">
        <v>-0.13891724582095755</v>
      </c>
      <c r="AQ13" s="636">
        <v>-0.17445325070370998</v>
      </c>
    </row>
    <row r="14" spans="1:43" ht="12.25" customHeight="1">
      <c r="A14" s="634" t="s">
        <v>798</v>
      </c>
      <c r="B14" s="635">
        <v>4.2525729041824496</v>
      </c>
      <c r="C14" s="635">
        <v>5.1929029499469337</v>
      </c>
      <c r="D14" s="635">
        <v>4.3626451352145725</v>
      </c>
      <c r="E14" s="635">
        <v>4.4392864575089908</v>
      </c>
      <c r="F14" s="635">
        <v>4.2331807548905269</v>
      </c>
      <c r="G14" s="635">
        <v>3.8339080127792116</v>
      </c>
      <c r="H14" s="635">
        <v>3.1212890645098144</v>
      </c>
      <c r="I14" s="635">
        <v>2.4628296968702794</v>
      </c>
      <c r="J14" s="635">
        <v>2.4168668158129809</v>
      </c>
      <c r="K14" s="635">
        <v>2.5194451092037977</v>
      </c>
      <c r="L14" s="635">
        <v>1.9922131960147245</v>
      </c>
      <c r="M14" s="635">
        <v>2.299308457764619</v>
      </c>
      <c r="N14" s="635">
        <v>2.6122071573314849</v>
      </c>
      <c r="O14" s="635">
        <v>2.9070935331584122</v>
      </c>
      <c r="P14" s="635">
        <v>1.8320945831895121</v>
      </c>
      <c r="Q14" s="635">
        <v>1.7350712886458337</v>
      </c>
      <c r="R14" s="635">
        <v>2.5967817601419045</v>
      </c>
      <c r="S14" s="635">
        <v>3.7479151808783313</v>
      </c>
      <c r="T14" s="635">
        <v>3.541059728860025</v>
      </c>
      <c r="U14" s="635">
        <v>3.6910164781506225</v>
      </c>
      <c r="V14" s="635">
        <v>3.9198441667031632</v>
      </c>
      <c r="W14" s="635">
        <v>3.6872724253750024</v>
      </c>
      <c r="X14" s="635">
        <v>3.654549852073643</v>
      </c>
      <c r="Y14" s="635">
        <v>3.5409607951422077</v>
      </c>
      <c r="Z14" s="635">
        <v>3.4912041687924731</v>
      </c>
      <c r="AA14" s="635">
        <v>3.437792602888722</v>
      </c>
      <c r="AB14" s="635">
        <v>3.2703542592597912</v>
      </c>
      <c r="AC14" s="635">
        <v>3.5571540160505135</v>
      </c>
      <c r="AD14" s="635">
        <v>4.2766534610288236</v>
      </c>
      <c r="AE14" s="635">
        <v>3.4770922939876057</v>
      </c>
      <c r="AF14" s="635">
        <v>3.110265668187242</v>
      </c>
      <c r="AG14" s="635">
        <v>2.987531433879417</v>
      </c>
      <c r="AI14" s="635">
        <v>-9.4364559552015947E-3</v>
      </c>
      <c r="AJ14" s="635">
        <v>-0.26299268335856762</v>
      </c>
      <c r="AK14" s="635">
        <v>-0.2942200067025933</v>
      </c>
      <c r="AL14" s="635">
        <v>-0.18627440180618526</v>
      </c>
      <c r="AN14" s="653"/>
      <c r="AO14" s="653"/>
      <c r="AP14" s="653"/>
      <c r="AQ14" s="653"/>
    </row>
    <row r="15" spans="1:43" ht="12.25" customHeight="1">
      <c r="A15" s="652" t="s">
        <v>799</v>
      </c>
      <c r="B15" s="635">
        <v>10.1040533625164</v>
      </c>
      <c r="C15" s="635">
        <v>10.460054777953699</v>
      </c>
      <c r="D15" s="635">
        <v>9.9166666666666696</v>
      </c>
      <c r="E15" s="635">
        <v>10.680715051967001</v>
      </c>
      <c r="F15" s="635">
        <v>10.918548799635101</v>
      </c>
      <c r="G15" s="635">
        <v>9.2031654765766309</v>
      </c>
      <c r="H15" s="635">
        <v>7.8991933883422796</v>
      </c>
      <c r="I15" s="635">
        <v>6.6331273582326196</v>
      </c>
      <c r="J15" s="635">
        <v>5.8463764161138601</v>
      </c>
      <c r="K15" s="635">
        <v>5.9677422832219804</v>
      </c>
      <c r="L15" s="635">
        <v>6.5781081899411804</v>
      </c>
      <c r="M15" s="635">
        <v>7.3812246817516201</v>
      </c>
      <c r="N15" s="635">
        <v>7.7814238018674597</v>
      </c>
      <c r="O15" s="635">
        <v>7.0571206991192197</v>
      </c>
      <c r="P15" s="635">
        <v>6.1498777440417003</v>
      </c>
      <c r="Q15" s="635">
        <v>6.2215285591866003</v>
      </c>
      <c r="R15" s="635">
        <v>8.3199442099479803</v>
      </c>
      <c r="S15" s="635">
        <v>8.5795422279822606</v>
      </c>
      <c r="T15" s="635">
        <v>7.78280494276461</v>
      </c>
      <c r="U15" s="635">
        <v>7.9646294021799804</v>
      </c>
      <c r="V15" s="635">
        <v>8.0314108819537005</v>
      </c>
      <c r="W15" s="635">
        <v>7.9299907608424096</v>
      </c>
      <c r="X15" s="635">
        <v>7.3918312490906199</v>
      </c>
      <c r="Y15" s="635">
        <v>6.9455483804453397</v>
      </c>
      <c r="Z15" s="635">
        <v>6.6626829941480903</v>
      </c>
      <c r="AA15" s="635">
        <v>6.32915323518721</v>
      </c>
      <c r="AB15" s="635">
        <v>6.7714040921682601</v>
      </c>
      <c r="AC15" s="635">
        <v>8.30236180324016</v>
      </c>
      <c r="AD15" s="635">
        <v>8.3904450122055891</v>
      </c>
      <c r="AE15" s="635">
        <v>7.5431873107415397</v>
      </c>
      <c r="AF15" s="635">
        <v>7.4301149570250198</v>
      </c>
      <c r="AG15" s="635">
        <v>7.3746261923846603</v>
      </c>
      <c r="AI15" s="635">
        <v>0.14467881985038922</v>
      </c>
      <c r="AJ15" s="635">
        <v>-2.5769843623780098E-2</v>
      </c>
      <c r="AK15" s="635">
        <v>6.3848098431639855E-2</v>
      </c>
      <c r="AL15" s="635">
        <v>8.304616711550139E-3</v>
      </c>
      <c r="AN15" s="636">
        <v>-0.26032471228698029</v>
      </c>
      <c r="AO15" s="636">
        <v>-0.31582019403842043</v>
      </c>
      <c r="AP15" s="636">
        <v>0.4643444265710297</v>
      </c>
      <c r="AQ15" s="636">
        <v>0.32587147319047016</v>
      </c>
    </row>
    <row r="16" spans="1:43" ht="12.25" customHeight="1">
      <c r="A16" s="652" t="s">
        <v>800</v>
      </c>
      <c r="B16" s="635"/>
      <c r="C16" s="635"/>
      <c r="D16" s="635"/>
      <c r="E16" s="635"/>
      <c r="F16" s="635"/>
      <c r="G16" s="635"/>
      <c r="H16" s="635"/>
      <c r="I16" s="635"/>
      <c r="J16" s="635"/>
      <c r="K16" s="635"/>
      <c r="L16" s="635"/>
      <c r="M16" s="635"/>
      <c r="N16" s="635"/>
      <c r="O16" s="635"/>
      <c r="P16" s="635"/>
      <c r="Q16" s="635"/>
      <c r="R16" s="635"/>
      <c r="S16" s="635"/>
      <c r="T16" s="635"/>
      <c r="U16" s="635"/>
      <c r="V16" s="635"/>
      <c r="W16" s="635"/>
      <c r="X16" s="635">
        <v>5.2029269304877452</v>
      </c>
      <c r="Y16" s="635">
        <v>4.9484692772831966</v>
      </c>
      <c r="Z16" s="635">
        <v>4.6113209249109204</v>
      </c>
      <c r="AA16" s="635">
        <v>4.2976510584784702</v>
      </c>
      <c r="AB16" s="635">
        <v>4.5508269995290496</v>
      </c>
      <c r="AC16" s="635">
        <v>6.0240851848107404</v>
      </c>
      <c r="AD16" s="635">
        <v>5.6278640112426297</v>
      </c>
      <c r="AE16" s="635">
        <v>5.3137781870590599</v>
      </c>
      <c r="AF16" s="635">
        <v>5.4300866440406699</v>
      </c>
      <c r="AG16" s="635">
        <v>5.4457680488773201</v>
      </c>
      <c r="AI16" s="635">
        <v>5.1195531447900677E-3</v>
      </c>
      <c r="AJ16" s="635">
        <v>3.5355382920159606E-2</v>
      </c>
      <c r="AK16" s="635">
        <v>0.13795005678151018</v>
      </c>
      <c r="AL16" s="635">
        <v>1.9721474769305303E-3</v>
      </c>
      <c r="AN16" s="654"/>
      <c r="AO16" s="654"/>
      <c r="AP16" s="654"/>
      <c r="AQ16" s="654"/>
    </row>
    <row r="17" spans="1:43" ht="12.25" customHeight="1">
      <c r="A17" s="637"/>
      <c r="B17" s="638"/>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I17" s="638"/>
      <c r="AJ17" s="638"/>
      <c r="AK17" s="638"/>
      <c r="AL17" s="638"/>
      <c r="AN17" s="638"/>
      <c r="AO17" s="638"/>
      <c r="AP17" s="638"/>
      <c r="AQ17" s="638"/>
    </row>
    <row r="18" spans="1:43" ht="12.25" customHeight="1">
      <c r="A18" s="655" t="s">
        <v>151</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I18" s="635"/>
      <c r="AJ18" s="635"/>
      <c r="AK18" s="635"/>
      <c r="AL18" s="635"/>
      <c r="AN18" s="650"/>
      <c r="AO18" s="650"/>
      <c r="AP18" s="650"/>
      <c r="AQ18" s="650"/>
    </row>
    <row r="19" spans="1:43" ht="12.25" customHeight="1">
      <c r="A19" s="651" t="s">
        <v>690</v>
      </c>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I19" s="635"/>
      <c r="AJ19" s="635"/>
      <c r="AK19" s="635"/>
      <c r="AL19" s="635"/>
      <c r="AN19" s="622"/>
      <c r="AO19" s="622"/>
      <c r="AP19" s="622"/>
      <c r="AQ19" s="622"/>
    </row>
    <row r="20" spans="1:43" ht="12.25" customHeight="1">
      <c r="A20" s="652" t="s">
        <v>689</v>
      </c>
      <c r="B20" s="642">
        <v>6523620</v>
      </c>
      <c r="C20" s="642">
        <v>6598450</v>
      </c>
      <c r="D20" s="642">
        <v>6766210</v>
      </c>
      <c r="E20" s="642">
        <v>6767250</v>
      </c>
      <c r="F20" s="642">
        <v>6740090</v>
      </c>
      <c r="G20" s="642">
        <v>6828700</v>
      </c>
      <c r="H20" s="642">
        <v>6968410</v>
      </c>
      <c r="I20" s="642">
        <v>7067250</v>
      </c>
      <c r="J20" s="642">
        <v>7136000</v>
      </c>
      <c r="K20" s="642">
        <v>7039500</v>
      </c>
      <c r="L20" s="642">
        <v>6961400</v>
      </c>
      <c r="M20" s="642">
        <v>6929830</v>
      </c>
      <c r="N20" s="642">
        <v>6928160</v>
      </c>
      <c r="O20" s="642">
        <v>7090570</v>
      </c>
      <c r="P20" s="642">
        <v>7337800</v>
      </c>
      <c r="Q20" s="642">
        <v>7389950</v>
      </c>
      <c r="R20" s="642">
        <v>7197430</v>
      </c>
      <c r="S20" s="642">
        <v>7320460</v>
      </c>
      <c r="T20" s="642">
        <v>7494170</v>
      </c>
      <c r="U20" s="642">
        <v>7552110</v>
      </c>
      <c r="V20" s="642">
        <v>7584000</v>
      </c>
      <c r="W20" s="642">
        <v>7721790</v>
      </c>
      <c r="X20" s="642">
        <v>7794310</v>
      </c>
      <c r="Y20" s="642">
        <v>7951970</v>
      </c>
      <c r="Z20" s="642">
        <v>8133520</v>
      </c>
      <c r="AA20" s="642">
        <v>8284670</v>
      </c>
      <c r="AB20" s="642">
        <v>8267820</v>
      </c>
      <c r="AC20" s="642">
        <v>7950530</v>
      </c>
      <c r="AD20" s="642">
        <v>8183178.2379994495</v>
      </c>
      <c r="AE20" s="642">
        <v>8356039.5865910398</v>
      </c>
      <c r="AF20" s="642">
        <v>8410048.58193863</v>
      </c>
      <c r="AG20" s="642">
        <v>8457243.848509809</v>
      </c>
      <c r="AI20" s="654">
        <v>9572.7024986594915</v>
      </c>
      <c r="AJ20" s="654">
        <v>-13963.458896160126</v>
      </c>
      <c r="AK20" s="654">
        <v>-23736.840190300718</v>
      </c>
      <c r="AL20" s="654">
        <v>-37428.978278940544</v>
      </c>
      <c r="AN20" s="642"/>
      <c r="AO20" s="642"/>
      <c r="AP20" s="642"/>
      <c r="AQ20" s="642"/>
    </row>
    <row r="21" spans="1:43" ht="12.25" customHeight="1">
      <c r="A21" s="652" t="s">
        <v>149</v>
      </c>
      <c r="B21" s="642">
        <v>4057.96</v>
      </c>
      <c r="C21" s="642">
        <v>4027.66</v>
      </c>
      <c r="D21" s="642">
        <v>4086.13</v>
      </c>
      <c r="E21" s="642">
        <v>4063.19</v>
      </c>
      <c r="F21" s="642">
        <v>4022.61</v>
      </c>
      <c r="G21" s="642">
        <v>4086.82</v>
      </c>
      <c r="H21" s="642">
        <v>4176.76</v>
      </c>
      <c r="I21" s="642">
        <v>4268.5200000000004</v>
      </c>
      <c r="J21" s="642">
        <v>4347.45</v>
      </c>
      <c r="K21" s="642">
        <v>4361.49</v>
      </c>
      <c r="L21" s="642">
        <v>4350.47</v>
      </c>
      <c r="M21" s="642">
        <v>4332.6400000000003</v>
      </c>
      <c r="N21" s="642">
        <v>4347.5709999999999</v>
      </c>
      <c r="O21" s="642">
        <v>4429.442</v>
      </c>
      <c r="P21" s="642">
        <v>4540.6660000000002</v>
      </c>
      <c r="Q21" s="642">
        <v>4592.9610000000002</v>
      </c>
      <c r="R21" s="642">
        <v>4498.7110000000002</v>
      </c>
      <c r="S21" s="642">
        <v>4523.732</v>
      </c>
      <c r="T21" s="642">
        <v>4625.893</v>
      </c>
      <c r="U21" s="642">
        <v>4657.1139999999996</v>
      </c>
      <c r="V21" s="642">
        <v>4704.701</v>
      </c>
      <c r="W21" s="642">
        <v>4772.3320000000003</v>
      </c>
      <c r="X21" s="642">
        <v>4837.2209999999995</v>
      </c>
      <c r="Y21" s="642">
        <v>4910.0870000000004</v>
      </c>
      <c r="Z21" s="642">
        <v>5021.8230000000003</v>
      </c>
      <c r="AA21" s="642">
        <v>5097.3969999999999</v>
      </c>
      <c r="AB21" s="642">
        <v>5131.6459999999997</v>
      </c>
      <c r="AC21" s="642">
        <v>5064.29</v>
      </c>
      <c r="AD21" s="642">
        <v>5044.2155127526403</v>
      </c>
      <c r="AE21" s="642">
        <v>5129.4078621093604</v>
      </c>
      <c r="AF21" s="642">
        <v>5164.49773554699</v>
      </c>
      <c r="AG21" s="642">
        <v>5193.7384423149597</v>
      </c>
      <c r="AI21" s="654">
        <v>-71.868287882320146</v>
      </c>
      <c r="AJ21" s="654">
        <v>-65.768265070149937</v>
      </c>
      <c r="AK21" s="654">
        <v>-83.061008176179712</v>
      </c>
      <c r="AL21" s="654">
        <v>-91.964783926489872</v>
      </c>
      <c r="AN21" s="642"/>
      <c r="AO21" s="642"/>
      <c r="AP21" s="642"/>
      <c r="AQ21" s="642"/>
    </row>
    <row r="22" spans="1:43" ht="12.25" customHeight="1">
      <c r="A22" s="652" t="s">
        <v>801</v>
      </c>
      <c r="B22" s="642">
        <v>4514.03</v>
      </c>
      <c r="C22" s="642">
        <v>4498.16</v>
      </c>
      <c r="D22" s="642">
        <v>4536</v>
      </c>
      <c r="E22" s="642">
        <v>4549.04</v>
      </c>
      <c r="F22" s="642">
        <v>4515.71</v>
      </c>
      <c r="G22" s="642">
        <v>4501.0600000000004</v>
      </c>
      <c r="H22" s="642">
        <v>4535.0200000000004</v>
      </c>
      <c r="I22" s="642">
        <v>4571.75</v>
      </c>
      <c r="J22" s="642">
        <v>4617.3900000000003</v>
      </c>
      <c r="K22" s="642">
        <v>4638.2700000000004</v>
      </c>
      <c r="L22" s="642">
        <v>4656.8100000000004</v>
      </c>
      <c r="M22" s="642">
        <v>4677.95</v>
      </c>
      <c r="N22" s="642">
        <v>4714.42</v>
      </c>
      <c r="O22" s="642">
        <v>4765.768</v>
      </c>
      <c r="P22" s="642">
        <v>4838.21</v>
      </c>
      <c r="Q22" s="642">
        <v>4897.6710000000003</v>
      </c>
      <c r="R22" s="642">
        <v>4906.9679999999998</v>
      </c>
      <c r="S22" s="642">
        <v>4948.2709999999997</v>
      </c>
      <c r="T22" s="642">
        <v>5016.3019999999997</v>
      </c>
      <c r="U22" s="642">
        <v>5060.1350000000002</v>
      </c>
      <c r="V22" s="642">
        <v>5115.5519999999997</v>
      </c>
      <c r="W22" s="642">
        <v>5183.3729999999996</v>
      </c>
      <c r="X22" s="642">
        <v>5223.32</v>
      </c>
      <c r="Y22" s="642">
        <v>5276.5739999999996</v>
      </c>
      <c r="Z22" s="642">
        <v>5380.2950000000001</v>
      </c>
      <c r="AA22" s="642">
        <v>5441.8180000000002</v>
      </c>
      <c r="AB22" s="642">
        <v>5504.3680000000004</v>
      </c>
      <c r="AC22" s="642">
        <v>5522.8140000000003</v>
      </c>
      <c r="AD22" s="642">
        <v>5506.21112985944</v>
      </c>
      <c r="AE22" s="642">
        <v>5547.8960532080901</v>
      </c>
      <c r="AF22" s="642">
        <v>5579.0257632375897</v>
      </c>
      <c r="AG22" s="642">
        <v>5607.2523422172098</v>
      </c>
      <c r="AI22" s="654">
        <v>-69.644706243349901</v>
      </c>
      <c r="AJ22" s="654">
        <v>-72.700628640190189</v>
      </c>
      <c r="AK22" s="654">
        <v>-85.820687150740014</v>
      </c>
      <c r="AL22" s="654">
        <v>-98.775223728340279</v>
      </c>
      <c r="AN22" s="642"/>
      <c r="AO22" s="642"/>
      <c r="AP22" s="642"/>
      <c r="AQ22" s="642"/>
    </row>
    <row r="23" spans="1:43" ht="12.25" customHeight="1">
      <c r="A23" s="652" t="s">
        <v>802</v>
      </c>
      <c r="B23" s="642">
        <v>456.1</v>
      </c>
      <c r="C23" s="642">
        <v>470.51</v>
      </c>
      <c r="D23" s="642">
        <v>449.82</v>
      </c>
      <c r="E23" s="642">
        <v>485.87</v>
      </c>
      <c r="F23" s="642">
        <v>493.05</v>
      </c>
      <c r="G23" s="642">
        <v>414.24</v>
      </c>
      <c r="H23" s="642">
        <v>358.23</v>
      </c>
      <c r="I23" s="642">
        <v>303.25</v>
      </c>
      <c r="J23" s="642">
        <v>269.95</v>
      </c>
      <c r="K23" s="642">
        <v>276.8</v>
      </c>
      <c r="L23" s="642">
        <v>306.33</v>
      </c>
      <c r="M23" s="642">
        <v>345.29</v>
      </c>
      <c r="N23" s="642">
        <v>366.84899999999999</v>
      </c>
      <c r="O23" s="642">
        <v>336.32600000000002</v>
      </c>
      <c r="P23" s="642">
        <v>297.54399999999998</v>
      </c>
      <c r="Q23" s="642">
        <v>304.70999999999998</v>
      </c>
      <c r="R23" s="642">
        <v>408.25700000000001</v>
      </c>
      <c r="S23" s="642">
        <v>424.53899999999999</v>
      </c>
      <c r="T23" s="642">
        <v>390.40899999999999</v>
      </c>
      <c r="U23" s="642">
        <v>403.02100000000002</v>
      </c>
      <c r="V23" s="642">
        <v>410.851</v>
      </c>
      <c r="W23" s="642">
        <v>411.041</v>
      </c>
      <c r="X23" s="642">
        <v>386.09899999999999</v>
      </c>
      <c r="Y23" s="642">
        <v>366.48700000000002</v>
      </c>
      <c r="Z23" s="642">
        <v>358.47199999999998</v>
      </c>
      <c r="AA23" s="642">
        <v>344.42099999999999</v>
      </c>
      <c r="AB23" s="642">
        <v>372.72300000000001</v>
      </c>
      <c r="AC23" s="642">
        <v>458.524</v>
      </c>
      <c r="AD23" s="642">
        <v>461.99561710680098</v>
      </c>
      <c r="AE23" s="642">
        <v>418.48819109872301</v>
      </c>
      <c r="AF23" s="642">
        <v>414.52802769059502</v>
      </c>
      <c r="AG23" s="642">
        <v>413.513899902253</v>
      </c>
      <c r="AI23" s="654">
        <v>2.2235816389719503</v>
      </c>
      <c r="AJ23" s="654">
        <v>-6.9323635700520185</v>
      </c>
      <c r="AK23" s="654">
        <v>-2.7596789745639967</v>
      </c>
      <c r="AL23" s="654">
        <v>-6.810439801848986</v>
      </c>
      <c r="AN23" s="642"/>
      <c r="AO23" s="642"/>
      <c r="AP23" s="642"/>
      <c r="AQ23" s="642"/>
    </row>
    <row r="24" spans="1:43" ht="12.25" customHeight="1">
      <c r="A24" s="634" t="s">
        <v>803</v>
      </c>
      <c r="B24" s="642"/>
      <c r="C24" s="642"/>
      <c r="D24" s="642"/>
      <c r="E24" s="642"/>
      <c r="F24" s="642"/>
      <c r="G24" s="642"/>
      <c r="H24" s="642"/>
      <c r="I24" s="642"/>
      <c r="J24" s="642"/>
      <c r="K24" s="642"/>
      <c r="L24" s="642"/>
      <c r="M24" s="642"/>
      <c r="N24" s="642"/>
      <c r="O24" s="642"/>
      <c r="P24" s="642"/>
      <c r="Q24" s="642"/>
      <c r="R24" s="642"/>
      <c r="S24" s="642"/>
      <c r="T24" s="642"/>
      <c r="U24" s="642"/>
      <c r="V24" s="642"/>
      <c r="W24" s="642"/>
      <c r="X24" s="642">
        <v>255.25700000000001</v>
      </c>
      <c r="Y24" s="642">
        <v>246.13800000000001</v>
      </c>
      <c r="Z24" s="642">
        <v>233.11500000000001</v>
      </c>
      <c r="AA24" s="642">
        <v>220.084</v>
      </c>
      <c r="AB24" s="642">
        <v>234.90700000000001</v>
      </c>
      <c r="AC24" s="642">
        <v>311.03399999999999</v>
      </c>
      <c r="AD24" s="642">
        <v>287.90510680757899</v>
      </c>
      <c r="AE24" s="642">
        <v>275.51153867875303</v>
      </c>
      <c r="AF24" s="642">
        <v>283.81659442589199</v>
      </c>
      <c r="AG24" s="642">
        <v>286.29526670645998</v>
      </c>
      <c r="AI24" s="654">
        <v>-4.2997073859040142</v>
      </c>
      <c r="AJ24" s="654">
        <v>-2.0276052930209971</v>
      </c>
      <c r="AK24" s="654">
        <v>2.7100027028290015</v>
      </c>
      <c r="AL24" s="654">
        <v>-5.4362133964600048</v>
      </c>
      <c r="AN24" s="622"/>
      <c r="AO24" s="622"/>
      <c r="AP24" s="622"/>
      <c r="AQ24" s="622"/>
    </row>
    <row r="25" spans="1:43" ht="12.25" customHeight="1">
      <c r="A25" s="634" t="s">
        <v>804</v>
      </c>
      <c r="B25" s="642">
        <v>191.962416666667</v>
      </c>
      <c r="C25" s="642">
        <v>233.58508333333299</v>
      </c>
      <c r="D25" s="642">
        <v>197.88958333333301</v>
      </c>
      <c r="E25" s="642">
        <v>201.94491666666701</v>
      </c>
      <c r="F25" s="642">
        <v>191.158166666667</v>
      </c>
      <c r="G25" s="642">
        <v>172.56649999999999</v>
      </c>
      <c r="H25" s="642">
        <v>141.551083333333</v>
      </c>
      <c r="I25" s="642">
        <v>112.594416666667</v>
      </c>
      <c r="J25" s="642">
        <v>111.596166666667</v>
      </c>
      <c r="K25" s="642">
        <v>116.85866666666701</v>
      </c>
      <c r="L25" s="642">
        <v>92.773583333333306</v>
      </c>
      <c r="M25" s="642">
        <v>107.5605</v>
      </c>
      <c r="N25" s="642">
        <v>123.150416666667</v>
      </c>
      <c r="O25" s="642">
        <v>138.54533333333299</v>
      </c>
      <c r="P25" s="642">
        <v>88.640583333333296</v>
      </c>
      <c r="Q25" s="642">
        <v>84.978083333333302</v>
      </c>
      <c r="R25" s="642">
        <v>127.42325</v>
      </c>
      <c r="S25" s="642">
        <v>185.45699999999999</v>
      </c>
      <c r="T25" s="642">
        <v>177.63024999999999</v>
      </c>
      <c r="U25" s="642">
        <v>186.77041666666699</v>
      </c>
      <c r="V25" s="642">
        <v>200.52166666666699</v>
      </c>
      <c r="W25" s="642">
        <v>191.12508333333301</v>
      </c>
      <c r="X25" s="642">
        <v>190.888833333333</v>
      </c>
      <c r="Y25" s="642">
        <v>186.84141666666699</v>
      </c>
      <c r="Z25" s="642">
        <v>187.837083333333</v>
      </c>
      <c r="AA25" s="642">
        <v>187.07841666666701</v>
      </c>
      <c r="AB25" s="642">
        <v>180.012333333333</v>
      </c>
      <c r="AC25" s="642">
        <v>196.45500000000001</v>
      </c>
      <c r="AD25" s="642">
        <v>235.481568856688</v>
      </c>
      <c r="AE25" s="642">
        <v>192.90546614454101</v>
      </c>
      <c r="AF25" s="642">
        <v>173.5225229333</v>
      </c>
      <c r="AG25" s="642">
        <v>167.51842630067901</v>
      </c>
      <c r="AI25" s="654">
        <v>-3.5046259200790075</v>
      </c>
      <c r="AJ25" s="654">
        <v>-17.309625990483994</v>
      </c>
      <c r="AK25" s="654">
        <v>-19.336362974676007</v>
      </c>
      <c r="AL25" s="654">
        <v>-13.579809573129978</v>
      </c>
      <c r="AN25" s="622"/>
      <c r="AO25" s="622"/>
      <c r="AP25" s="622"/>
      <c r="AQ25" s="622"/>
    </row>
    <row r="26" spans="1:43" ht="12.25" customHeight="1">
      <c r="A26" s="656" t="s">
        <v>152</v>
      </c>
      <c r="B26" s="644">
        <v>6385.3</v>
      </c>
      <c r="C26" s="644">
        <v>6416.6049999999996</v>
      </c>
      <c r="D26" s="644">
        <v>6434.4575000000004</v>
      </c>
      <c r="E26" s="644">
        <v>6430.47</v>
      </c>
      <c r="F26" s="644">
        <v>6427.2624999999998</v>
      </c>
      <c r="G26" s="644">
        <v>6428.8945283018902</v>
      </c>
      <c r="H26" s="644">
        <v>6434.7137735849101</v>
      </c>
      <c r="I26" s="644">
        <v>6451.2275</v>
      </c>
      <c r="J26" s="644">
        <v>6481.8325000000004</v>
      </c>
      <c r="K26" s="644">
        <v>6519.0675000000001</v>
      </c>
      <c r="L26" s="644">
        <v>6562.49</v>
      </c>
      <c r="M26" s="644">
        <v>6609.8505660377396</v>
      </c>
      <c r="N26" s="644">
        <v>6662.9889999999996</v>
      </c>
      <c r="O26" s="644">
        <v>6731.8990000000003</v>
      </c>
      <c r="P26" s="644">
        <v>6803.1270000000004</v>
      </c>
      <c r="Q26" s="644">
        <v>6879.4639999999999</v>
      </c>
      <c r="R26" s="644">
        <v>6955.0249999999996</v>
      </c>
      <c r="S26" s="644">
        <v>7021.616</v>
      </c>
      <c r="T26" s="644">
        <v>7073.6279999999997</v>
      </c>
      <c r="U26" s="644">
        <v>7114.8779999999997</v>
      </c>
      <c r="V26" s="644">
        <v>7156.2510000000002</v>
      </c>
      <c r="W26" s="644">
        <v>7205.6750000000002</v>
      </c>
      <c r="X26" s="644">
        <v>7257.9489999999996</v>
      </c>
      <c r="Y26" s="644">
        <v>7322.8320000000003</v>
      </c>
      <c r="Z26" s="644">
        <v>7403.0659999999998</v>
      </c>
      <c r="AA26" s="644">
        <v>7460.8029999999999</v>
      </c>
      <c r="AB26" s="644">
        <v>7509.9920000000002</v>
      </c>
      <c r="AC26" s="644">
        <v>7536.5879999999997</v>
      </c>
      <c r="AD26" s="644">
        <v>7519.7025836729799</v>
      </c>
      <c r="AE26" s="644">
        <v>7536.4485585962602</v>
      </c>
      <c r="AF26" s="644">
        <v>7554.9301612105901</v>
      </c>
      <c r="AG26" s="644">
        <v>7578.5683743957998</v>
      </c>
      <c r="AI26" s="657">
        <v>-33.814198334550383</v>
      </c>
      <c r="AJ26" s="657">
        <v>-60.407331191509911</v>
      </c>
      <c r="AK26" s="657">
        <v>-78.261640388579508</v>
      </c>
      <c r="AL26" s="657">
        <v>-89.030769658500503</v>
      </c>
      <c r="AN26" s="644"/>
      <c r="AO26" s="644"/>
      <c r="AP26" s="644"/>
      <c r="AQ26" s="644"/>
    </row>
    <row r="27" spans="1:43" ht="12.25" customHeight="1">
      <c r="A27" s="658" t="s">
        <v>805</v>
      </c>
    </row>
    <row r="28" spans="1:43" ht="12.25" customHeight="1">
      <c r="A28" s="658"/>
    </row>
    <row r="29" spans="1:43" ht="12.25" customHeight="1">
      <c r="Y29" s="659"/>
    </row>
    <row r="30" spans="1:43" ht="12.25" customHeight="1">
      <c r="Z30" s="619"/>
      <c r="AA30" s="619"/>
      <c r="AB30" s="619"/>
      <c r="AC30" s="619"/>
      <c r="AD30" s="619"/>
      <c r="AE30" s="619"/>
      <c r="AF30" s="619"/>
      <c r="AG30" s="619"/>
    </row>
    <row r="31" spans="1:43" ht="12.25" customHeight="1">
      <c r="Z31" s="619"/>
      <c r="AA31" s="619"/>
      <c r="AB31" s="619"/>
      <c r="AC31" s="619"/>
      <c r="AD31" s="619"/>
      <c r="AE31" s="619"/>
      <c r="AF31" s="619"/>
      <c r="AG31" s="619"/>
    </row>
    <row r="32" spans="1:43" ht="12.25" customHeight="1">
      <c r="Z32" s="619"/>
      <c r="AA32" s="619"/>
      <c r="AB32" s="619"/>
      <c r="AC32" s="619"/>
      <c r="AD32" s="619"/>
      <c r="AE32" s="619"/>
      <c r="AF32" s="619"/>
      <c r="AG32" s="619"/>
    </row>
    <row r="33" spans="26:33" ht="12.25" customHeight="1">
      <c r="Z33" s="619"/>
      <c r="AA33" s="619"/>
      <c r="AB33" s="619"/>
      <c r="AC33" s="619"/>
      <c r="AD33" s="619"/>
      <c r="AE33" s="619"/>
      <c r="AF33" s="619"/>
      <c r="AG33" s="619"/>
    </row>
    <row r="34" spans="26:33" ht="12.25" customHeight="1">
      <c r="Z34" s="619"/>
      <c r="AA34" s="619"/>
      <c r="AB34" s="619"/>
      <c r="AC34" s="619"/>
      <c r="AD34" s="619"/>
      <c r="AE34" s="619"/>
      <c r="AF34" s="619"/>
      <c r="AG34" s="619"/>
    </row>
    <row r="35" spans="26:33" ht="12.25" customHeight="1">
      <c r="Z35" s="619"/>
      <c r="AA35" s="619"/>
      <c r="AB35" s="619"/>
      <c r="AC35" s="619"/>
      <c r="AD35" s="619"/>
      <c r="AE35" s="619"/>
      <c r="AF35" s="619"/>
      <c r="AG35" s="619"/>
    </row>
    <row r="36" spans="26:33" ht="12.25" customHeight="1">
      <c r="Z36" s="619"/>
      <c r="AA36" s="619"/>
      <c r="AB36" s="619"/>
      <c r="AC36" s="619"/>
      <c r="AD36" s="619"/>
      <c r="AE36" s="619"/>
      <c r="AF36" s="619"/>
      <c r="AG36" s="619"/>
    </row>
    <row r="37" spans="26:33" ht="12.25" customHeight="1">
      <c r="Z37" s="619"/>
      <c r="AA37" s="619"/>
      <c r="AB37" s="619"/>
      <c r="AC37" s="619"/>
      <c r="AD37" s="619"/>
      <c r="AE37" s="619"/>
      <c r="AF37" s="619"/>
      <c r="AG37" s="619"/>
    </row>
    <row r="38" spans="26:33" ht="12.25" customHeight="1">
      <c r="Z38" s="619"/>
      <c r="AA38" s="619"/>
      <c r="AB38" s="619"/>
      <c r="AC38" s="619"/>
      <c r="AD38" s="619"/>
      <c r="AE38" s="619"/>
      <c r="AF38" s="619"/>
      <c r="AG38" s="619"/>
    </row>
    <row r="41" spans="26:33" ht="12.25" customHeight="1">
      <c r="Z41" s="619"/>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Normal="100" workbookViewId="0">
      <pane xSplit="1" ySplit="5" topLeftCell="B6" activePane="bottomRight" state="frozen"/>
      <selection activeCell="I38" sqref="I38"/>
      <selection pane="topRight" activeCell="I38" sqref="I38"/>
      <selection pane="bottomLeft" activeCell="I38" sqref="I38"/>
      <selection pane="bottomRight" activeCell="A4" sqref="A4"/>
    </sheetView>
  </sheetViews>
  <sheetFormatPr defaultColWidth="7.7265625" defaultRowHeight="12.25" customHeight="1" outlineLevelCol="1"/>
  <cols>
    <col min="1" max="1" width="53.1796875" style="646" customWidth="1"/>
    <col min="2" max="22" width="7.7265625" style="604" hidden="1" customWidth="1" outlineLevel="1"/>
    <col min="23" max="25" width="0" style="604" hidden="1" customWidth="1" outlineLevel="1"/>
    <col min="26" max="26" width="7.7265625" style="604" hidden="1" customWidth="1" outlineLevel="1"/>
    <col min="27" max="27" width="7.7265625" style="604" collapsed="1"/>
    <col min="28" max="29" width="7.7265625" style="604"/>
    <col min="30" max="33" width="7.81640625" style="604" customWidth="1"/>
    <col min="34" max="34" width="2" style="604" customWidth="1"/>
    <col min="35" max="38" width="6.7265625" style="604" customWidth="1"/>
    <col min="39" max="39" width="2" style="604" customWidth="1"/>
    <col min="40" max="43" width="6.26953125" style="604" customWidth="1"/>
    <col min="44" max="16384" width="7.7265625" style="604"/>
  </cols>
  <sheetData>
    <row r="1" spans="1:43" ht="12.25" customHeight="1">
      <c r="A1" s="59" t="s">
        <v>400</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I1" s="622"/>
      <c r="AJ1" s="622"/>
      <c r="AK1" s="622"/>
      <c r="AL1" s="622"/>
      <c r="AM1" s="623"/>
      <c r="AN1" s="622"/>
      <c r="AO1" s="622"/>
      <c r="AP1" s="622"/>
      <c r="AQ1" s="622"/>
    </row>
    <row r="2" spans="1:43" ht="15.75" customHeight="1">
      <c r="A2" s="621" t="s">
        <v>171</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I2" s="622"/>
      <c r="AJ2" s="622"/>
      <c r="AK2" s="622"/>
      <c r="AL2" s="622"/>
      <c r="AM2" s="623"/>
      <c r="AN2" s="622"/>
      <c r="AO2" s="622"/>
      <c r="AP2" s="622"/>
      <c r="AQ2" s="622"/>
    </row>
    <row r="3" spans="1:43" s="625" customFormat="1" ht="12.25" customHeight="1">
      <c r="A3" s="660"/>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04"/>
      <c r="AI3" s="622"/>
      <c r="AJ3" s="622"/>
      <c r="AK3" s="622"/>
      <c r="AL3" s="622"/>
      <c r="AM3" s="604"/>
      <c r="AN3" s="622"/>
      <c r="AO3" s="622"/>
      <c r="AP3" s="622"/>
      <c r="AQ3" s="622"/>
    </row>
    <row r="4" spans="1:43" ht="12.25" customHeight="1">
      <c r="A4" s="626"/>
      <c r="B4" s="627" t="s">
        <v>1</v>
      </c>
      <c r="C4" s="627" t="s">
        <v>1</v>
      </c>
      <c r="D4" s="627" t="s">
        <v>1</v>
      </c>
      <c r="E4" s="627" t="s">
        <v>1</v>
      </c>
      <c r="F4" s="627" t="s">
        <v>1</v>
      </c>
      <c r="G4" s="627" t="s">
        <v>1</v>
      </c>
      <c r="H4" s="627" t="s">
        <v>1</v>
      </c>
      <c r="I4" s="627" t="s">
        <v>1</v>
      </c>
      <c r="J4" s="627" t="s">
        <v>1</v>
      </c>
      <c r="K4" s="627" t="s">
        <v>1</v>
      </c>
      <c r="L4" s="627" t="s">
        <v>1</v>
      </c>
      <c r="M4" s="627" t="s">
        <v>1</v>
      </c>
      <c r="N4" s="627" t="s">
        <v>1</v>
      </c>
      <c r="O4" s="627" t="s">
        <v>1</v>
      </c>
      <c r="P4" s="627" t="s">
        <v>1</v>
      </c>
      <c r="Q4" s="627" t="s">
        <v>1</v>
      </c>
      <c r="R4" s="627" t="s">
        <v>1</v>
      </c>
      <c r="S4" s="627" t="s">
        <v>1</v>
      </c>
      <c r="T4" s="627" t="s">
        <v>1</v>
      </c>
      <c r="U4" s="627" t="s">
        <v>1</v>
      </c>
      <c r="V4" s="627" t="s">
        <v>1</v>
      </c>
      <c r="W4" s="627" t="s">
        <v>1</v>
      </c>
      <c r="X4" s="627" t="s">
        <v>1</v>
      </c>
      <c r="Y4" s="627" t="s">
        <v>1</v>
      </c>
      <c r="Z4" s="627" t="s">
        <v>1</v>
      </c>
      <c r="AA4" s="627" t="s">
        <v>1</v>
      </c>
      <c r="AB4" s="627" t="s">
        <v>1</v>
      </c>
      <c r="AC4" s="627" t="s">
        <v>1</v>
      </c>
      <c r="AD4" s="627" t="s">
        <v>172</v>
      </c>
      <c r="AE4" s="627" t="s">
        <v>172</v>
      </c>
      <c r="AF4" s="627" t="s">
        <v>172</v>
      </c>
      <c r="AG4" s="627" t="s">
        <v>172</v>
      </c>
      <c r="AI4" s="628" t="s">
        <v>806</v>
      </c>
      <c r="AJ4" s="629"/>
      <c r="AK4" s="629"/>
      <c r="AL4" s="629"/>
      <c r="AN4" s="629"/>
      <c r="AO4" s="629" t="s">
        <v>795</v>
      </c>
      <c r="AP4" s="629"/>
      <c r="AQ4" s="629"/>
    </row>
    <row r="5" spans="1:43" ht="12.25" customHeight="1" thickBot="1">
      <c r="A5" s="630"/>
      <c r="B5" s="631">
        <v>1993</v>
      </c>
      <c r="C5" s="631">
        <v>1994</v>
      </c>
      <c r="D5" s="631">
        <v>1995</v>
      </c>
      <c r="E5" s="631">
        <v>1996</v>
      </c>
      <c r="F5" s="631">
        <v>1997</v>
      </c>
      <c r="G5" s="631">
        <v>1998</v>
      </c>
      <c r="H5" s="631">
        <v>1999</v>
      </c>
      <c r="I5" s="631">
        <v>2000</v>
      </c>
      <c r="J5" s="631">
        <v>2001</v>
      </c>
      <c r="K5" s="631">
        <v>2002</v>
      </c>
      <c r="L5" s="631">
        <v>2003</v>
      </c>
      <c r="M5" s="631">
        <v>2004</v>
      </c>
      <c r="N5" s="631">
        <v>2005</v>
      </c>
      <c r="O5" s="631">
        <v>2006</v>
      </c>
      <c r="P5" s="631">
        <v>2007</v>
      </c>
      <c r="Q5" s="631">
        <v>2008</v>
      </c>
      <c r="R5" s="631">
        <v>2009</v>
      </c>
      <c r="S5" s="631">
        <v>2010</v>
      </c>
      <c r="T5" s="631">
        <v>2011</v>
      </c>
      <c r="U5" s="631">
        <v>2012</v>
      </c>
      <c r="V5" s="631">
        <v>2013</v>
      </c>
      <c r="W5" s="631">
        <v>2014</v>
      </c>
      <c r="X5" s="631">
        <v>2015</v>
      </c>
      <c r="Y5" s="631">
        <v>2016</v>
      </c>
      <c r="Z5" s="631">
        <v>2017</v>
      </c>
      <c r="AA5" s="631">
        <v>2018</v>
      </c>
      <c r="AB5" s="631">
        <v>2019</v>
      </c>
      <c r="AC5" s="631">
        <v>2020</v>
      </c>
      <c r="AD5" s="631">
        <v>2021</v>
      </c>
      <c r="AE5" s="631">
        <v>2022</v>
      </c>
      <c r="AF5" s="631">
        <v>2023</v>
      </c>
      <c r="AG5" s="631">
        <v>2024</v>
      </c>
      <c r="AI5" s="631">
        <v>2021</v>
      </c>
      <c r="AJ5" s="631">
        <v>2022</v>
      </c>
      <c r="AK5" s="631">
        <v>2023</v>
      </c>
      <c r="AL5" s="631">
        <v>2024</v>
      </c>
      <c r="AN5" s="631">
        <v>2021</v>
      </c>
      <c r="AO5" s="631">
        <v>2022</v>
      </c>
      <c r="AP5" s="631">
        <v>2023</v>
      </c>
      <c r="AQ5" s="631">
        <v>2024</v>
      </c>
    </row>
    <row r="6" spans="1:43" ht="12.25" customHeight="1">
      <c r="A6" s="649" t="s">
        <v>380</v>
      </c>
      <c r="B6" s="650"/>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I6" s="650"/>
      <c r="AJ6" s="650"/>
      <c r="AK6" s="650"/>
      <c r="AL6" s="650"/>
      <c r="AN6" s="650"/>
      <c r="AO6" s="650"/>
      <c r="AP6" s="650"/>
      <c r="AQ6" s="650"/>
    </row>
    <row r="7" spans="1:43" ht="12.25" customHeight="1">
      <c r="A7" s="651" t="s">
        <v>681</v>
      </c>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I7" s="622"/>
      <c r="AJ7" s="622"/>
      <c r="AK7" s="622"/>
      <c r="AL7" s="622"/>
      <c r="AN7" s="622"/>
      <c r="AO7" s="622"/>
      <c r="AP7" s="622"/>
      <c r="AQ7" s="622"/>
    </row>
    <row r="8" spans="1:43" ht="12.25" customHeight="1">
      <c r="A8" s="634" t="s">
        <v>153</v>
      </c>
      <c r="B8" s="635">
        <v>2.8781909286682401</v>
      </c>
      <c r="C8" s="635">
        <v>2.44864391007774</v>
      </c>
      <c r="D8" s="635">
        <v>3.3446536931689201</v>
      </c>
      <c r="E8" s="635">
        <v>5.9939451122721197</v>
      </c>
      <c r="F8" s="635">
        <v>4.5443475777194804</v>
      </c>
      <c r="G8" s="635">
        <v>3.7135491568727401</v>
      </c>
      <c r="H8" s="635">
        <v>3.4181114647937498</v>
      </c>
      <c r="I8" s="635">
        <v>3.7464233616089899</v>
      </c>
      <c r="J8" s="635">
        <v>4.3914052219240496</v>
      </c>
      <c r="K8" s="635">
        <v>4.1110005995397803</v>
      </c>
      <c r="L8" s="635">
        <v>3.4572654044669702</v>
      </c>
      <c r="M8" s="635">
        <v>3.2995766208081601</v>
      </c>
      <c r="N8" s="635">
        <v>3.1126085311870502</v>
      </c>
      <c r="O8" s="635">
        <v>3.0574034831690402</v>
      </c>
      <c r="P8" s="635">
        <v>3.3059372900158599</v>
      </c>
      <c r="Q8" s="635">
        <v>4.2817864177691103</v>
      </c>
      <c r="R8" s="635">
        <v>3.43324061277431</v>
      </c>
      <c r="S8" s="635">
        <v>2.5655692453804599</v>
      </c>
      <c r="T8" s="635">
        <v>2.4184454364775898</v>
      </c>
      <c r="U8" s="635">
        <v>2.99978867930158</v>
      </c>
      <c r="V8" s="635">
        <v>2.4654340086806101</v>
      </c>
      <c r="W8" s="635">
        <v>2.8007003629968898</v>
      </c>
      <c r="X8" s="635">
        <v>2.4188734202578499</v>
      </c>
      <c r="Y8" s="635">
        <v>2.4095633334872302</v>
      </c>
      <c r="Z8" s="635">
        <v>2.3327070681440101</v>
      </c>
      <c r="AA8" s="635">
        <v>2.5521415608187299</v>
      </c>
      <c r="AB8" s="635">
        <v>2.5638371813365302</v>
      </c>
      <c r="AC8" s="635">
        <v>2.18781887057018</v>
      </c>
      <c r="AD8" s="635">
        <v>2.63071337436133</v>
      </c>
      <c r="AE8" s="635">
        <v>1.9940118751981299</v>
      </c>
      <c r="AF8" s="635">
        <v>2.5022202153845199</v>
      </c>
      <c r="AG8" s="635">
        <v>2.6537357447855299</v>
      </c>
      <c r="AI8" s="635">
        <v>1.6862165416149821E-2</v>
      </c>
      <c r="AJ8" s="635">
        <v>2.1929766062629863E-2</v>
      </c>
      <c r="AK8" s="635">
        <v>1.8274805052189702E-2</v>
      </c>
      <c r="AL8" s="635">
        <v>8.5031829379279777E-2</v>
      </c>
      <c r="AN8" s="636">
        <v>8.586729964792994E-2</v>
      </c>
      <c r="AO8" s="636">
        <v>-0.31307440290134991</v>
      </c>
      <c r="AP8" s="636">
        <v>-3.8971374992700092E-3</v>
      </c>
      <c r="AQ8" s="636">
        <v>-4.6264255214470307E-2</v>
      </c>
    </row>
    <row r="9" spans="1:43" ht="12.25" customHeight="1">
      <c r="A9" s="634" t="s">
        <v>154</v>
      </c>
      <c r="B9" s="635"/>
      <c r="C9" s="635">
        <v>3.0958331944455297</v>
      </c>
      <c r="D9" s="635">
        <v>2.3845147610199735</v>
      </c>
      <c r="E9" s="635">
        <v>5.8028364199774751</v>
      </c>
      <c r="F9" s="635">
        <v>4.5588776518874941</v>
      </c>
      <c r="G9" s="635">
        <v>4.1648342264032356</v>
      </c>
      <c r="H9" s="635">
        <v>3.5577933686053775</v>
      </c>
      <c r="I9" s="635">
        <v>4.9882386145074342</v>
      </c>
      <c r="J9" s="635">
        <v>4.3231356339646254</v>
      </c>
      <c r="K9" s="635">
        <v>4.5006952082531804</v>
      </c>
      <c r="L9" s="635">
        <v>3.468536165877123</v>
      </c>
      <c r="M9" s="635">
        <v>3.1623636656513687</v>
      </c>
      <c r="N9" s="635">
        <v>3.9898363558956484</v>
      </c>
      <c r="O9" s="635">
        <v>2.9172795298644472</v>
      </c>
      <c r="P9" s="635">
        <v>3.3615253333789008</v>
      </c>
      <c r="Q9" s="635">
        <v>4.3439536381228105</v>
      </c>
      <c r="R9" s="635">
        <v>2.8889558151805605</v>
      </c>
      <c r="S9" s="635">
        <v>1.3987883117502209</v>
      </c>
      <c r="T9" s="635">
        <v>2.8621638645599301</v>
      </c>
      <c r="U9" s="635">
        <v>2.7520915209127361</v>
      </c>
      <c r="V9" s="635">
        <v>2.1373756059324567</v>
      </c>
      <c r="W9" s="635">
        <v>1.9490840401395593</v>
      </c>
      <c r="X9" s="635">
        <v>2.9908997356224098</v>
      </c>
      <c r="Y9" s="635">
        <v>2.2545629072347806</v>
      </c>
      <c r="Z9" s="635">
        <v>2.5371803378328117</v>
      </c>
      <c r="AA9" s="635">
        <v>2.7453360579398511</v>
      </c>
      <c r="AB9" s="635">
        <v>3.9249552554539324</v>
      </c>
      <c r="AC9" s="635">
        <v>4.8088764282389507</v>
      </c>
      <c r="AD9" s="635">
        <v>0.97180367546405577</v>
      </c>
      <c r="AE9" s="635">
        <v>0.97778188458872428</v>
      </c>
      <c r="AF9" s="635">
        <v>2.6359765918023692</v>
      </c>
      <c r="AG9" s="635">
        <v>2.9610361334711843</v>
      </c>
      <c r="AI9" s="635">
        <v>0.68840481032037548</v>
      </c>
      <c r="AJ9" s="635">
        <v>-0.46857971657676689</v>
      </c>
      <c r="AK9" s="635">
        <v>-8.702132644211602E-3</v>
      </c>
      <c r="AL9" s="635">
        <v>8.9781964164892258E-2</v>
      </c>
      <c r="AN9" s="636">
        <v>0.67180367546405573</v>
      </c>
      <c r="AO9" s="636">
        <v>-1.1222181154112758</v>
      </c>
      <c r="AP9" s="636">
        <v>0.13597659180236921</v>
      </c>
      <c r="AQ9" s="636">
        <v>0.26103613347118415</v>
      </c>
    </row>
    <row r="10" spans="1:43" ht="12.25" customHeight="1">
      <c r="A10" s="637"/>
      <c r="B10" s="638"/>
      <c r="C10" s="638"/>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I10" s="638"/>
      <c r="AJ10" s="638"/>
      <c r="AK10" s="638"/>
      <c r="AL10" s="638"/>
      <c r="AN10" s="638"/>
      <c r="AO10" s="638"/>
      <c r="AP10" s="638"/>
      <c r="AQ10" s="638"/>
    </row>
    <row r="11" spans="1:43" ht="12.25" customHeight="1">
      <c r="A11" s="655" t="s">
        <v>155</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0"/>
      <c r="AF11" s="650"/>
      <c r="AG11" s="650"/>
      <c r="AI11" s="635"/>
      <c r="AJ11" s="635"/>
      <c r="AK11" s="635"/>
      <c r="AL11" s="635"/>
      <c r="AN11" s="650"/>
      <c r="AO11" s="650"/>
      <c r="AP11" s="650"/>
      <c r="AQ11" s="650"/>
    </row>
    <row r="12" spans="1:43" ht="12.25" customHeight="1">
      <c r="A12" s="652" t="s">
        <v>610</v>
      </c>
      <c r="B12" s="594">
        <v>645.726</v>
      </c>
      <c r="C12" s="594">
        <v>671.75199999999995</v>
      </c>
      <c r="D12" s="594">
        <v>704.90499999999997</v>
      </c>
      <c r="E12" s="594">
        <v>747.32</v>
      </c>
      <c r="F12" s="594">
        <v>777.33199999999999</v>
      </c>
      <c r="G12" s="594">
        <v>821.04</v>
      </c>
      <c r="H12" s="594">
        <v>867.88099999999997</v>
      </c>
      <c r="I12" s="594">
        <v>927.99199999999996</v>
      </c>
      <c r="J12" s="594">
        <v>982.101</v>
      </c>
      <c r="K12" s="594">
        <v>1013.972</v>
      </c>
      <c r="L12" s="594">
        <v>1039.193</v>
      </c>
      <c r="M12" s="594">
        <v>1065.653</v>
      </c>
      <c r="N12" s="594">
        <v>1105.366</v>
      </c>
      <c r="O12" s="594">
        <v>1166.6590000000001</v>
      </c>
      <c r="P12" s="594">
        <v>1248.5450000000001</v>
      </c>
      <c r="Q12" s="594">
        <v>1319.9739999999999</v>
      </c>
      <c r="R12" s="594">
        <v>1320.1679999999999</v>
      </c>
      <c r="S12" s="594">
        <v>1362.077</v>
      </c>
      <c r="T12" s="594">
        <v>1439.8489999999999</v>
      </c>
      <c r="U12" s="594">
        <v>1494.105</v>
      </c>
      <c r="V12" s="594">
        <v>1536.0920000000001</v>
      </c>
      <c r="W12" s="594">
        <v>1595.6990000000001</v>
      </c>
      <c r="X12" s="594">
        <v>1663.1179999999999</v>
      </c>
      <c r="Y12" s="594">
        <v>1744.5740000000001</v>
      </c>
      <c r="Z12" s="594">
        <v>1832.3530000000001</v>
      </c>
      <c r="AA12" s="594">
        <v>1921.13</v>
      </c>
      <c r="AB12" s="594">
        <v>1994.5329999999999</v>
      </c>
      <c r="AC12" s="594">
        <v>2012.4849999999999</v>
      </c>
      <c r="AD12" s="594">
        <v>2097.1870543074797</v>
      </c>
      <c r="AE12" s="594">
        <v>2164.36647216541</v>
      </c>
      <c r="AF12" s="594">
        <v>2238.2002827328297</v>
      </c>
      <c r="AG12" s="594">
        <v>2320.3820284841399</v>
      </c>
      <c r="AI12" s="635">
        <v>19.098602603779455</v>
      </c>
      <c r="AJ12" s="635">
        <v>3.6632687623100537</v>
      </c>
      <c r="AK12" s="635">
        <v>1.4265771590098666</v>
      </c>
      <c r="AL12" s="635">
        <v>-0.14093072436980947</v>
      </c>
      <c r="AN12" s="661"/>
      <c r="AO12" s="661"/>
      <c r="AP12" s="661"/>
      <c r="AQ12" s="661"/>
    </row>
    <row r="13" spans="1:43" ht="12.25" customHeight="1">
      <c r="A13" s="652" t="s">
        <v>611</v>
      </c>
      <c r="B13" s="635"/>
      <c r="C13" s="635">
        <v>4.0305021015105469</v>
      </c>
      <c r="D13" s="635">
        <v>4.9353035048648852</v>
      </c>
      <c r="E13" s="635">
        <v>6.0171228747136096</v>
      </c>
      <c r="F13" s="635">
        <v>4.0159503291762544</v>
      </c>
      <c r="G13" s="635">
        <v>5.6228226806563919</v>
      </c>
      <c r="H13" s="635">
        <v>5.7050813602260497</v>
      </c>
      <c r="I13" s="635">
        <v>6.926179971678148</v>
      </c>
      <c r="J13" s="635">
        <v>5.8307614720816581</v>
      </c>
      <c r="K13" s="635">
        <v>3.2451855766362225</v>
      </c>
      <c r="L13" s="635">
        <v>2.4873467906411539</v>
      </c>
      <c r="M13" s="635">
        <v>2.5462065275651424</v>
      </c>
      <c r="N13" s="635">
        <v>3.7266352180306273</v>
      </c>
      <c r="O13" s="635">
        <v>5.5450411899768959</v>
      </c>
      <c r="P13" s="635">
        <v>7.0188461238459565</v>
      </c>
      <c r="Q13" s="635">
        <v>5.7209792198118503</v>
      </c>
      <c r="R13" s="635">
        <v>1.4697259188434231E-2</v>
      </c>
      <c r="S13" s="635">
        <v>3.1745202125790017</v>
      </c>
      <c r="T13" s="635">
        <v>5.7098093573270781</v>
      </c>
      <c r="U13" s="635">
        <v>3.7681729125762509</v>
      </c>
      <c r="V13" s="635">
        <v>2.8101773302411814</v>
      </c>
      <c r="W13" s="635">
        <v>3.8804316408131756</v>
      </c>
      <c r="X13" s="635">
        <v>4.2250449489534159</v>
      </c>
      <c r="Y13" s="635">
        <v>4.8977883709995229</v>
      </c>
      <c r="Z13" s="635">
        <v>5.0315435172139544</v>
      </c>
      <c r="AA13" s="635">
        <v>4.8449725571437341</v>
      </c>
      <c r="AB13" s="635">
        <v>3.8208242024225347</v>
      </c>
      <c r="AC13" s="635">
        <v>0.90006031487070981</v>
      </c>
      <c r="AD13" s="635">
        <v>4.2088290997190025</v>
      </c>
      <c r="AE13" s="635">
        <v>3.203310726143771</v>
      </c>
      <c r="AF13" s="635">
        <v>3.4113359043836278</v>
      </c>
      <c r="AG13" s="635">
        <v>3.6717780077735851</v>
      </c>
      <c r="AI13" s="635">
        <v>1.0164340404430039</v>
      </c>
      <c r="AJ13" s="635">
        <v>-0.7722058901806772</v>
      </c>
      <c r="AK13" s="635">
        <v>-0.10930043525383404</v>
      </c>
      <c r="AL13" s="635">
        <v>-7.2420765039016288E-2</v>
      </c>
      <c r="AN13" s="636">
        <v>0.94681163916907618</v>
      </c>
      <c r="AO13" s="636">
        <v>-1.3100108920180764</v>
      </c>
      <c r="AP13" s="636">
        <v>-0.23844837170559074</v>
      </c>
      <c r="AQ13" s="636">
        <v>0.43178894108535371</v>
      </c>
    </row>
    <row r="14" spans="1:43" ht="12.25" customHeight="1">
      <c r="A14" s="652"/>
      <c r="B14" s="622"/>
      <c r="C14" s="622"/>
      <c r="D14" s="622"/>
      <c r="E14" s="622"/>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I14" s="635"/>
      <c r="AJ14" s="635"/>
      <c r="AK14" s="635"/>
      <c r="AL14" s="635"/>
      <c r="AN14" s="661"/>
      <c r="AO14" s="661"/>
      <c r="AP14" s="661"/>
      <c r="AQ14" s="661"/>
    </row>
    <row r="15" spans="1:43" ht="12.25" customHeight="1">
      <c r="A15" s="652" t="s">
        <v>682</v>
      </c>
      <c r="B15" s="594">
        <v>6022031.2815753603</v>
      </c>
      <c r="C15" s="594">
        <v>6076627.1388652306</v>
      </c>
      <c r="D15" s="594">
        <v>6228019.0963554494</v>
      </c>
      <c r="E15" s="594">
        <v>6240632.937130861</v>
      </c>
      <c r="F15" s="594">
        <v>6208228.1312581198</v>
      </c>
      <c r="G15" s="594">
        <v>6295124.2992784306</v>
      </c>
      <c r="H15" s="594">
        <v>6425654.7439112803</v>
      </c>
      <c r="I15" s="594">
        <v>6544263.6684865896</v>
      </c>
      <c r="J15" s="594">
        <v>6638838.09762068</v>
      </c>
      <c r="K15" s="594">
        <v>6559076.6648599207</v>
      </c>
      <c r="L15" s="594">
        <v>6496877.1153794602</v>
      </c>
      <c r="M15" s="594">
        <v>6458073.2622331399</v>
      </c>
      <c r="N15" s="594">
        <v>6441727.7010648306</v>
      </c>
      <c r="O15" s="594">
        <v>6606202.75476884</v>
      </c>
      <c r="P15" s="594">
        <v>6839955.1360647492</v>
      </c>
      <c r="Q15" s="594">
        <v>6930221.9207855202</v>
      </c>
      <c r="R15" s="594">
        <v>6736622.4280807506</v>
      </c>
      <c r="S15" s="594">
        <v>6854596.5730242394</v>
      </c>
      <c r="T15" s="594">
        <v>7044359.8475127006</v>
      </c>
      <c r="U15" s="594">
        <v>7114019.1882744599</v>
      </c>
      <c r="V15" s="594">
        <v>7160880.8228939399</v>
      </c>
      <c r="W15" s="594">
        <v>7296538.2456772793</v>
      </c>
      <c r="X15" s="594">
        <v>7383973.0362549406</v>
      </c>
      <c r="Y15" s="594">
        <v>7574844.7685108902</v>
      </c>
      <c r="Z15" s="594">
        <v>7759113.6729010101</v>
      </c>
      <c r="AA15" s="594">
        <v>7917673.8459866792</v>
      </c>
      <c r="AB15" s="594">
        <v>7909740.4702819306</v>
      </c>
      <c r="AC15" s="594">
        <v>7614749.0339032803</v>
      </c>
      <c r="AD15" s="594">
        <v>7858868.0386631601</v>
      </c>
      <c r="AE15" s="594">
        <v>8032075.8191827303</v>
      </c>
      <c r="AF15" s="594">
        <v>8092753.8094213195</v>
      </c>
      <c r="AG15" s="594">
        <v>8148618.2337392503</v>
      </c>
      <c r="AI15" s="654">
        <v>29440.762021180242</v>
      </c>
      <c r="AJ15" s="654">
        <v>7453.4172548297793</v>
      </c>
      <c r="AK15" s="654">
        <v>-349.77623037993908</v>
      </c>
      <c r="AL15" s="654">
        <v>-13161.787888299674</v>
      </c>
      <c r="AN15" s="661"/>
      <c r="AO15" s="661"/>
      <c r="AP15" s="661"/>
      <c r="AQ15" s="661"/>
    </row>
    <row r="16" spans="1:43" ht="12.25" customHeight="1">
      <c r="A16" s="651" t="s">
        <v>156</v>
      </c>
      <c r="B16" s="635"/>
      <c r="C16" s="635">
        <v>0.90660202076511265</v>
      </c>
      <c r="D16" s="635">
        <v>2.4913813869200219</v>
      </c>
      <c r="E16" s="635">
        <v>0.20253375238994398</v>
      </c>
      <c r="F16" s="635">
        <v>-0.51925511721634399</v>
      </c>
      <c r="G16" s="635">
        <v>1.399693538689295</v>
      </c>
      <c r="H16" s="635">
        <v>2.0735165570568981</v>
      </c>
      <c r="I16" s="635">
        <v>1.8458651966587469</v>
      </c>
      <c r="J16" s="635">
        <v>1.4451500416999608</v>
      </c>
      <c r="K16" s="635">
        <v>-1.2014366307463553</v>
      </c>
      <c r="L16" s="635">
        <v>-0.94829733907049185</v>
      </c>
      <c r="M16" s="635">
        <v>-0.597269310427051</v>
      </c>
      <c r="N16" s="635">
        <v>-0.25310275223879852</v>
      </c>
      <c r="O16" s="635">
        <v>2.5532754772733091</v>
      </c>
      <c r="P16" s="635">
        <v>3.5383773397988705</v>
      </c>
      <c r="Q16" s="635">
        <v>1.3196984910737841</v>
      </c>
      <c r="R16" s="635">
        <v>-2.7935540148305349</v>
      </c>
      <c r="S16" s="635">
        <v>1.7512358188835009</v>
      </c>
      <c r="T16" s="635">
        <v>2.7684090882206025</v>
      </c>
      <c r="U16" s="635">
        <v>0.98886687037085252</v>
      </c>
      <c r="V16" s="635">
        <v>0.65872235341617458</v>
      </c>
      <c r="W16" s="635">
        <v>1.8944236908626122</v>
      </c>
      <c r="X16" s="635">
        <v>1.1983051089941243</v>
      </c>
      <c r="Y16" s="635">
        <v>2.5849462250035371</v>
      </c>
      <c r="Z16" s="635">
        <v>2.4326426484162056</v>
      </c>
      <c r="AA16" s="635">
        <v>2.0435346067869453</v>
      </c>
      <c r="AB16" s="635">
        <v>-0.10019831403854651</v>
      </c>
      <c r="AC16" s="635">
        <v>-3.729470486256492</v>
      </c>
      <c r="AD16" s="635">
        <v>3.2058706553949934</v>
      </c>
      <c r="AE16" s="635">
        <v>2.203978736726997</v>
      </c>
      <c r="AF16" s="635">
        <v>0.75544593458236609</v>
      </c>
      <c r="AG16" s="635">
        <v>0.6903017889027474</v>
      </c>
      <c r="AI16" s="635">
        <v>0.30509522591029015</v>
      </c>
      <c r="AJ16" s="635">
        <v>-0.28911709760379711</v>
      </c>
      <c r="AK16" s="635">
        <v>-9.7942303440490264E-2</v>
      </c>
      <c r="AL16" s="635">
        <v>-0.15827793393197176</v>
      </c>
      <c r="AN16" s="661"/>
      <c r="AO16" s="661"/>
      <c r="AP16" s="661"/>
      <c r="AQ16" s="661"/>
    </row>
    <row r="17" spans="1:43" ht="12.25" customHeight="1">
      <c r="A17" s="637"/>
      <c r="B17" s="638"/>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I17" s="638"/>
      <c r="AJ17" s="638"/>
      <c r="AK17" s="638"/>
      <c r="AL17" s="638"/>
      <c r="AN17" s="638"/>
      <c r="AO17" s="638"/>
      <c r="AP17" s="638"/>
      <c r="AQ17" s="638"/>
    </row>
    <row r="18" spans="1:43" ht="12.25" customHeight="1">
      <c r="A18" s="655" t="s">
        <v>158</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I18" s="635"/>
      <c r="AJ18" s="635"/>
      <c r="AK18" s="635"/>
      <c r="AL18" s="635"/>
      <c r="AN18" s="650"/>
      <c r="AO18" s="650"/>
      <c r="AP18" s="650"/>
      <c r="AQ18" s="650"/>
    </row>
    <row r="19" spans="1:43" ht="12.25" customHeight="1">
      <c r="A19" s="651" t="s">
        <v>683</v>
      </c>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I19" s="635"/>
      <c r="AJ19" s="635"/>
      <c r="AK19" s="635"/>
      <c r="AL19" s="635"/>
      <c r="AN19" s="661"/>
      <c r="AO19" s="661"/>
      <c r="AP19" s="661"/>
      <c r="AQ19" s="661"/>
    </row>
    <row r="20" spans="1:43" ht="12.25" customHeight="1">
      <c r="A20" s="634" t="s">
        <v>159</v>
      </c>
      <c r="B20" s="635"/>
      <c r="C20" s="635">
        <v>2.1581380072459799</v>
      </c>
      <c r="D20" s="635">
        <v>2.4551485781841187</v>
      </c>
      <c r="E20" s="635">
        <v>0.53313197876638796</v>
      </c>
      <c r="F20" s="635">
        <v>0.65841025624351346</v>
      </c>
      <c r="G20" s="635">
        <v>-0.26713266835508565</v>
      </c>
      <c r="H20" s="635">
        <v>0.462175756339267</v>
      </c>
      <c r="I20" s="635">
        <v>0.89914373404145209</v>
      </c>
      <c r="J20" s="635">
        <v>2.4059583414543839</v>
      </c>
      <c r="K20" s="635">
        <v>2.1584821358926476</v>
      </c>
      <c r="L20" s="635">
        <v>1.9256553489239936</v>
      </c>
      <c r="M20" s="635">
        <v>0.37365982872188397</v>
      </c>
      <c r="N20" s="635">
        <v>0.45317085257616796</v>
      </c>
      <c r="O20" s="635">
        <v>1.3602146862766729</v>
      </c>
      <c r="P20" s="635">
        <v>2.2121688343673229</v>
      </c>
      <c r="Q20" s="635">
        <v>3.4370491060287556</v>
      </c>
      <c r="R20" s="635">
        <v>-0.49446054437792819</v>
      </c>
      <c r="S20" s="635">
        <v>1.1579880271562981</v>
      </c>
      <c r="T20" s="635">
        <v>2.9611507382214963</v>
      </c>
      <c r="U20" s="635">
        <v>0.88837750692349893</v>
      </c>
      <c r="V20" s="635">
        <v>-4.4292970148440691E-2</v>
      </c>
      <c r="W20" s="635">
        <v>-0.1796384941147533</v>
      </c>
      <c r="X20" s="635">
        <v>-4.6784744983363602E-2</v>
      </c>
      <c r="Y20" s="635">
        <v>0.98426924457810649</v>
      </c>
      <c r="Z20" s="635">
        <v>1.7944990466558064</v>
      </c>
      <c r="AA20" s="635">
        <v>1.9535353012702927</v>
      </c>
      <c r="AB20" s="635">
        <v>1.7841509740384343</v>
      </c>
      <c r="AC20" s="635">
        <v>0.49736731885359209</v>
      </c>
      <c r="AD20" s="635">
        <v>1.5500492688352185</v>
      </c>
      <c r="AE20" s="635">
        <v>1.3069271506456426</v>
      </c>
      <c r="AF20" s="635">
        <v>1.6279463613768863</v>
      </c>
      <c r="AG20" s="635">
        <v>1.7033707331963965</v>
      </c>
      <c r="AI20" s="635">
        <v>0.30452646515908288</v>
      </c>
      <c r="AJ20" s="635">
        <v>-5.396873749341502E-3</v>
      </c>
      <c r="AK20" s="635">
        <v>-3.0125248027856877E-2</v>
      </c>
      <c r="AL20" s="635">
        <v>-5.6620750489289051E-3</v>
      </c>
      <c r="AN20" s="636">
        <v>0.10037215891778306</v>
      </c>
      <c r="AO20" s="636">
        <v>0.31467318145508294</v>
      </c>
      <c r="AP20" s="636">
        <v>0.31175547011517146</v>
      </c>
      <c r="AQ20" s="636">
        <v>-0.4326276990982425</v>
      </c>
    </row>
    <row r="21" spans="1:43" ht="12.25" customHeight="1">
      <c r="A21" s="634" t="s">
        <v>381</v>
      </c>
      <c r="B21" s="635"/>
      <c r="C21" s="635"/>
      <c r="D21" s="635"/>
      <c r="E21" s="635"/>
      <c r="F21" s="635"/>
      <c r="G21" s="635"/>
      <c r="H21" s="635"/>
      <c r="I21" s="635"/>
      <c r="J21" s="635"/>
      <c r="K21" s="635"/>
      <c r="L21" s="635"/>
      <c r="M21" s="635"/>
      <c r="N21" s="635"/>
      <c r="O21" s="635">
        <v>1.5082902478160243</v>
      </c>
      <c r="P21" s="635">
        <v>1.8512013488829471</v>
      </c>
      <c r="Q21" s="635">
        <v>4.1834799103293685</v>
      </c>
      <c r="R21" s="635">
        <v>-0.95007944915254106</v>
      </c>
      <c r="S21" s="635">
        <v>0.92577119748673553</v>
      </c>
      <c r="T21" s="635">
        <v>3.0796741506059933</v>
      </c>
      <c r="U21" s="635">
        <v>1.0183757388846137</v>
      </c>
      <c r="V21" s="635">
        <v>-0.14628716807122411</v>
      </c>
      <c r="W21" s="635">
        <v>0.22612185101436033</v>
      </c>
      <c r="X21" s="635">
        <v>-0.43533523991102774</v>
      </c>
      <c r="Y21" s="635">
        <v>1.0244789838189883</v>
      </c>
      <c r="Z21" s="635">
        <v>1.7154230113097801</v>
      </c>
      <c r="AA21" s="635">
        <v>2.0654098207907534</v>
      </c>
      <c r="AB21" s="635">
        <v>1.7801716268029955</v>
      </c>
      <c r="AC21" s="635">
        <v>0.70858372948245929</v>
      </c>
      <c r="AD21" s="635">
        <v>1.1843427562786557</v>
      </c>
      <c r="AE21" s="635">
        <v>1.2473273667315876</v>
      </c>
      <c r="AF21" s="635">
        <v>1.6327014631623227</v>
      </c>
      <c r="AG21" s="635">
        <v>1.7041726268618662</v>
      </c>
      <c r="AI21" s="635">
        <v>0.39794600317806239</v>
      </c>
      <c r="AJ21" s="635">
        <v>-7.3602920119753001E-2</v>
      </c>
      <c r="AK21" s="635">
        <v>-3.0282380456747582E-2</v>
      </c>
      <c r="AL21" s="635">
        <v>-7.9640958217330748E-3</v>
      </c>
      <c r="AN21" s="661"/>
      <c r="AO21" s="661"/>
      <c r="AP21" s="661"/>
      <c r="AQ21" s="661"/>
    </row>
    <row r="22" spans="1:43" ht="12.25" customHeight="1">
      <c r="A22" s="634" t="s">
        <v>160</v>
      </c>
      <c r="B22" s="635"/>
      <c r="C22" s="635">
        <v>2.3588495779320873</v>
      </c>
      <c r="D22" s="635">
        <v>2.6486708764502653</v>
      </c>
      <c r="E22" s="635">
        <v>1.2742488681575015</v>
      </c>
      <c r="F22" s="635">
        <v>1.7681132719573833</v>
      </c>
      <c r="G22" s="635">
        <v>0.92114370906788423</v>
      </c>
      <c r="H22" s="635">
        <v>1.363828215680285</v>
      </c>
      <c r="I22" s="635">
        <v>1.0389069616133284</v>
      </c>
      <c r="J22" s="635">
        <v>2.4577454268212007</v>
      </c>
      <c r="K22" s="635">
        <v>2.2016974036162429</v>
      </c>
      <c r="L22" s="635">
        <v>2.4828922964906797</v>
      </c>
      <c r="M22" s="635">
        <v>1.101681083727768</v>
      </c>
      <c r="N22" s="635">
        <v>1.109618114741262</v>
      </c>
      <c r="O22" s="635">
        <v>1.4078422164831128</v>
      </c>
      <c r="P22" s="635">
        <v>1.4864689647507756</v>
      </c>
      <c r="Q22" s="635">
        <v>2.6994223345714108</v>
      </c>
      <c r="R22" s="635">
        <v>1.7252103752541936</v>
      </c>
      <c r="S22" s="635">
        <v>1.9728595325761544</v>
      </c>
      <c r="T22" s="635">
        <v>1.3903047020224824</v>
      </c>
      <c r="U22" s="635">
        <v>0.95471443055070715</v>
      </c>
      <c r="V22" s="635">
        <v>0.85572014394525997</v>
      </c>
      <c r="W22" s="635">
        <v>0.47546934965252419</v>
      </c>
      <c r="X22" s="635">
        <v>0.85765843143876808</v>
      </c>
      <c r="Y22" s="635">
        <v>1.432150928564413</v>
      </c>
      <c r="Z22" s="635">
        <v>1.9584574523905829</v>
      </c>
      <c r="AA22" s="635">
        <v>2.1080927006547956</v>
      </c>
      <c r="AB22" s="635">
        <v>1.71407745722576</v>
      </c>
      <c r="AC22" s="635">
        <v>0.46923123837387948</v>
      </c>
      <c r="AD22" s="635">
        <v>1.7820856278524255</v>
      </c>
      <c r="AE22" s="635">
        <v>1.417594178624193</v>
      </c>
      <c r="AF22" s="635">
        <v>1.5074753611520331</v>
      </c>
      <c r="AG22" s="635">
        <v>1.5772012720544071</v>
      </c>
      <c r="AI22" s="635">
        <v>0.31424698163362574</v>
      </c>
      <c r="AJ22" s="635">
        <v>4.5716885958579923E-2</v>
      </c>
      <c r="AK22" s="635">
        <v>-2.9762182393233694E-2</v>
      </c>
      <c r="AL22" s="635">
        <v>-1.0883321032806315E-2</v>
      </c>
      <c r="AN22" s="636">
        <v>0.23458696661733391</v>
      </c>
      <c r="AO22" s="636">
        <v>0.1005360933573618</v>
      </c>
      <c r="AP22" s="636">
        <v>-0.14755243436659349</v>
      </c>
      <c r="AQ22" s="636">
        <v>-0.42285838542848175</v>
      </c>
    </row>
    <row r="23" spans="1:43" ht="12.25" customHeight="1">
      <c r="A23" s="63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I23" s="635"/>
      <c r="AJ23" s="635"/>
      <c r="AK23" s="635"/>
      <c r="AL23" s="635"/>
      <c r="AN23" s="661"/>
      <c r="AO23" s="661"/>
      <c r="AP23" s="661"/>
      <c r="AQ23" s="661"/>
    </row>
    <row r="24" spans="1:43" ht="12.25" customHeight="1">
      <c r="A24" s="634" t="s">
        <v>684</v>
      </c>
      <c r="B24" s="662"/>
      <c r="C24" s="662"/>
      <c r="D24" s="662"/>
      <c r="E24" s="662"/>
      <c r="F24" s="662"/>
      <c r="G24" s="662"/>
      <c r="H24" s="662"/>
      <c r="I24" s="662"/>
      <c r="J24" s="662"/>
      <c r="K24" s="662"/>
      <c r="L24" s="662"/>
      <c r="M24" s="662"/>
      <c r="N24" s="662"/>
      <c r="O24" s="662"/>
      <c r="P24" s="662"/>
      <c r="Q24" s="662"/>
      <c r="R24" s="662"/>
      <c r="S24" s="663">
        <v>42.4</v>
      </c>
      <c r="T24" s="663">
        <v>42.8</v>
      </c>
      <c r="U24" s="663">
        <v>44</v>
      </c>
      <c r="V24" s="663">
        <v>44.5</v>
      </c>
      <c r="W24" s="663">
        <v>44.4</v>
      </c>
      <c r="X24" s="663">
        <v>44.5</v>
      </c>
      <c r="Y24" s="663">
        <v>44.3</v>
      </c>
      <c r="Z24" s="663">
        <v>44.8</v>
      </c>
      <c r="AA24" s="663">
        <v>45.5</v>
      </c>
      <c r="AB24" s="663">
        <v>46.5</v>
      </c>
      <c r="AC24" s="663">
        <v>47.3</v>
      </c>
      <c r="AD24" s="663">
        <v>47.6</v>
      </c>
      <c r="AE24" s="663">
        <v>48.2</v>
      </c>
      <c r="AF24" s="663">
        <v>48.8</v>
      </c>
      <c r="AG24" s="663">
        <v>49.6</v>
      </c>
      <c r="AI24" s="635">
        <v>0</v>
      </c>
      <c r="AJ24" s="635">
        <v>0.20000000000000284</v>
      </c>
      <c r="AK24" s="635">
        <v>0.19999999999999574</v>
      </c>
      <c r="AL24" s="635">
        <v>0.10000000000000142</v>
      </c>
      <c r="AN24" s="636">
        <v>0</v>
      </c>
      <c r="AO24" s="636">
        <v>0.10000000000000142</v>
      </c>
      <c r="AP24" s="636">
        <v>0.19999999999999574</v>
      </c>
      <c r="AQ24" s="636">
        <v>0.39999999999999858</v>
      </c>
    </row>
    <row r="25" spans="1:43" ht="12.25" customHeight="1">
      <c r="A25" s="634" t="s">
        <v>685</v>
      </c>
      <c r="B25" s="662"/>
      <c r="C25" s="662"/>
      <c r="D25" s="662"/>
      <c r="E25" s="662"/>
      <c r="F25" s="662"/>
      <c r="G25" s="662"/>
      <c r="H25" s="662"/>
      <c r="I25" s="662"/>
      <c r="J25" s="662"/>
      <c r="K25" s="662"/>
      <c r="L25" s="662"/>
      <c r="M25" s="662"/>
      <c r="N25" s="662"/>
      <c r="O25" s="662"/>
      <c r="P25" s="662"/>
      <c r="Q25" s="662"/>
      <c r="R25" s="662"/>
      <c r="S25" s="663">
        <v>43.3</v>
      </c>
      <c r="T25" s="663">
        <v>43.7</v>
      </c>
      <c r="U25" s="663">
        <v>44.9</v>
      </c>
      <c r="V25" s="663">
        <v>45.4</v>
      </c>
      <c r="W25" s="663">
        <v>45.3</v>
      </c>
      <c r="X25" s="663">
        <v>45.4</v>
      </c>
      <c r="Y25" s="663">
        <v>45.2</v>
      </c>
      <c r="Z25" s="663">
        <v>45.7</v>
      </c>
      <c r="AA25" s="663">
        <v>46.5</v>
      </c>
      <c r="AB25" s="663">
        <v>47.4</v>
      </c>
      <c r="AC25" s="663">
        <v>48.3</v>
      </c>
      <c r="AD25" s="663">
        <v>48.6</v>
      </c>
      <c r="AE25" s="663">
        <v>49.2</v>
      </c>
      <c r="AF25" s="663">
        <v>49.8</v>
      </c>
      <c r="AG25" s="663">
        <v>50.6</v>
      </c>
      <c r="AI25" s="635">
        <v>0</v>
      </c>
      <c r="AJ25" s="635">
        <v>0.20000000000000284</v>
      </c>
      <c r="AK25" s="635">
        <v>0.19999999999999574</v>
      </c>
      <c r="AL25" s="635">
        <v>0.10000000000000142</v>
      </c>
      <c r="AN25" s="622"/>
      <c r="AO25" s="622"/>
      <c r="AP25" s="622"/>
      <c r="AQ25" s="622"/>
    </row>
    <row r="26" spans="1:43" ht="12.25" customHeight="1">
      <c r="A26" s="634"/>
      <c r="B26" s="662"/>
      <c r="C26" s="662"/>
      <c r="D26" s="662"/>
      <c r="E26" s="662"/>
      <c r="F26" s="662"/>
      <c r="G26" s="662"/>
      <c r="H26" s="662"/>
      <c r="I26" s="662"/>
      <c r="J26" s="662"/>
      <c r="K26" s="662"/>
      <c r="L26" s="662"/>
      <c r="M26" s="662"/>
      <c r="N26" s="662"/>
      <c r="O26" s="662"/>
      <c r="P26" s="662"/>
      <c r="Q26" s="662"/>
      <c r="R26" s="662"/>
      <c r="S26" s="663"/>
      <c r="T26" s="663"/>
      <c r="U26" s="663"/>
      <c r="V26" s="663"/>
      <c r="W26" s="663"/>
      <c r="X26" s="663"/>
      <c r="Y26" s="663"/>
      <c r="Z26" s="663"/>
      <c r="AA26" s="663"/>
      <c r="AB26" s="663"/>
      <c r="AC26" s="663"/>
      <c r="AD26" s="663"/>
      <c r="AE26" s="663"/>
      <c r="AF26" s="663"/>
      <c r="AG26" s="663"/>
      <c r="AI26" s="635"/>
      <c r="AJ26" s="635"/>
      <c r="AK26" s="635"/>
      <c r="AL26" s="635"/>
      <c r="AN26" s="622"/>
      <c r="AO26" s="622"/>
      <c r="AP26" s="622"/>
      <c r="AQ26" s="622"/>
    </row>
    <row r="27" spans="1:43" ht="12.25" customHeight="1">
      <c r="A27" s="634" t="s">
        <v>382</v>
      </c>
      <c r="B27" s="662"/>
      <c r="C27" s="662"/>
      <c r="D27" s="662"/>
      <c r="E27" s="662"/>
      <c r="F27" s="662"/>
      <c r="G27" s="662"/>
      <c r="H27" s="662">
        <v>100</v>
      </c>
      <c r="I27" s="662">
        <v>101.73</v>
      </c>
      <c r="J27" s="662">
        <v>103.2</v>
      </c>
      <c r="K27" s="662">
        <v>106.16</v>
      </c>
      <c r="L27" s="662">
        <v>111.79</v>
      </c>
      <c r="M27" s="662">
        <v>115.64</v>
      </c>
      <c r="N27" s="662">
        <v>118.41</v>
      </c>
      <c r="O27" s="662">
        <v>121.65</v>
      </c>
      <c r="P27" s="662">
        <v>125.57</v>
      </c>
      <c r="Q27" s="662">
        <v>131.18</v>
      </c>
      <c r="R27" s="662">
        <v>139.26</v>
      </c>
      <c r="S27" s="662">
        <v>139.74</v>
      </c>
      <c r="T27" s="662">
        <v>142.34</v>
      </c>
      <c r="U27" s="662">
        <v>149.32</v>
      </c>
      <c r="V27" s="662">
        <v>154.84</v>
      </c>
      <c r="W27" s="662">
        <v>155.61000000000001</v>
      </c>
      <c r="X27" s="662">
        <v>158.91</v>
      </c>
      <c r="Y27" s="662">
        <v>162.13999999999999</v>
      </c>
      <c r="Z27" s="662">
        <v>168.16</v>
      </c>
      <c r="AA27" s="662">
        <v>170.73</v>
      </c>
      <c r="AB27" s="662">
        <v>175.96</v>
      </c>
      <c r="AC27" s="662">
        <v>182.58</v>
      </c>
      <c r="AD27" s="662">
        <v>186.52</v>
      </c>
      <c r="AE27" s="662">
        <v>194.066725559383</v>
      </c>
      <c r="AF27" s="662">
        <v>198.620261960368</v>
      </c>
      <c r="AG27" s="662">
        <v>203.20606671971001</v>
      </c>
      <c r="AI27" s="635">
        <v>2.0000000000010232E-2</v>
      </c>
      <c r="AJ27" s="635">
        <v>0.86672555938301343</v>
      </c>
      <c r="AK27" s="635">
        <v>-7.9738039631990887E-2</v>
      </c>
      <c r="AL27" s="635">
        <v>-0.1939332802899969</v>
      </c>
      <c r="AN27" s="662"/>
      <c r="AO27" s="662"/>
      <c r="AP27" s="662"/>
      <c r="AQ27" s="662"/>
    </row>
    <row r="28" spans="1:43" ht="12.25" customHeight="1">
      <c r="A28" s="656" t="s">
        <v>177</v>
      </c>
      <c r="B28" s="645"/>
      <c r="C28" s="645"/>
      <c r="D28" s="645"/>
      <c r="E28" s="645"/>
      <c r="F28" s="645"/>
      <c r="G28" s="645"/>
      <c r="H28" s="645"/>
      <c r="I28" s="645"/>
      <c r="J28" s="645"/>
      <c r="K28" s="645"/>
      <c r="L28" s="645"/>
      <c r="M28" s="645"/>
      <c r="N28" s="645"/>
      <c r="O28" s="645"/>
      <c r="P28" s="645"/>
      <c r="Q28" s="645"/>
      <c r="R28" s="645">
        <v>139.26</v>
      </c>
      <c r="S28" s="645">
        <v>137.31</v>
      </c>
      <c r="T28" s="645">
        <v>133.56688554787499</v>
      </c>
      <c r="U28" s="645">
        <v>140.45295382639199</v>
      </c>
      <c r="V28" s="645">
        <v>148.52893470944301</v>
      </c>
      <c r="W28" s="645">
        <v>146.839489494931</v>
      </c>
      <c r="X28" s="645">
        <v>150.55330845538299</v>
      </c>
      <c r="Y28" s="645">
        <v>159.373954985159</v>
      </c>
      <c r="Z28" s="645">
        <v>166.39</v>
      </c>
      <c r="AA28" s="645">
        <v>170.73</v>
      </c>
      <c r="AB28" s="645">
        <v>175.96</v>
      </c>
      <c r="AC28" s="645">
        <v>182.58</v>
      </c>
      <c r="AD28" s="645">
        <v>186.52</v>
      </c>
      <c r="AE28" s="645">
        <v>194.066725559383</v>
      </c>
      <c r="AF28" s="645">
        <v>198.620261960368</v>
      </c>
      <c r="AG28" s="645">
        <v>203.20606671971001</v>
      </c>
      <c r="AI28" s="664">
        <v>2.0000000000010232E-2</v>
      </c>
      <c r="AJ28" s="664">
        <v>0.86672555938301343</v>
      </c>
      <c r="AK28" s="664">
        <v>-7.9738039631990887E-2</v>
      </c>
      <c r="AL28" s="664">
        <v>-0.1939332802899969</v>
      </c>
      <c r="AN28" s="645"/>
      <c r="AO28" s="645"/>
      <c r="AP28" s="645"/>
      <c r="AQ28" s="645"/>
    </row>
    <row r="29" spans="1:43" ht="12.25" customHeight="1">
      <c r="A29" s="658"/>
      <c r="B29" s="665"/>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65"/>
    </row>
    <row r="30" spans="1:43" ht="12.25" customHeight="1">
      <c r="B30" s="666"/>
      <c r="C30" s="665"/>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N30" s="620"/>
      <c r="AO30" s="620"/>
      <c r="AP30" s="620"/>
      <c r="AQ30" s="620"/>
    </row>
    <row r="31" spans="1:43" ht="12.25" customHeight="1">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row>
    <row r="32" spans="1:43" ht="12.25" customHeight="1">
      <c r="B32" s="665"/>
      <c r="C32" s="665"/>
      <c r="D32" s="665"/>
      <c r="E32" s="665"/>
      <c r="F32" s="665"/>
      <c r="G32" s="665"/>
      <c r="H32" s="665"/>
      <c r="I32" s="665"/>
      <c r="J32" s="665"/>
      <c r="K32" s="665"/>
      <c r="L32" s="665"/>
      <c r="M32" s="665"/>
      <c r="N32" s="665"/>
      <c r="O32" s="665"/>
      <c r="P32" s="665"/>
      <c r="Q32" s="665"/>
      <c r="R32" s="665"/>
      <c r="S32" s="665"/>
      <c r="T32" s="665"/>
      <c r="U32" s="665"/>
      <c r="V32" s="665"/>
      <c r="AC32" s="665"/>
      <c r="AD32" s="665"/>
      <c r="AE32" s="665"/>
      <c r="AF32" s="665"/>
      <c r="AG32" s="665"/>
    </row>
    <row r="33" spans="2:33" ht="12.25" customHeight="1">
      <c r="B33" s="665"/>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row>
    <row r="34" spans="2:33" ht="12.25" customHeight="1">
      <c r="B34" s="667"/>
      <c r="C34" s="667"/>
      <c r="D34" s="667"/>
      <c r="E34" s="667"/>
      <c r="F34" s="667"/>
      <c r="G34" s="667"/>
      <c r="H34" s="667"/>
      <c r="I34" s="667"/>
      <c r="J34" s="667"/>
      <c r="K34" s="667"/>
      <c r="L34" s="667"/>
      <c r="M34" s="667"/>
      <c r="N34" s="667"/>
      <c r="O34" s="667"/>
      <c r="P34" s="667"/>
      <c r="Q34" s="667"/>
      <c r="R34" s="667"/>
      <c r="S34" s="667"/>
      <c r="T34" s="667"/>
      <c r="U34" s="667"/>
      <c r="V34" s="667"/>
      <c r="W34" s="667"/>
      <c r="X34" s="667"/>
      <c r="Y34" s="667"/>
    </row>
    <row r="36" spans="2:33" ht="12.25" customHeight="1">
      <c r="U36" s="668"/>
      <c r="V36" s="668"/>
      <c r="W36" s="668"/>
    </row>
    <row r="37" spans="2:33" ht="12.25" customHeight="1">
      <c r="Q37" s="619"/>
      <c r="R37" s="619"/>
      <c r="S37" s="619"/>
      <c r="T37" s="619"/>
      <c r="U37" s="619"/>
      <c r="V37" s="619"/>
      <c r="W37" s="619"/>
      <c r="X37" s="619"/>
      <c r="Y37" s="619"/>
      <c r="Z37" s="619"/>
      <c r="AA37" s="619"/>
      <c r="AB37" s="619"/>
      <c r="AC37" s="619"/>
      <c r="AD37" s="619"/>
      <c r="AE37" s="619"/>
      <c r="AF37" s="619"/>
      <c r="AG37" s="619"/>
    </row>
    <row r="38" spans="2:33" ht="12.25" customHeight="1">
      <c r="Q38" s="619"/>
      <c r="R38" s="619"/>
      <c r="S38" s="619"/>
      <c r="T38" s="619"/>
      <c r="U38" s="619"/>
      <c r="V38" s="619"/>
      <c r="W38" s="619"/>
      <c r="X38" s="619"/>
      <c r="Y38" s="619"/>
      <c r="Z38" s="619"/>
      <c r="AA38" s="619"/>
      <c r="AB38" s="619"/>
      <c r="AC38" s="619"/>
      <c r="AD38" s="619"/>
      <c r="AE38" s="619"/>
      <c r="AF38" s="619"/>
      <c r="AG38" s="61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I907"/>
  <sheetViews>
    <sheetView workbookViewId="0">
      <pane xSplit="1" ySplit="5" topLeftCell="B6" activePane="bottomRight" state="frozen"/>
      <selection pane="topRight" activeCell="C1" sqref="C1"/>
      <selection pane="bottomLeft" activeCell="A6" sqref="A6"/>
      <selection pane="bottomRight" activeCell="A4" sqref="A4"/>
    </sheetView>
  </sheetViews>
  <sheetFormatPr defaultColWidth="9.81640625" defaultRowHeight="12.5" outlineLevelCol="1"/>
  <cols>
    <col min="1" max="1" width="48.08984375" style="170" bestFit="1" customWidth="1"/>
    <col min="2" max="26" width="9.81640625" style="170" hidden="1" customWidth="1" outlineLevel="1"/>
    <col min="27" max="27" width="9.81640625" style="170" collapsed="1"/>
    <col min="28" max="28" width="9.81640625" style="170"/>
    <col min="29" max="30" width="10.1796875" style="170" customWidth="1"/>
    <col min="31" max="32" width="9.81640625" style="170"/>
    <col min="33" max="33" width="10.7265625" style="170" bestFit="1" customWidth="1"/>
    <col min="34" max="34" width="2" style="170" customWidth="1"/>
    <col min="35" max="39" width="9.81640625" style="170" customWidth="1" outlineLevel="1"/>
    <col min="40" max="40" width="2" style="170" customWidth="1"/>
    <col min="41" max="43" width="9.81640625" style="170" customWidth="1" outlineLevel="1"/>
    <col min="44" max="16384" width="9.81640625" style="170"/>
  </cols>
  <sheetData>
    <row r="1" spans="1:61" ht="14.5">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c r="AI1" s="7"/>
      <c r="AJ1" s="7"/>
      <c r="AK1" s="7"/>
      <c r="AL1" s="7"/>
      <c r="AM1" s="7"/>
      <c r="AN1"/>
      <c r="AO1" s="7"/>
      <c r="AP1" s="7"/>
      <c r="AQ1" s="7"/>
      <c r="AR1" s="7"/>
      <c r="AS1" s="7"/>
      <c r="AT1" s="66"/>
      <c r="AU1" s="66"/>
      <c r="AV1" s="66"/>
      <c r="AW1" s="66"/>
      <c r="AX1" s="66"/>
      <c r="AY1" s="66"/>
      <c r="AZ1" s="66"/>
      <c r="BA1" s="66"/>
      <c r="BB1" s="66"/>
      <c r="BC1" s="66"/>
      <c r="BD1" s="66"/>
      <c r="BE1" s="66"/>
      <c r="BF1" s="66"/>
      <c r="BG1" s="66"/>
      <c r="BH1" s="66"/>
      <c r="BI1" s="66"/>
    </row>
    <row r="2" spans="1:61"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6"/>
      <c r="AI2" s="2"/>
      <c r="AJ2" s="2"/>
      <c r="AK2" s="2"/>
      <c r="AL2" s="2"/>
      <c r="AM2" s="2"/>
      <c r="AN2" s="66"/>
      <c r="AO2" s="2"/>
      <c r="AP2" s="2"/>
      <c r="AQ2" s="2"/>
      <c r="AR2" s="2"/>
      <c r="AS2" s="2"/>
      <c r="AT2" s="62"/>
      <c r="AU2" s="62"/>
      <c r="AV2" s="62"/>
      <c r="AW2" s="62"/>
      <c r="AX2" s="62"/>
      <c r="AY2" s="62"/>
      <c r="AZ2" s="62"/>
      <c r="BA2" s="62"/>
      <c r="BB2" s="62"/>
      <c r="BC2" s="62"/>
      <c r="BD2" s="62"/>
      <c r="BE2" s="62"/>
      <c r="BF2" s="62"/>
      <c r="BG2" s="62"/>
      <c r="BH2" s="62"/>
      <c r="BI2" s="62"/>
    </row>
    <row r="3" spans="1:61">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2"/>
      <c r="AI3" s="2"/>
      <c r="AJ3" s="2"/>
      <c r="AK3" s="2"/>
      <c r="AL3" s="2"/>
      <c r="AM3" s="2"/>
      <c r="AN3" s="62"/>
      <c r="AO3" s="2"/>
      <c r="AP3" s="2"/>
      <c r="AQ3" s="2"/>
      <c r="AR3" s="2"/>
      <c r="AS3" s="2"/>
      <c r="AT3" s="62"/>
      <c r="AU3" s="62"/>
      <c r="AV3" s="62"/>
      <c r="AW3" s="62"/>
      <c r="AX3" s="62"/>
      <c r="AY3" s="62"/>
      <c r="AZ3" s="62"/>
      <c r="BA3" s="62"/>
      <c r="BB3" s="62"/>
      <c r="BC3" s="62"/>
      <c r="BD3" s="62"/>
      <c r="BE3" s="62"/>
      <c r="BF3" s="62"/>
      <c r="BG3" s="62"/>
      <c r="BH3" s="62"/>
      <c r="BI3" s="62"/>
    </row>
    <row r="4" spans="1:61">
      <c r="A4" s="217"/>
      <c r="B4" s="218" t="s">
        <v>1</v>
      </c>
      <c r="C4" s="218" t="s">
        <v>1</v>
      </c>
      <c r="D4" s="218" t="s">
        <v>1</v>
      </c>
      <c r="E4" s="218" t="s">
        <v>1</v>
      </c>
      <c r="F4" s="218" t="s">
        <v>1</v>
      </c>
      <c r="G4" s="218" t="s">
        <v>1</v>
      </c>
      <c r="H4" s="218" t="s">
        <v>1</v>
      </c>
      <c r="I4" s="218" t="s">
        <v>1</v>
      </c>
      <c r="J4" s="218" t="s">
        <v>1</v>
      </c>
      <c r="K4" s="218" t="s">
        <v>1</v>
      </c>
      <c r="L4" s="218" t="s">
        <v>1</v>
      </c>
      <c r="M4" s="218" t="s">
        <v>1</v>
      </c>
      <c r="N4" s="218" t="s">
        <v>1</v>
      </c>
      <c r="O4" s="218" t="s">
        <v>1</v>
      </c>
      <c r="P4" s="218" t="s">
        <v>1</v>
      </c>
      <c r="Q4" s="218" t="s">
        <v>1</v>
      </c>
      <c r="R4" s="218" t="s">
        <v>1</v>
      </c>
      <c r="S4" s="218" t="s">
        <v>1</v>
      </c>
      <c r="T4" s="218" t="s">
        <v>1</v>
      </c>
      <c r="U4" s="218" t="s">
        <v>1</v>
      </c>
      <c r="V4" s="218" t="s">
        <v>1</v>
      </c>
      <c r="W4" s="218" t="s">
        <v>1</v>
      </c>
      <c r="X4" s="218" t="s">
        <v>1</v>
      </c>
      <c r="Y4" s="218" t="s">
        <v>1</v>
      </c>
      <c r="Z4" s="218" t="s">
        <v>1</v>
      </c>
      <c r="AA4" s="218" t="s">
        <v>1</v>
      </c>
      <c r="AB4" s="218" t="s">
        <v>1</v>
      </c>
      <c r="AC4" s="218" t="s">
        <v>172</v>
      </c>
      <c r="AD4" s="218" t="s">
        <v>172</v>
      </c>
      <c r="AE4" s="218" t="s">
        <v>172</v>
      </c>
      <c r="AF4" s="218" t="s">
        <v>172</v>
      </c>
      <c r="AG4" s="218" t="s">
        <v>172</v>
      </c>
      <c r="AH4" s="62"/>
      <c r="AI4" s="679"/>
      <c r="AJ4" s="679"/>
      <c r="AK4" s="679"/>
      <c r="AL4" s="679"/>
      <c r="AM4" s="501"/>
      <c r="AN4" s="62"/>
      <c r="AO4" s="679" t="s">
        <v>789</v>
      </c>
      <c r="AP4" s="679"/>
      <c r="AQ4" s="679"/>
      <c r="AR4" s="679"/>
      <c r="AS4" s="501"/>
      <c r="AT4" s="62"/>
      <c r="AU4" s="62"/>
      <c r="AV4" s="62"/>
      <c r="AW4" s="62"/>
      <c r="AX4" s="62"/>
      <c r="AY4" s="62"/>
      <c r="AZ4" s="62"/>
      <c r="BA4" s="62"/>
      <c r="BB4" s="62"/>
      <c r="BC4" s="62"/>
      <c r="BD4" s="62"/>
      <c r="BE4" s="62"/>
      <c r="BF4" s="62"/>
      <c r="BG4" s="62"/>
      <c r="BH4" s="62"/>
      <c r="BI4" s="62"/>
    </row>
    <row r="5" spans="1:61" ht="13" thickBot="1">
      <c r="A5" s="226"/>
      <c r="B5" s="227">
        <v>1993</v>
      </c>
      <c r="C5" s="227">
        <v>1994</v>
      </c>
      <c r="D5" s="227">
        <v>1995</v>
      </c>
      <c r="E5" s="227">
        <v>1996</v>
      </c>
      <c r="F5" s="227">
        <v>1997</v>
      </c>
      <c r="G5" s="227">
        <v>1998</v>
      </c>
      <c r="H5" s="227">
        <v>1999</v>
      </c>
      <c r="I5" s="227">
        <v>2000</v>
      </c>
      <c r="J5" s="227">
        <v>2001</v>
      </c>
      <c r="K5" s="227">
        <v>2002</v>
      </c>
      <c r="L5" s="227">
        <v>2003</v>
      </c>
      <c r="M5" s="227">
        <v>2004</v>
      </c>
      <c r="N5" s="227">
        <v>2005</v>
      </c>
      <c r="O5" s="227">
        <v>2006</v>
      </c>
      <c r="P5" s="227">
        <v>2007</v>
      </c>
      <c r="Q5" s="227">
        <v>2008</v>
      </c>
      <c r="R5" s="227">
        <v>2009</v>
      </c>
      <c r="S5" s="227">
        <v>2010</v>
      </c>
      <c r="T5" s="227">
        <v>2011</v>
      </c>
      <c r="U5" s="227">
        <v>2012</v>
      </c>
      <c r="V5" s="227">
        <v>2013</v>
      </c>
      <c r="W5" s="227">
        <v>2014</v>
      </c>
      <c r="X5" s="227">
        <v>2015</v>
      </c>
      <c r="Y5" s="227">
        <v>2016</v>
      </c>
      <c r="Z5" s="227">
        <v>2017</v>
      </c>
      <c r="AA5" s="227">
        <v>2018</v>
      </c>
      <c r="AB5" s="227">
        <v>2019</v>
      </c>
      <c r="AC5" s="227">
        <v>2020</v>
      </c>
      <c r="AD5" s="227">
        <v>2021</v>
      </c>
      <c r="AE5" s="227">
        <v>2022</v>
      </c>
      <c r="AF5" s="227">
        <v>2023</v>
      </c>
      <c r="AG5" s="227">
        <v>2024</v>
      </c>
      <c r="AH5" s="62"/>
      <c r="AI5" s="227">
        <v>2020</v>
      </c>
      <c r="AJ5" s="227">
        <v>2021</v>
      </c>
      <c r="AK5" s="227">
        <v>2022</v>
      </c>
      <c r="AL5" s="227">
        <v>2023</v>
      </c>
      <c r="AM5" s="227">
        <v>2024</v>
      </c>
      <c r="AN5" s="62"/>
      <c r="AO5" s="227">
        <v>2020</v>
      </c>
      <c r="AP5" s="227">
        <v>2021</v>
      </c>
      <c r="AQ5" s="227">
        <v>2022</v>
      </c>
      <c r="AR5" s="227">
        <v>2023</v>
      </c>
      <c r="AS5" s="227">
        <v>2024</v>
      </c>
      <c r="AT5" s="62"/>
      <c r="AU5" s="62"/>
      <c r="AV5" s="62"/>
      <c r="AW5" s="62"/>
      <c r="AX5" s="62"/>
      <c r="AY5" s="62"/>
      <c r="AZ5" s="62"/>
      <c r="BA5" s="62"/>
      <c r="BB5" s="62"/>
      <c r="BC5" s="62"/>
      <c r="BD5" s="62"/>
      <c r="BE5" s="62"/>
      <c r="BF5" s="62"/>
      <c r="BG5" s="62"/>
      <c r="BH5" s="62"/>
      <c r="BI5" s="62"/>
    </row>
    <row r="6" spans="1:61">
      <c r="A6" s="103"/>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62"/>
      <c r="AI6" s="104"/>
      <c r="AJ6" s="104"/>
      <c r="AK6" s="104"/>
      <c r="AL6" s="104"/>
      <c r="AM6" s="104"/>
      <c r="AN6" s="62"/>
      <c r="AO6" s="104"/>
      <c r="AP6" s="104"/>
      <c r="AQ6" s="104"/>
      <c r="AR6" s="104"/>
      <c r="AS6" s="104"/>
      <c r="AT6" s="62"/>
      <c r="AU6" s="62"/>
      <c r="AV6" s="62"/>
      <c r="AW6" s="62"/>
      <c r="AX6" s="62"/>
      <c r="AY6" s="62"/>
      <c r="AZ6" s="62"/>
      <c r="BA6" s="62"/>
      <c r="BB6" s="62"/>
      <c r="BC6" s="62"/>
      <c r="BD6" s="62"/>
      <c r="BE6" s="62"/>
      <c r="BF6" s="62"/>
      <c r="BG6" s="62"/>
      <c r="BH6" s="62"/>
      <c r="BI6" s="62"/>
    </row>
    <row r="7" spans="1:61">
      <c r="A7" s="8" t="s">
        <v>56</v>
      </c>
      <c r="B7" s="9">
        <v>788.99</v>
      </c>
      <c r="C7" s="9">
        <v>822.72799999999995</v>
      </c>
      <c r="D7" s="9">
        <v>883.84199999999987</v>
      </c>
      <c r="E7" s="9">
        <v>930.34800000000007</v>
      </c>
      <c r="F7" s="9">
        <v>954.21899999999994</v>
      </c>
      <c r="G7" s="9">
        <v>1001.369</v>
      </c>
      <c r="H7" s="9">
        <v>1053.905</v>
      </c>
      <c r="I7" s="9">
        <v>1140.117</v>
      </c>
      <c r="J7" s="9">
        <v>1183.412</v>
      </c>
      <c r="K7" s="9">
        <v>1211.9870000000001</v>
      </c>
      <c r="L7" s="9">
        <v>1231.9469999999999</v>
      </c>
      <c r="M7" s="9">
        <v>1255.8579999999999</v>
      </c>
      <c r="N7" s="9">
        <v>1318.9579999999999</v>
      </c>
      <c r="O7" s="9">
        <v>1429.2240000000002</v>
      </c>
      <c r="P7" s="9">
        <v>1544.796</v>
      </c>
      <c r="Q7" s="9">
        <v>1625.4970000000001</v>
      </c>
      <c r="R7" s="9">
        <v>1595.7359999999999</v>
      </c>
      <c r="S7" s="9">
        <v>1710.3999999999999</v>
      </c>
      <c r="T7" s="9">
        <v>1788.6189999999999</v>
      </c>
      <c r="U7" s="9">
        <v>1830.5709999999997</v>
      </c>
      <c r="V7" s="9">
        <v>1875.248</v>
      </c>
      <c r="W7" s="9">
        <v>1978.0379999999998</v>
      </c>
      <c r="X7" s="9">
        <v>2056.5389999999998</v>
      </c>
      <c r="Y7" s="9">
        <v>2178.81</v>
      </c>
      <c r="Z7" s="9">
        <v>2268.2399999999998</v>
      </c>
      <c r="AA7" s="9">
        <v>2369.1950000000002</v>
      </c>
      <c r="AB7" s="9">
        <v>2481.366</v>
      </c>
      <c r="AC7" s="9">
        <v>2397.0469999999996</v>
      </c>
      <c r="AD7" s="9">
        <v>2519.0114712637364</v>
      </c>
      <c r="AE7" s="9">
        <v>2609.2969760333053</v>
      </c>
      <c r="AF7" s="9">
        <v>2695.0917606624798</v>
      </c>
      <c r="AG7" s="9">
        <v>2825.5950010007505</v>
      </c>
      <c r="AH7" s="62"/>
      <c r="AI7" s="9">
        <v>-19.811884940920208</v>
      </c>
      <c r="AJ7" s="9">
        <v>-40.287371776307737</v>
      </c>
      <c r="AK7" s="9">
        <v>-46.889518116211548</v>
      </c>
      <c r="AL7" s="9">
        <v>-51.205877010340828</v>
      </c>
      <c r="AM7" s="9">
        <v>-50.70067851161275</v>
      </c>
      <c r="AN7" s="62"/>
      <c r="AO7" s="3"/>
      <c r="AP7" s="3"/>
      <c r="AQ7" s="3"/>
      <c r="AR7" s="3"/>
      <c r="AS7" s="3"/>
      <c r="AT7" s="62"/>
      <c r="AU7" s="62"/>
      <c r="AV7" s="62"/>
      <c r="AW7" s="62"/>
      <c r="AX7" s="62"/>
      <c r="AY7" s="62"/>
      <c r="AZ7" s="62"/>
      <c r="BA7" s="62"/>
      <c r="BB7" s="62"/>
      <c r="BC7" s="62"/>
      <c r="BD7" s="62"/>
      <c r="BE7" s="62"/>
      <c r="BF7" s="62"/>
      <c r="BG7" s="62"/>
      <c r="BH7" s="62"/>
      <c r="BI7" s="62"/>
    </row>
    <row r="8" spans="1:61">
      <c r="A8" s="163" t="s">
        <v>539</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2004.8409999999999</v>
      </c>
      <c r="AC8" s="9">
        <v>2023.193</v>
      </c>
      <c r="AD8" s="9">
        <v>2098.5767142350901</v>
      </c>
      <c r="AE8" s="9">
        <v>2173.4259232477698</v>
      </c>
      <c r="AF8" s="9">
        <v>2247.5487948574801</v>
      </c>
      <c r="AG8" s="9">
        <v>2352.54077938098</v>
      </c>
      <c r="AH8" s="62"/>
      <c r="AI8" s="9">
        <v>-1.0248849409199465</v>
      </c>
      <c r="AJ8" s="9">
        <v>9.7377975463300572</v>
      </c>
      <c r="AK8" s="9">
        <v>1.5448683377994712</v>
      </c>
      <c r="AL8" s="9">
        <v>-0.79629372535009679</v>
      </c>
      <c r="AM8" s="9">
        <v>-2.470269302989891</v>
      </c>
      <c r="AN8" s="62"/>
      <c r="AO8" s="3"/>
      <c r="AP8" s="3"/>
      <c r="AQ8" s="3"/>
      <c r="AR8" s="3"/>
      <c r="AS8" s="3"/>
      <c r="AT8" s="66"/>
      <c r="AU8" s="66"/>
      <c r="AV8" s="66"/>
      <c r="AW8" s="66"/>
      <c r="AX8" s="66"/>
      <c r="AY8" s="66"/>
      <c r="AZ8" s="66"/>
      <c r="BA8" s="66"/>
      <c r="BB8" s="66"/>
      <c r="BC8" s="66"/>
      <c r="BD8" s="66"/>
      <c r="BE8" s="66"/>
      <c r="BF8" s="66"/>
      <c r="BG8" s="66"/>
      <c r="BH8" s="66"/>
      <c r="BI8" s="66"/>
    </row>
    <row r="9" spans="1:61">
      <c r="A9" s="164" t="s">
        <v>155</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1994.5329999999999</v>
      </c>
      <c r="AC9" s="9">
        <v>2012.4849999999999</v>
      </c>
      <c r="AD9" s="9">
        <v>2087.4697365735201</v>
      </c>
      <c r="AE9" s="9">
        <v>2161.9227968598598</v>
      </c>
      <c r="AF9" s="9">
        <v>2235.6533639740501</v>
      </c>
      <c r="AG9" s="9">
        <v>2340.0896653915497</v>
      </c>
      <c r="AH9" s="66"/>
      <c r="AI9" s="9">
        <v>-1.3150000000000546</v>
      </c>
      <c r="AJ9" s="9">
        <v>9.381284869819865</v>
      </c>
      <c r="AK9" s="9">
        <v>1.2195934567698714</v>
      </c>
      <c r="AL9" s="9">
        <v>-1.1203415997597403</v>
      </c>
      <c r="AM9" s="9">
        <v>-2.8010308727002666</v>
      </c>
      <c r="AN9" s="66"/>
      <c r="AO9" s="3"/>
      <c r="AP9" s="3"/>
      <c r="AQ9" s="3"/>
      <c r="AR9" s="3"/>
      <c r="AS9" s="3"/>
      <c r="AT9" s="66"/>
      <c r="AU9" s="66"/>
      <c r="AV9" s="66"/>
      <c r="AW9" s="66"/>
      <c r="AX9" s="66"/>
      <c r="AY9" s="66"/>
      <c r="AZ9" s="66"/>
      <c r="BA9" s="66"/>
      <c r="BB9" s="66"/>
      <c r="BC9" s="66"/>
      <c r="BD9" s="66"/>
      <c r="BE9" s="66"/>
      <c r="BF9" s="66"/>
      <c r="BG9" s="66"/>
      <c r="BH9" s="66"/>
      <c r="BI9" s="66"/>
    </row>
    <row r="10" spans="1:61">
      <c r="A10" s="164" t="s">
        <v>540</v>
      </c>
      <c r="B10" s="9">
        <v>0.49300000000005184</v>
      </c>
      <c r="C10" s="9">
        <v>0.87800000000004275</v>
      </c>
      <c r="D10" s="9">
        <v>0.7459999999999809</v>
      </c>
      <c r="E10" s="9">
        <v>0.46299999999996544</v>
      </c>
      <c r="F10" s="9">
        <v>1.3139999999999645</v>
      </c>
      <c r="G10" s="9">
        <v>1.4250000000000682</v>
      </c>
      <c r="H10" s="9">
        <v>2.0960000000000036</v>
      </c>
      <c r="I10" s="9">
        <v>2.6210000000000946</v>
      </c>
      <c r="J10" s="9">
        <v>3.9289999999999736</v>
      </c>
      <c r="K10" s="9">
        <v>4.8490000000000464</v>
      </c>
      <c r="L10" s="9">
        <v>4.4249999999999545</v>
      </c>
      <c r="M10" s="9">
        <v>5.0489999999999782</v>
      </c>
      <c r="N10" s="9">
        <v>6.3070000000000164</v>
      </c>
      <c r="O10" s="9">
        <v>7.9149999999999636</v>
      </c>
      <c r="P10" s="9">
        <v>12.476999999999862</v>
      </c>
      <c r="Q10" s="9">
        <v>16.628000000000156</v>
      </c>
      <c r="R10" s="9">
        <v>19.776000000000067</v>
      </c>
      <c r="S10" s="9">
        <v>18.636999999999944</v>
      </c>
      <c r="T10" s="9">
        <v>17.307999999999993</v>
      </c>
      <c r="U10" s="9">
        <v>17.6099999999999</v>
      </c>
      <c r="V10" s="9">
        <v>17.260999999999967</v>
      </c>
      <c r="W10" s="9">
        <v>18.20699999999988</v>
      </c>
      <c r="X10" s="9">
        <v>14.472999999999956</v>
      </c>
      <c r="Y10" s="9">
        <v>8.7959999999998217</v>
      </c>
      <c r="Z10" s="9">
        <v>6.571999999999889</v>
      </c>
      <c r="AA10" s="9">
        <v>7.1489999999998872</v>
      </c>
      <c r="AB10" s="9">
        <v>10.307999999999993</v>
      </c>
      <c r="AC10" s="9">
        <v>10.708000000000084</v>
      </c>
      <c r="AD10" s="9">
        <v>11.106977661569999</v>
      </c>
      <c r="AE10" s="9">
        <v>11.503126387910015</v>
      </c>
      <c r="AF10" s="9">
        <v>11.895430883429981</v>
      </c>
      <c r="AG10" s="9">
        <v>12.451113989430269</v>
      </c>
      <c r="AH10" s="66"/>
      <c r="AI10" s="9">
        <v>0.29011505908010804</v>
      </c>
      <c r="AJ10" s="9">
        <v>0.35651267651019225</v>
      </c>
      <c r="AK10" s="9">
        <v>0.32527488102959978</v>
      </c>
      <c r="AL10" s="9">
        <v>0.32404787440964355</v>
      </c>
      <c r="AM10" s="9">
        <v>0.33076156971037562</v>
      </c>
      <c r="AN10" s="66"/>
      <c r="AO10" s="3"/>
      <c r="AP10" s="3"/>
      <c r="AQ10" s="3"/>
      <c r="AR10" s="3"/>
      <c r="AS10" s="3"/>
      <c r="AT10" s="66"/>
      <c r="AU10" s="66"/>
      <c r="AV10" s="66"/>
      <c r="AW10" s="66"/>
      <c r="AX10" s="66"/>
      <c r="AY10" s="66"/>
      <c r="AZ10" s="66"/>
      <c r="BA10" s="66"/>
      <c r="BB10" s="66"/>
      <c r="BC10" s="66"/>
      <c r="BD10" s="66"/>
      <c r="BE10" s="66"/>
      <c r="BF10" s="66"/>
      <c r="BG10" s="66"/>
      <c r="BH10" s="66"/>
      <c r="BI10" s="66"/>
    </row>
    <row r="11" spans="1:61">
      <c r="A11" s="163" t="s">
        <v>541</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107.89700000000001</v>
      </c>
      <c r="AC11" s="9">
        <v>107.181</v>
      </c>
      <c r="AD11" s="9">
        <v>111.174539852812</v>
      </c>
      <c r="AE11" s="9">
        <v>119.139763670406</v>
      </c>
      <c r="AF11" s="9">
        <v>126.202925571482</v>
      </c>
      <c r="AG11" s="9">
        <v>134.098368481883</v>
      </c>
      <c r="AH11" s="66"/>
      <c r="AI11" s="9">
        <v>-9.3080000000000069</v>
      </c>
      <c r="AJ11" s="9">
        <v>-7.033249227788005</v>
      </c>
      <c r="AK11" s="9">
        <v>-5.7673957068830077</v>
      </c>
      <c r="AL11" s="9">
        <v>-5.1017606496520074</v>
      </c>
      <c r="AM11" s="9">
        <v>-5.4356730515999914</v>
      </c>
      <c r="AN11" s="66"/>
      <c r="AO11" s="3"/>
      <c r="AP11" s="3"/>
      <c r="AQ11" s="3"/>
      <c r="AR11" s="3"/>
      <c r="AS11" s="3"/>
      <c r="AT11" s="66"/>
      <c r="AU11" s="66"/>
      <c r="AV11" s="66"/>
      <c r="AW11" s="66"/>
      <c r="AX11" s="66"/>
      <c r="AY11" s="66"/>
      <c r="AZ11" s="66"/>
      <c r="BA11" s="66"/>
      <c r="BB11" s="66"/>
      <c r="BC11" s="66"/>
      <c r="BD11" s="66"/>
      <c r="BE11" s="66"/>
      <c r="BF11" s="66"/>
      <c r="BG11" s="66"/>
      <c r="BH11" s="66"/>
      <c r="BI11" s="66"/>
    </row>
    <row r="12" spans="1:61">
      <c r="A12" s="163" t="s">
        <v>542</v>
      </c>
      <c r="B12" s="9">
        <v>45.06</v>
      </c>
      <c r="C12" s="9">
        <v>47.358000000000004</v>
      </c>
      <c r="D12" s="9">
        <v>61.631999999999991</v>
      </c>
      <c r="E12" s="9">
        <v>68.10899999999998</v>
      </c>
      <c r="F12" s="9">
        <v>62.481000000000002</v>
      </c>
      <c r="G12" s="9">
        <v>64.533999999999992</v>
      </c>
      <c r="H12" s="9">
        <v>69.846999999999994</v>
      </c>
      <c r="I12" s="9">
        <v>86.025999999999996</v>
      </c>
      <c r="J12" s="9">
        <v>69.98599999999999</v>
      </c>
      <c r="K12" s="9">
        <v>58.900999999999996</v>
      </c>
      <c r="L12" s="9">
        <v>52.414999999999985</v>
      </c>
      <c r="M12" s="9">
        <v>53.105999999999995</v>
      </c>
      <c r="N12" s="9">
        <v>70.638999999999996</v>
      </c>
      <c r="O12" s="9">
        <v>107.015</v>
      </c>
      <c r="P12" s="9">
        <v>118.98899999999998</v>
      </c>
      <c r="Q12" s="9">
        <v>137.60299999999998</v>
      </c>
      <c r="R12" s="9">
        <v>119.465</v>
      </c>
      <c r="S12" s="9">
        <v>178.059</v>
      </c>
      <c r="T12" s="9">
        <v>175.56799999999998</v>
      </c>
      <c r="U12" s="9">
        <v>175.28299999999999</v>
      </c>
      <c r="V12" s="9">
        <v>178.03199999999998</v>
      </c>
      <c r="W12" s="9">
        <v>221.49099999999999</v>
      </c>
      <c r="X12" s="9">
        <v>242.48599999999999</v>
      </c>
      <c r="Y12" s="9">
        <v>284.85899999999998</v>
      </c>
      <c r="Z12" s="9">
        <v>281.505</v>
      </c>
      <c r="AA12" s="9">
        <v>281.553</v>
      </c>
      <c r="AB12" s="9">
        <v>312.76400000000007</v>
      </c>
      <c r="AC12" s="9">
        <v>212.16900000000001</v>
      </c>
      <c r="AD12" s="9">
        <v>253.12109717583442</v>
      </c>
      <c r="AE12" s="9">
        <v>258.9079955151297</v>
      </c>
      <c r="AF12" s="9">
        <v>261.78204782551813</v>
      </c>
      <c r="AG12" s="9">
        <v>277.61112095764747</v>
      </c>
      <c r="AH12" s="66"/>
      <c r="AI12" s="9">
        <v>-13.681999999999988</v>
      </c>
      <c r="AJ12" s="9">
        <v>-47.32101009484947</v>
      </c>
      <c r="AK12" s="9">
        <v>-47.125953447127642</v>
      </c>
      <c r="AL12" s="9">
        <v>-49.900554216338548</v>
      </c>
      <c r="AM12" s="9">
        <v>-47.525249685452593</v>
      </c>
      <c r="AN12" s="66"/>
      <c r="AO12" s="3"/>
      <c r="AP12" s="3"/>
      <c r="AQ12" s="3"/>
      <c r="AR12" s="3"/>
      <c r="AS12" s="3"/>
      <c r="AT12" s="66"/>
      <c r="AU12" s="66"/>
      <c r="AV12" s="66"/>
      <c r="AW12" s="66"/>
      <c r="AX12" s="66"/>
      <c r="AY12" s="66"/>
      <c r="AZ12" s="66"/>
      <c r="BA12" s="66"/>
      <c r="BB12" s="66"/>
      <c r="BC12" s="66"/>
      <c r="BD12" s="66"/>
      <c r="BE12" s="66"/>
      <c r="BF12" s="66"/>
      <c r="BG12" s="66"/>
      <c r="BH12" s="66"/>
      <c r="BI12" s="66"/>
    </row>
    <row r="13" spans="1:61">
      <c r="A13" s="164" t="s">
        <v>543</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18.611000000000001</v>
      </c>
      <c r="AC13" s="9">
        <v>17.39</v>
      </c>
      <c r="AD13" s="9">
        <v>17.757912999808198</v>
      </c>
      <c r="AE13" s="9">
        <v>18.672926204059699</v>
      </c>
      <c r="AF13" s="9">
        <v>19.0195484514268</v>
      </c>
      <c r="AG13" s="9">
        <v>19.759154434388403</v>
      </c>
      <c r="AH13" s="66"/>
      <c r="AI13" s="9">
        <v>-0.34999999999999787</v>
      </c>
      <c r="AJ13" s="9">
        <v>0.97747619842889932</v>
      </c>
      <c r="AK13" s="9">
        <v>1.0278384574959993</v>
      </c>
      <c r="AL13" s="9">
        <v>1.0469115233191033</v>
      </c>
      <c r="AM13" s="9">
        <v>1.0876156188163009</v>
      </c>
      <c r="AN13" s="66"/>
      <c r="AO13" s="3"/>
      <c r="AP13" s="3"/>
      <c r="AQ13" s="3"/>
      <c r="AR13" s="3"/>
      <c r="AS13" s="3"/>
      <c r="AT13" s="66"/>
      <c r="AU13" s="66"/>
      <c r="AV13" s="66"/>
      <c r="AW13" s="66"/>
      <c r="AX13" s="66"/>
      <c r="AY13" s="66"/>
      <c r="AZ13" s="66"/>
      <c r="BA13" s="66"/>
      <c r="BB13" s="66"/>
      <c r="BC13" s="66"/>
      <c r="BD13" s="66"/>
      <c r="BE13" s="66"/>
      <c r="BF13" s="66"/>
      <c r="BG13" s="66"/>
      <c r="BH13" s="66"/>
      <c r="BI13" s="66"/>
    </row>
    <row r="14" spans="1:61">
      <c r="A14" s="164" t="s">
        <v>544</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44.374000000000002</v>
      </c>
      <c r="AC14" s="9">
        <v>41.280999999999999</v>
      </c>
      <c r="AD14" s="9">
        <v>56.051456805868106</v>
      </c>
      <c r="AE14" s="9">
        <v>63.265293776754802</v>
      </c>
      <c r="AF14" s="9">
        <v>69.769256225095205</v>
      </c>
      <c r="AG14" s="9">
        <v>75.544892643554604</v>
      </c>
      <c r="AH14" s="66"/>
      <c r="AI14" s="9">
        <v>1.3010000000000019</v>
      </c>
      <c r="AJ14" s="9">
        <v>-3.6827717952974979</v>
      </c>
      <c r="AK14" s="9">
        <v>1.3109219367348004</v>
      </c>
      <c r="AL14" s="9">
        <v>1.4953498618949936</v>
      </c>
      <c r="AM14" s="9">
        <v>1.6877067914188046</v>
      </c>
      <c r="AN14" s="66"/>
      <c r="AO14" s="3"/>
      <c r="AP14" s="3"/>
      <c r="AQ14" s="3"/>
      <c r="AR14" s="3"/>
      <c r="AS14" s="3"/>
      <c r="AT14" s="66"/>
      <c r="AU14" s="66"/>
      <c r="AV14" s="66"/>
      <c r="AW14" s="66"/>
      <c r="AX14" s="66"/>
      <c r="AY14" s="66"/>
      <c r="AZ14" s="66"/>
      <c r="BA14" s="66"/>
      <c r="BB14" s="66"/>
      <c r="BC14" s="66"/>
      <c r="BD14" s="66"/>
      <c r="BE14" s="66"/>
      <c r="BF14" s="66"/>
      <c r="BG14" s="66"/>
      <c r="BH14" s="66"/>
      <c r="BI14" s="66"/>
    </row>
    <row r="15" spans="1:61">
      <c r="A15" s="164" t="s">
        <v>545</v>
      </c>
      <c r="B15" s="9">
        <v>63.923999999999999</v>
      </c>
      <c r="C15" s="9">
        <v>61.698</v>
      </c>
      <c r="D15" s="9">
        <v>72.285999999999987</v>
      </c>
      <c r="E15" s="9">
        <v>79.530999999999992</v>
      </c>
      <c r="F15" s="9">
        <v>72.594999999999999</v>
      </c>
      <c r="G15" s="9">
        <v>79.875999999999991</v>
      </c>
      <c r="H15" s="9">
        <v>85.542000000000002</v>
      </c>
      <c r="I15" s="9">
        <v>109.99</v>
      </c>
      <c r="J15" s="9">
        <v>95.918999999999997</v>
      </c>
      <c r="K15" s="9">
        <v>88.602999999999994</v>
      </c>
      <c r="L15" s="9">
        <v>81.415999999999983</v>
      </c>
      <c r="M15" s="9">
        <v>76.510999999999996</v>
      </c>
      <c r="N15" s="9">
        <v>94.303999999999988</v>
      </c>
      <c r="O15" s="9">
        <v>137.565</v>
      </c>
      <c r="P15" s="9">
        <v>159.23299999999998</v>
      </c>
      <c r="Q15" s="9">
        <v>187.39699999999999</v>
      </c>
      <c r="R15" s="9">
        <v>147.55000000000001</v>
      </c>
      <c r="S15" s="9">
        <v>201.70399999999998</v>
      </c>
      <c r="T15" s="9">
        <v>218.06199999999998</v>
      </c>
      <c r="U15" s="9">
        <v>214.82999999999998</v>
      </c>
      <c r="V15" s="9">
        <v>210.91099999999997</v>
      </c>
      <c r="W15" s="9">
        <v>250.94799999999998</v>
      </c>
      <c r="X15" s="9">
        <v>260.09999999999997</v>
      </c>
      <c r="Y15" s="9">
        <v>302.14599999999996</v>
      </c>
      <c r="Z15" s="9">
        <v>301.84199999999998</v>
      </c>
      <c r="AA15" s="9">
        <v>306.154</v>
      </c>
      <c r="AB15" s="9">
        <v>341.71800000000002</v>
      </c>
      <c r="AC15" s="9">
        <v>239.251</v>
      </c>
      <c r="AD15" s="9">
        <v>294.68294275131655</v>
      </c>
      <c r="AE15" s="9">
        <v>306.82753578455174</v>
      </c>
      <c r="AF15" s="9">
        <v>315.91130473367974</v>
      </c>
      <c r="AG15" s="9">
        <v>336.83026580850299</v>
      </c>
      <c r="AH15" s="66"/>
      <c r="AI15" s="9">
        <v>-12.031000000000006</v>
      </c>
      <c r="AJ15" s="9">
        <v>-51.964451360000567</v>
      </c>
      <c r="AK15" s="9">
        <v>-46.815884929643062</v>
      </c>
      <c r="AL15" s="9">
        <v>-49.429460152451384</v>
      </c>
      <c r="AM15" s="9">
        <v>-46.906507232973638</v>
      </c>
      <c r="AN15" s="66"/>
      <c r="AO15" s="3"/>
      <c r="AP15" s="3"/>
      <c r="AQ15" s="3"/>
      <c r="AR15" s="3"/>
      <c r="AS15" s="3"/>
      <c r="AT15" s="66"/>
      <c r="AU15" s="66"/>
      <c r="AV15" s="66"/>
      <c r="AW15" s="66"/>
      <c r="AX15" s="66"/>
      <c r="AY15" s="66"/>
      <c r="AZ15" s="66"/>
      <c r="BA15" s="66"/>
      <c r="BB15" s="66"/>
      <c r="BC15" s="66"/>
      <c r="BD15" s="66"/>
      <c r="BE15" s="66"/>
      <c r="BF15" s="66"/>
      <c r="BG15" s="66"/>
      <c r="BH15" s="66"/>
      <c r="BI15" s="66"/>
    </row>
    <row r="16" spans="1:61">
      <c r="A16" s="164" t="s">
        <v>546</v>
      </c>
      <c r="B16" s="9">
        <v>2.093</v>
      </c>
      <c r="C16" s="9">
        <v>2.0289999999999999</v>
      </c>
      <c r="D16" s="9">
        <v>1.9249999999999998</v>
      </c>
      <c r="E16" s="9">
        <v>1.8220000000000001</v>
      </c>
      <c r="F16" s="9">
        <v>1.7809999999999999</v>
      </c>
      <c r="G16" s="9">
        <v>1.7349999999999999</v>
      </c>
      <c r="H16" s="9">
        <v>1.905</v>
      </c>
      <c r="I16" s="9">
        <v>1.887</v>
      </c>
      <c r="J16" s="9">
        <v>1.867</v>
      </c>
      <c r="K16" s="9">
        <v>1.839</v>
      </c>
      <c r="L16" s="9">
        <v>1.8959999999999999</v>
      </c>
      <c r="M16" s="9">
        <v>1.97</v>
      </c>
      <c r="N16" s="9">
        <v>2.0140000000000002</v>
      </c>
      <c r="O16" s="9">
        <v>2.1670000000000003</v>
      </c>
      <c r="P16" s="9">
        <v>2.2150000000000003</v>
      </c>
      <c r="Q16" s="9">
        <v>2.2749999999999999</v>
      </c>
      <c r="R16" s="9">
        <v>2.3819999999999997</v>
      </c>
      <c r="S16" s="9">
        <v>2.54</v>
      </c>
      <c r="T16" s="9">
        <v>2.6389999999999998</v>
      </c>
      <c r="U16" s="9">
        <v>2.722</v>
      </c>
      <c r="V16" s="9">
        <v>2.7239999999999998</v>
      </c>
      <c r="W16" s="9">
        <v>2.8459999999999996</v>
      </c>
      <c r="X16" s="9">
        <v>2.8009999999999997</v>
      </c>
      <c r="Y16" s="9">
        <v>2.8919999999999999</v>
      </c>
      <c r="Z16" s="9">
        <v>2.9739999999999998</v>
      </c>
      <c r="AA16" s="9">
        <v>3.0639999999999996</v>
      </c>
      <c r="AB16" s="9">
        <v>3.1910000000000003</v>
      </c>
      <c r="AC16" s="9">
        <v>3.1910000000000003</v>
      </c>
      <c r="AD16" s="9">
        <v>3.2683017694222007</v>
      </c>
      <c r="AE16" s="9">
        <v>3.327172696726945</v>
      </c>
      <c r="AF16" s="9">
        <v>3.3795491344932485</v>
      </c>
      <c r="AG16" s="9">
        <v>3.4334066416892979</v>
      </c>
      <c r="AH16" s="66"/>
      <c r="AI16" s="9">
        <v>0</v>
      </c>
      <c r="AJ16" s="9">
        <v>1.6806728575265328E-2</v>
      </c>
      <c r="AK16" s="9">
        <v>2.6985038245795678E-2</v>
      </c>
      <c r="AL16" s="9">
        <v>2.2655725311357067E-2</v>
      </c>
      <c r="AM16" s="9">
        <v>1.8651279876416904E-2</v>
      </c>
      <c r="AN16" s="66"/>
      <c r="AO16" s="3"/>
      <c r="AP16" s="3"/>
      <c r="AQ16" s="3"/>
      <c r="AR16" s="3"/>
      <c r="AS16" s="3"/>
      <c r="AT16" s="66"/>
      <c r="AU16" s="66"/>
      <c r="AV16" s="66"/>
      <c r="AW16" s="66"/>
      <c r="AX16" s="66"/>
      <c r="AY16" s="66"/>
      <c r="AZ16" s="66"/>
      <c r="BA16" s="66"/>
      <c r="BB16" s="66"/>
      <c r="BC16" s="66"/>
      <c r="BD16" s="66"/>
      <c r="BE16" s="66"/>
      <c r="BF16" s="66"/>
      <c r="BG16" s="66"/>
      <c r="BH16" s="66"/>
      <c r="BI16" s="66"/>
    </row>
    <row r="17" spans="1:61">
      <c r="A17" s="165" t="s">
        <v>547</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55.863999999999997</v>
      </c>
      <c r="AC17" s="9">
        <v>54.503999999999998</v>
      </c>
      <c r="AD17" s="9">
        <v>56.139120000000005</v>
      </c>
      <c r="AE17" s="9">
        <v>57.8232936</v>
      </c>
      <c r="AF17" s="9">
        <v>59.557992407999997</v>
      </c>
      <c r="AG17" s="9">
        <v>61.344732180239994</v>
      </c>
      <c r="AH17" s="66"/>
      <c r="AI17" s="9">
        <v>4.2029999999999959</v>
      </c>
      <c r="AJ17" s="9">
        <v>4.3290900000000079</v>
      </c>
      <c r="AK17" s="9">
        <v>4.4589627000000007</v>
      </c>
      <c r="AL17" s="9">
        <v>4.5927315809999953</v>
      </c>
      <c r="AM17" s="9">
        <v>4.7305135284299951</v>
      </c>
      <c r="AN17" s="66"/>
      <c r="AO17" s="3"/>
      <c r="AP17" s="3"/>
      <c r="AQ17" s="3"/>
      <c r="AR17" s="3"/>
      <c r="AS17" s="3"/>
      <c r="AT17" s="66"/>
      <c r="AU17" s="66"/>
      <c r="AV17" s="66"/>
      <c r="AW17" s="66"/>
      <c r="AX17" s="66"/>
      <c r="AY17" s="66"/>
      <c r="AZ17" s="66"/>
      <c r="BA17" s="66"/>
      <c r="BB17" s="66"/>
      <c r="BC17" s="66"/>
      <c r="BD17" s="66"/>
      <c r="BE17" s="66"/>
      <c r="BF17" s="66"/>
      <c r="BG17" s="66"/>
      <c r="BH17" s="66"/>
      <c r="BI17" s="66"/>
    </row>
    <row r="18" spans="1:61">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668.31299999999999</v>
      </c>
      <c r="AC18" s="9">
        <v>705.81100000000004</v>
      </c>
      <c r="AD18" s="9">
        <v>722.99081723270103</v>
      </c>
      <c r="AE18" s="9">
        <v>730.85007634867497</v>
      </c>
      <c r="AF18" s="9">
        <v>732.67235672123297</v>
      </c>
      <c r="AG18" s="9">
        <v>741.87827550359998</v>
      </c>
      <c r="AH18" s="66"/>
      <c r="AI18" s="9">
        <v>-5.3999999999973625E-2</v>
      </c>
      <c r="AJ18" s="9">
        <v>3.8112781567609773</v>
      </c>
      <c r="AK18" s="9">
        <v>-1.2809627282239262</v>
      </c>
      <c r="AL18" s="9">
        <v>-1.6459343995170457</v>
      </c>
      <c r="AM18" s="9">
        <v>-2.2731044105960336</v>
      </c>
      <c r="AN18" s="66"/>
      <c r="AO18" s="3"/>
      <c r="AP18" s="3"/>
      <c r="AQ18" s="3"/>
      <c r="AR18" s="3"/>
      <c r="AS18" s="3"/>
      <c r="AT18" s="67"/>
      <c r="AU18" s="67"/>
      <c r="AV18" s="67"/>
      <c r="AW18" s="67"/>
      <c r="AX18" s="67"/>
      <c r="AY18" s="67"/>
      <c r="AZ18" s="67"/>
      <c r="BA18" s="67"/>
      <c r="BB18" s="67"/>
      <c r="BC18" s="67"/>
      <c r="BD18" s="67"/>
      <c r="BE18" s="67"/>
      <c r="BF18" s="67"/>
      <c r="BG18" s="67"/>
      <c r="BH18" s="67"/>
      <c r="BI18" s="67"/>
    </row>
    <row r="19" spans="1:61">
      <c r="A19" s="8" t="s">
        <v>58</v>
      </c>
      <c r="B19" s="9">
        <v>30.05800000000011</v>
      </c>
      <c r="C19" s="9">
        <v>29.189000000000149</v>
      </c>
      <c r="D19" s="9">
        <v>28.81800000000008</v>
      </c>
      <c r="E19" s="9">
        <v>29.471000000000043</v>
      </c>
      <c r="F19" s="9">
        <v>36.219999999999857</v>
      </c>
      <c r="G19" s="9">
        <v>33.329000000000072</v>
      </c>
      <c r="H19" s="9">
        <v>44.537999999999975</v>
      </c>
      <c r="I19" s="9">
        <v>41.961000000000048</v>
      </c>
      <c r="J19" s="9">
        <v>53.50599999999983</v>
      </c>
      <c r="K19" s="9">
        <v>44.55399999999986</v>
      </c>
      <c r="L19" s="9">
        <v>51.483999999999867</v>
      </c>
      <c r="M19" s="9">
        <v>50.282000000000203</v>
      </c>
      <c r="N19" s="9">
        <v>55.911000000000271</v>
      </c>
      <c r="O19" s="9">
        <v>56.878999999999898</v>
      </c>
      <c r="P19" s="9">
        <v>60.4209999999998</v>
      </c>
      <c r="Q19" s="9">
        <v>76.037999999999954</v>
      </c>
      <c r="R19" s="9">
        <v>76.518000000000072</v>
      </c>
      <c r="S19" s="9">
        <v>84.246000000000322</v>
      </c>
      <c r="T19" s="9">
        <v>103.06399999999975</v>
      </c>
      <c r="U19" s="9">
        <v>120.5230000000001</v>
      </c>
      <c r="V19" s="9">
        <v>126.80500000000021</v>
      </c>
      <c r="W19" s="9">
        <v>132.48400000000052</v>
      </c>
      <c r="X19" s="9">
        <v>146.83000000000018</v>
      </c>
      <c r="Y19" s="9">
        <v>155.22099999999992</v>
      </c>
      <c r="Z19" s="9">
        <v>158.80900000000045</v>
      </c>
      <c r="AA19" s="9">
        <v>166.00399999999939</v>
      </c>
      <c r="AB19" s="9">
        <v>175.66199999999989</v>
      </c>
      <c r="AC19" s="9">
        <v>209.17500000000024</v>
      </c>
      <c r="AD19" s="9">
        <v>216.00373652056794</v>
      </c>
      <c r="AE19" s="9">
        <v>225.35646488034195</v>
      </c>
      <c r="AF19" s="9">
        <v>234.92701254377809</v>
      </c>
      <c r="AG19" s="9">
        <v>226.04484469333303</v>
      </c>
      <c r="AH19" s="67"/>
      <c r="AI19" s="9">
        <v>-8.7475586701373516</v>
      </c>
      <c r="AJ19" s="9">
        <v>11.481935113469291</v>
      </c>
      <c r="AK19" s="9">
        <v>18.788735947574708</v>
      </c>
      <c r="AL19" s="9">
        <v>22.377943368776243</v>
      </c>
      <c r="AM19" s="9">
        <v>23.940737503700973</v>
      </c>
      <c r="AN19" s="67"/>
      <c r="AO19" s="3"/>
      <c r="AP19" s="3"/>
      <c r="AQ19" s="3"/>
      <c r="AR19" s="3"/>
      <c r="AS19" s="3"/>
      <c r="AT19" s="66"/>
      <c r="AU19" s="66"/>
      <c r="AV19" s="66"/>
      <c r="AW19" s="66"/>
      <c r="AX19" s="66"/>
      <c r="AY19" s="66"/>
      <c r="AZ19" s="66"/>
      <c r="BA19" s="66"/>
      <c r="BB19" s="66"/>
      <c r="BC19" s="66"/>
      <c r="BD19" s="66"/>
      <c r="BE19" s="66"/>
      <c r="BF19" s="66"/>
      <c r="BG19" s="66"/>
      <c r="BH19" s="66"/>
      <c r="BI19" s="66"/>
    </row>
    <row r="20" spans="1:61">
      <c r="A20" s="8" t="s">
        <v>59</v>
      </c>
      <c r="B20" s="9">
        <v>318.21499999999997</v>
      </c>
      <c r="C20" s="9">
        <v>349.47</v>
      </c>
      <c r="D20" s="9">
        <v>378.85400000000004</v>
      </c>
      <c r="E20" s="9">
        <v>412.36500000000001</v>
      </c>
      <c r="F20" s="9">
        <v>436.447</v>
      </c>
      <c r="G20" s="9">
        <v>465.08199999999999</v>
      </c>
      <c r="H20" s="9">
        <v>495.43199999999996</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818.86800000000005</v>
      </c>
      <c r="AA20" s="9">
        <v>844.03</v>
      </c>
      <c r="AB20" s="9">
        <v>874.32099999999991</v>
      </c>
      <c r="AC20" s="9">
        <v>846.51700000000005</v>
      </c>
      <c r="AD20" s="9">
        <v>878.56404278089349</v>
      </c>
      <c r="AE20" s="9">
        <v>893.53064998936804</v>
      </c>
      <c r="AF20" s="9">
        <v>905.1106314329395</v>
      </c>
      <c r="AG20" s="9">
        <v>933.10043709493459</v>
      </c>
      <c r="AH20" s="66"/>
      <c r="AI20" s="9">
        <v>-16.557197124367917</v>
      </c>
      <c r="AJ20" s="9">
        <v>-6.4391263627294393</v>
      </c>
      <c r="AK20" s="9">
        <v>-15.562347274550461</v>
      </c>
      <c r="AL20" s="9">
        <v>-22.51444832164907</v>
      </c>
      <c r="AM20" s="9">
        <v>-20.032106904377542</v>
      </c>
      <c r="AN20" s="66"/>
      <c r="AO20" s="3"/>
      <c r="AP20" s="3"/>
      <c r="AQ20" s="3"/>
      <c r="AR20" s="3"/>
      <c r="AS20" s="3"/>
      <c r="AT20" s="66"/>
      <c r="AU20" s="66"/>
      <c r="AV20" s="66"/>
      <c r="AW20" s="66"/>
      <c r="AX20" s="66"/>
      <c r="AY20" s="66"/>
      <c r="AZ20" s="66"/>
      <c r="BA20" s="66"/>
      <c r="BB20" s="66"/>
      <c r="BC20" s="66"/>
      <c r="BD20" s="66"/>
      <c r="BE20" s="66"/>
      <c r="BF20" s="66"/>
      <c r="BG20" s="66"/>
      <c r="BH20" s="66"/>
      <c r="BI20" s="66"/>
    </row>
    <row r="21" spans="1:61">
      <c r="A21" s="163" t="s">
        <v>548</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757.48299999999995</v>
      </c>
      <c r="AC21" s="9">
        <v>761.37900000000002</v>
      </c>
      <c r="AD21" s="9">
        <v>772.82707976973109</v>
      </c>
      <c r="AE21" s="9">
        <v>783.30356376563805</v>
      </c>
      <c r="AF21" s="9">
        <v>795.05036381940499</v>
      </c>
      <c r="AG21" s="9">
        <v>813.48461477620197</v>
      </c>
      <c r="AH21" s="66"/>
      <c r="AI21" s="9">
        <v>8.6480000000000246</v>
      </c>
      <c r="AJ21" s="9">
        <v>8.3305294406001167</v>
      </c>
      <c r="AK21" s="9">
        <v>2.0010552133110195</v>
      </c>
      <c r="AL21" s="9">
        <v>-1.40600675077701</v>
      </c>
      <c r="AM21" s="9">
        <v>-0.74540976727303132</v>
      </c>
      <c r="AN21" s="66"/>
      <c r="AO21" s="3"/>
      <c r="AP21" s="3"/>
      <c r="AQ21" s="3"/>
      <c r="AR21" s="3"/>
      <c r="AS21" s="3"/>
      <c r="AT21" s="66"/>
      <c r="AU21" s="66"/>
      <c r="AV21" s="66"/>
      <c r="AW21" s="66"/>
      <c r="AX21" s="66"/>
      <c r="AY21" s="66"/>
      <c r="AZ21" s="66"/>
      <c r="BA21" s="66"/>
      <c r="BB21" s="66"/>
      <c r="BC21" s="66"/>
      <c r="BD21" s="66"/>
      <c r="BE21" s="66"/>
      <c r="BF21" s="66"/>
      <c r="BG21" s="66"/>
      <c r="BH21" s="66"/>
      <c r="BI21" s="66"/>
    </row>
    <row r="22" spans="1:61">
      <c r="A22" s="163" t="s">
        <v>549</v>
      </c>
      <c r="B22" s="9">
        <v>41.116</v>
      </c>
      <c r="C22" s="9">
        <v>48.67</v>
      </c>
      <c r="D22" s="9">
        <v>64.782000000000011</v>
      </c>
      <c r="E22" s="9">
        <v>72.044000000000011</v>
      </c>
      <c r="F22" s="9">
        <v>79.13900000000001</v>
      </c>
      <c r="G22" s="9">
        <v>89.436000000000007</v>
      </c>
      <c r="H22" s="9">
        <v>92.97699999999999</v>
      </c>
      <c r="I22" s="9">
        <v>99.680999999999983</v>
      </c>
      <c r="J22" s="9">
        <v>72.284999999999997</v>
      </c>
      <c r="K22" s="9">
        <v>51.05</v>
      </c>
      <c r="L22" s="9">
        <v>46.945</v>
      </c>
      <c r="M22" s="9">
        <v>42.015999999999998</v>
      </c>
      <c r="N22" s="9">
        <v>36.721000000000004</v>
      </c>
      <c r="O22" s="9">
        <v>40.67</v>
      </c>
      <c r="P22" s="9">
        <v>46.509000000000007</v>
      </c>
      <c r="Q22" s="9">
        <v>59.781999999999996</v>
      </c>
      <c r="R22" s="9">
        <v>34.381</v>
      </c>
      <c r="S22" s="9">
        <v>78.520999999999987</v>
      </c>
      <c r="T22" s="9">
        <v>79.209000000000003</v>
      </c>
      <c r="U22" s="9">
        <v>62.134999999999998</v>
      </c>
      <c r="V22" s="9">
        <v>68.459000000000003</v>
      </c>
      <c r="W22" s="9">
        <v>93.809000000000012</v>
      </c>
      <c r="X22" s="9">
        <v>78.135999999999996</v>
      </c>
      <c r="Y22" s="9">
        <v>84.283999999999992</v>
      </c>
      <c r="Z22" s="9">
        <v>75.599999999999994</v>
      </c>
      <c r="AA22" s="9">
        <v>89.346000000000004</v>
      </c>
      <c r="AB22" s="9">
        <v>116.83799999999999</v>
      </c>
      <c r="AC22" s="9">
        <v>85.138000000000005</v>
      </c>
      <c r="AD22" s="9">
        <v>105.73696301116243</v>
      </c>
      <c r="AE22" s="9">
        <v>110.22708622372997</v>
      </c>
      <c r="AF22" s="9">
        <v>110.06026761353446</v>
      </c>
      <c r="AG22" s="9">
        <v>119.61582231873267</v>
      </c>
      <c r="AH22" s="66"/>
      <c r="AI22" s="9">
        <v>-25.205197124367984</v>
      </c>
      <c r="AJ22" s="9">
        <v>-14.76965580332957</v>
      </c>
      <c r="AK22" s="9">
        <v>-17.563402487861481</v>
      </c>
      <c r="AL22" s="9">
        <v>-21.108441570872046</v>
      </c>
      <c r="AM22" s="9">
        <v>-19.28669713710444</v>
      </c>
      <c r="AN22" s="66"/>
      <c r="AO22" s="3"/>
      <c r="AP22" s="3"/>
      <c r="AQ22" s="3"/>
      <c r="AR22" s="3"/>
      <c r="AS22" s="3"/>
      <c r="AT22" s="66"/>
      <c r="AU22" s="66"/>
      <c r="AV22" s="66"/>
      <c r="AW22" s="66"/>
      <c r="AX22" s="66"/>
      <c r="AY22" s="66"/>
      <c r="AZ22" s="66"/>
      <c r="BA22" s="66"/>
      <c r="BB22" s="66"/>
      <c r="BC22" s="66"/>
      <c r="BD22" s="66"/>
      <c r="BE22" s="66"/>
      <c r="BF22" s="66"/>
      <c r="BG22" s="66"/>
      <c r="BH22" s="66"/>
      <c r="BI22" s="66"/>
    </row>
    <row r="23" spans="1:61">
      <c r="A23" s="8" t="s">
        <v>60</v>
      </c>
      <c r="B23" s="9">
        <v>2.5049999999999999</v>
      </c>
      <c r="C23" s="9">
        <v>1.4550000000000001</v>
      </c>
      <c r="D23" s="9">
        <v>2.754</v>
      </c>
      <c r="E23" s="9">
        <v>2.718</v>
      </c>
      <c r="F23" s="9">
        <v>3.411</v>
      </c>
      <c r="G23" s="9">
        <v>5.1349999999999998</v>
      </c>
      <c r="H23" s="9">
        <v>5.085</v>
      </c>
      <c r="I23" s="9">
        <v>5.915</v>
      </c>
      <c r="J23" s="9">
        <v>6.1429999999999998</v>
      </c>
      <c r="K23" s="9">
        <v>6.9039999999999999</v>
      </c>
      <c r="L23" s="9">
        <v>7.0169999999999995</v>
      </c>
      <c r="M23" s="9">
        <v>7.0310000000000006</v>
      </c>
      <c r="N23" s="9">
        <v>6.8550000000000004</v>
      </c>
      <c r="O23" s="9">
        <v>7.0189999999999992</v>
      </c>
      <c r="P23" s="9">
        <v>14.951000000000002</v>
      </c>
      <c r="Q23" s="9">
        <v>14.065</v>
      </c>
      <c r="R23" s="9">
        <v>12.424999999999999</v>
      </c>
      <c r="S23" s="9">
        <v>11.692</v>
      </c>
      <c r="T23" s="9">
        <v>10.360999999999999</v>
      </c>
      <c r="U23" s="9">
        <v>10.671000000000001</v>
      </c>
      <c r="V23" s="9">
        <v>11.227</v>
      </c>
      <c r="W23" s="9">
        <v>8.7460000000000004</v>
      </c>
      <c r="X23" s="9">
        <v>9.3090000000000011</v>
      </c>
      <c r="Y23" s="9">
        <v>10.496</v>
      </c>
      <c r="Z23" s="9">
        <v>10.78</v>
      </c>
      <c r="AA23" s="9">
        <v>11.344000000000001</v>
      </c>
      <c r="AB23" s="9">
        <v>12.138000000000002</v>
      </c>
      <c r="AC23" s="9">
        <v>13.800999999999998</v>
      </c>
      <c r="AD23" s="9">
        <v>14.145457534311744</v>
      </c>
      <c r="AE23" s="9">
        <v>14.332280831203903</v>
      </c>
      <c r="AF23" s="9">
        <v>13.996728991631446</v>
      </c>
      <c r="AG23" s="9">
        <v>13.719863158969218</v>
      </c>
      <c r="AH23" s="66"/>
      <c r="AI23" s="9">
        <v>0.65299999999999869</v>
      </c>
      <c r="AJ23" s="9">
        <v>0.73075339657228433</v>
      </c>
      <c r="AK23" s="9">
        <v>0.74161447387889545</v>
      </c>
      <c r="AL23" s="9">
        <v>0.75558708889757575</v>
      </c>
      <c r="AM23" s="9">
        <v>0.76598153436970051</v>
      </c>
      <c r="AN23" s="66"/>
      <c r="AO23" s="3"/>
      <c r="AP23" s="3"/>
      <c r="AQ23" s="3"/>
      <c r="AR23" s="3"/>
      <c r="AS23" s="3"/>
      <c r="AT23" s="66"/>
      <c r="AU23" s="66"/>
      <c r="AV23" s="66"/>
      <c r="AW23" s="66"/>
      <c r="AX23" s="66"/>
      <c r="AY23" s="66"/>
      <c r="AZ23" s="66"/>
      <c r="BA23" s="66"/>
      <c r="BB23" s="66"/>
      <c r="BC23" s="66"/>
      <c r="BD23" s="66"/>
      <c r="BE23" s="66"/>
      <c r="BF23" s="66"/>
      <c r="BG23" s="66"/>
      <c r="BH23" s="66"/>
      <c r="BI23" s="66"/>
    </row>
    <row r="24" spans="1:61">
      <c r="A24" s="8" t="s">
        <v>61</v>
      </c>
      <c r="B24" s="9">
        <v>860.95500000000004</v>
      </c>
      <c r="C24" s="9">
        <v>882.17100000000005</v>
      </c>
      <c r="D24" s="9">
        <v>913.24199999999996</v>
      </c>
      <c r="E24" s="9">
        <v>914.46600000000001</v>
      </c>
      <c r="F24" s="9">
        <v>921.84699999999998</v>
      </c>
      <c r="G24" s="9">
        <v>945.53</v>
      </c>
      <c r="H24" s="9">
        <v>992.17499999999995</v>
      </c>
      <c r="I24" s="9">
        <v>1051.722</v>
      </c>
      <c r="J24" s="9">
        <v>1141.2639999999999</v>
      </c>
      <c r="K24" s="9">
        <v>1196.367</v>
      </c>
      <c r="L24" s="9">
        <v>1230.2439999999999</v>
      </c>
      <c r="M24" s="9">
        <v>1252.268</v>
      </c>
      <c r="N24" s="9">
        <v>1301.6500000000001</v>
      </c>
      <c r="O24" s="9">
        <v>1380.049</v>
      </c>
      <c r="P24" s="9">
        <v>1479.922</v>
      </c>
      <c r="Q24" s="9">
        <v>1572.597</v>
      </c>
      <c r="R24" s="9">
        <v>1629.06</v>
      </c>
      <c r="S24" s="9">
        <v>1701.4749999999999</v>
      </c>
      <c r="T24" s="9">
        <v>1788.1379999999999</v>
      </c>
      <c r="U24" s="9">
        <v>1873.143</v>
      </c>
      <c r="V24" s="9">
        <v>1922.249</v>
      </c>
      <c r="W24" s="9">
        <v>1983.953</v>
      </c>
      <c r="X24" s="9">
        <v>2058.4470000000001</v>
      </c>
      <c r="Y24" s="9">
        <v>2150.5709999999999</v>
      </c>
      <c r="Z24" s="9">
        <v>2232.2440000000001</v>
      </c>
      <c r="AA24" s="9">
        <v>2332.259</v>
      </c>
      <c r="AB24" s="9">
        <v>2438.8820000000001</v>
      </c>
      <c r="AC24" s="9">
        <v>2451.7150000000001</v>
      </c>
      <c r="AD24" s="9">
        <v>2565.2965247018001</v>
      </c>
      <c r="AE24" s="9">
        <v>2657.6405864417502</v>
      </c>
      <c r="AF24" s="9">
        <v>2743.5837695029199</v>
      </c>
      <c r="AG24" s="9">
        <v>2846.6978209437798</v>
      </c>
      <c r="AH24" s="66"/>
      <c r="AI24" s="9">
        <v>-12.709246486689608</v>
      </c>
      <c r="AJ24" s="9">
        <v>-19.285785539920198</v>
      </c>
      <c r="AK24" s="9">
        <v>-14.561012096189643</v>
      </c>
      <c r="AL24" s="9">
        <v>-8.7150068083301448</v>
      </c>
      <c r="AM24" s="9">
        <v>-9.7669200485001966</v>
      </c>
      <c r="AN24" s="66"/>
      <c r="AO24" s="3"/>
      <c r="AP24" s="3"/>
      <c r="AQ24" s="3"/>
      <c r="AR24" s="3"/>
      <c r="AS24" s="3"/>
      <c r="AT24" s="66"/>
      <c r="AU24" s="66"/>
      <c r="AV24" s="66"/>
      <c r="AW24" s="66"/>
      <c r="AX24" s="66"/>
      <c r="AY24" s="66"/>
      <c r="AZ24" s="66"/>
      <c r="BA24" s="66"/>
      <c r="BB24" s="66"/>
      <c r="BC24" s="66"/>
      <c r="BD24" s="66"/>
      <c r="BE24" s="66"/>
      <c r="BF24" s="66"/>
      <c r="BG24" s="66"/>
      <c r="BH24" s="66"/>
      <c r="BI24" s="66"/>
    </row>
    <row r="25" spans="1:61">
      <c r="A25" s="14" t="s">
        <v>65</v>
      </c>
      <c r="B25" s="15"/>
      <c r="C25" s="16">
        <v>2.4642402913044315</v>
      </c>
      <c r="D25" s="16">
        <v>3.5221062583104645</v>
      </c>
      <c r="E25" s="16">
        <v>0.13402800134028059</v>
      </c>
      <c r="F25" s="16">
        <v>0.80713771753131436</v>
      </c>
      <c r="G25" s="16">
        <v>2.569081420235686</v>
      </c>
      <c r="H25" s="16">
        <v>4.9332120609605123</v>
      </c>
      <c r="I25" s="16">
        <v>6.0016630130773407</v>
      </c>
      <c r="J25" s="16">
        <v>8.513846815032867</v>
      </c>
      <c r="K25" s="16">
        <v>4.8282430708407542</v>
      </c>
      <c r="L25" s="16">
        <v>2.8316561723952693</v>
      </c>
      <c r="M25" s="16">
        <v>1.7902139738133149</v>
      </c>
      <c r="N25" s="16">
        <v>3.9434050858123015</v>
      </c>
      <c r="O25" s="16">
        <v>6.0230476702646696</v>
      </c>
      <c r="P25" s="16">
        <v>7.2369169500503316</v>
      </c>
      <c r="Q25" s="16">
        <v>6.2621543567836779</v>
      </c>
      <c r="R25" s="16">
        <v>3.5904303518320413</v>
      </c>
      <c r="S25" s="16">
        <v>4.4452015272611112</v>
      </c>
      <c r="T25" s="16">
        <v>5.0934042521929568</v>
      </c>
      <c r="U25" s="16">
        <v>4.7538277247058058</v>
      </c>
      <c r="V25" s="16">
        <v>2.6215830825516262</v>
      </c>
      <c r="W25" s="16">
        <v>3.2099899648796892</v>
      </c>
      <c r="X25" s="16">
        <v>3.7548268532570983</v>
      </c>
      <c r="Y25" s="16">
        <v>4.4754127747763217</v>
      </c>
      <c r="Z25" s="16">
        <v>3.7977355781324995</v>
      </c>
      <c r="AA25" s="16">
        <v>4.4804689809895271</v>
      </c>
      <c r="AB25" s="16">
        <v>4.571662066691573</v>
      </c>
      <c r="AC25" s="16">
        <v>0.52618371860548852</v>
      </c>
      <c r="AD25" s="16">
        <v>4.6327376836948986</v>
      </c>
      <c r="AE25" s="16">
        <v>3.5997422072165497</v>
      </c>
      <c r="AF25" s="16">
        <v>3.2338151178010532</v>
      </c>
      <c r="AG25" s="16">
        <v>3.758370806353839</v>
      </c>
      <c r="AH25" s="66"/>
      <c r="AI25" s="16">
        <v>0.20388679510028318</v>
      </c>
      <c r="AJ25" s="16">
        <v>-0.24296762257811633</v>
      </c>
      <c r="AK25" s="16">
        <v>0.20966683801597608</v>
      </c>
      <c r="AL25" s="16">
        <v>0.23639240025108421</v>
      </c>
      <c r="AM25" s="16">
        <v>-2.6318762147070629E-2</v>
      </c>
      <c r="AN25" s="66"/>
      <c r="AO25" s="308">
        <v>-1.9531019010472939E-2</v>
      </c>
      <c r="AP25" s="308">
        <v>-0.72833793330842678</v>
      </c>
      <c r="AQ25" s="308">
        <v>0.22618371860548853</v>
      </c>
      <c r="AR25" s="308">
        <v>-0.66726231630510124</v>
      </c>
      <c r="AS25" s="308">
        <v>0.19974220721654978</v>
      </c>
      <c r="AT25" s="66"/>
      <c r="AU25" s="66"/>
      <c r="AV25" s="66"/>
      <c r="AW25" s="66"/>
      <c r="AX25" s="66"/>
      <c r="AY25" s="66"/>
      <c r="AZ25" s="66"/>
      <c r="BA25" s="66"/>
      <c r="BB25" s="66"/>
      <c r="BC25" s="66"/>
      <c r="BD25" s="66"/>
      <c r="BE25" s="66"/>
      <c r="BF25" s="66"/>
      <c r="BG25" s="66"/>
      <c r="BH25" s="66"/>
      <c r="BI25" s="66"/>
    </row>
    <row r="26" spans="1:61">
      <c r="A26" s="14" t="s">
        <v>66</v>
      </c>
      <c r="B26" s="15"/>
      <c r="C26" s="16">
        <v>-0.17416369548656219</v>
      </c>
      <c r="D26" s="16">
        <v>0.50523065243281984</v>
      </c>
      <c r="E26" s="16">
        <v>-0.66168194048565887</v>
      </c>
      <c r="F26" s="16">
        <v>-0.55716305691434487</v>
      </c>
      <c r="G26" s="16">
        <v>2.1322311918122283</v>
      </c>
      <c r="H26" s="16">
        <v>3.4399035543376533</v>
      </c>
      <c r="I26" s="16">
        <v>5.0527493522762201</v>
      </c>
      <c r="J26" s="16">
        <v>6.3047053444100332</v>
      </c>
      <c r="K26" s="16">
        <v>3.1116384482077875</v>
      </c>
      <c r="L26" s="16">
        <v>0.87501036460770898</v>
      </c>
      <c r="M26" s="16">
        <v>1.3291230912719776</v>
      </c>
      <c r="N26" s="16">
        <v>3.0622709170313067</v>
      </c>
      <c r="O26" s="16">
        <v>5.265568286382738</v>
      </c>
      <c r="P26" s="16">
        <v>5.8277030243940819</v>
      </c>
      <c r="Q26" s="16">
        <v>3.2593791547367079</v>
      </c>
      <c r="R26" s="16">
        <v>1.4920245855284398</v>
      </c>
      <c r="S26" s="16">
        <v>3.1748358701075841</v>
      </c>
      <c r="T26" s="16">
        <v>3.6745611169770598</v>
      </c>
      <c r="U26" s="16">
        <v>4.1760725822562739</v>
      </c>
      <c r="V26" s="16">
        <v>1.9468682009974314</v>
      </c>
      <c r="W26" s="16">
        <v>2.1572976605000349</v>
      </c>
      <c r="X26" s="16">
        <v>2.739780505494549</v>
      </c>
      <c r="Y26" s="16">
        <v>3.5570375342156124</v>
      </c>
      <c r="Z26" s="16">
        <v>1.9746878928631251</v>
      </c>
      <c r="AA26" s="16">
        <v>1.9807934588132126</v>
      </c>
      <c r="AB26" s="16">
        <v>2.4094369479276567</v>
      </c>
      <c r="AC26" s="16">
        <v>-0.55854041710111657</v>
      </c>
      <c r="AD26" s="16">
        <v>2.6715444950571321</v>
      </c>
      <c r="AE26" s="16">
        <v>1.8769244942160368</v>
      </c>
      <c r="AF26" s="16">
        <v>1.5862671394574424</v>
      </c>
      <c r="AG26" s="16">
        <v>2.1144410978002126</v>
      </c>
      <c r="AH26" s="66"/>
      <c r="AI26" s="16">
        <v>0.24727091667241519</v>
      </c>
      <c r="AJ26" s="16">
        <v>-0.83697625672514153</v>
      </c>
      <c r="AK26" s="16">
        <v>9.1180588383799055E-2</v>
      </c>
      <c r="AL26" s="16">
        <v>0.2310451776713407</v>
      </c>
      <c r="AM26" s="16">
        <v>-2.5821190188834997E-2</v>
      </c>
      <c r="AN26" s="66"/>
      <c r="AO26" s="308">
        <v>-1.920654118678744E-2</v>
      </c>
      <c r="AP26" s="308">
        <v>-0.8905630520723431</v>
      </c>
      <c r="AQ26" s="308">
        <v>0.24145958289888347</v>
      </c>
      <c r="AR26" s="308">
        <v>-1.0284555049428681</v>
      </c>
      <c r="AS26" s="308">
        <v>-0.22307550578396329</v>
      </c>
      <c r="AT26" s="66"/>
      <c r="AU26" s="66"/>
      <c r="AV26" s="66"/>
      <c r="AW26" s="66"/>
      <c r="AX26" s="66"/>
      <c r="AY26" s="66"/>
      <c r="AZ26" s="66"/>
      <c r="BA26" s="66"/>
      <c r="BB26" s="66"/>
      <c r="BC26" s="66"/>
      <c r="BD26" s="66"/>
      <c r="BE26" s="66"/>
      <c r="BF26" s="66"/>
      <c r="BG26" s="66"/>
      <c r="BH26" s="66"/>
      <c r="BI26" s="66"/>
    </row>
    <row r="27" spans="1:61">
      <c r="A27" s="8"/>
      <c r="B27" s="9"/>
      <c r="C27" s="9"/>
      <c r="D27" s="9"/>
      <c r="E27" s="9"/>
      <c r="F27" s="9"/>
      <c r="G27" s="9"/>
      <c r="H27" s="9"/>
      <c r="I27" s="9"/>
      <c r="J27" s="9"/>
      <c r="K27" s="9"/>
      <c r="L27" s="9"/>
      <c r="M27" s="9"/>
      <c r="N27" s="9"/>
      <c r="O27" s="9"/>
      <c r="P27" s="9"/>
      <c r="Q27" s="9"/>
      <c r="R27" s="9"/>
      <c r="S27" s="9"/>
      <c r="T27" s="9"/>
      <c r="U27" s="9"/>
      <c r="V27" s="9"/>
      <c r="W27" s="9"/>
      <c r="X27" s="9"/>
      <c r="Y27" s="9"/>
      <c r="Z27" s="289"/>
      <c r="AA27" s="289"/>
      <c r="AB27" s="289"/>
      <c r="AC27" s="289"/>
      <c r="AD27" s="289"/>
      <c r="AE27" s="289"/>
      <c r="AF27" s="289"/>
      <c r="AG27" s="289"/>
      <c r="AH27" s="66"/>
      <c r="AI27" s="16"/>
      <c r="AJ27" s="16"/>
      <c r="AK27" s="16"/>
      <c r="AL27" s="16"/>
      <c r="AM27" s="16"/>
      <c r="AN27" s="66"/>
      <c r="AO27" s="308"/>
      <c r="AP27" s="308"/>
      <c r="AQ27" s="308"/>
      <c r="AR27" s="308"/>
      <c r="AS27" s="308"/>
      <c r="AT27" s="66"/>
      <c r="AU27" s="66"/>
      <c r="AV27" s="66"/>
      <c r="AW27" s="66"/>
      <c r="AX27" s="66"/>
      <c r="AY27" s="66"/>
      <c r="AZ27" s="66"/>
      <c r="BA27" s="66"/>
      <c r="BB27" s="66"/>
      <c r="BC27" s="66"/>
      <c r="BD27" s="66"/>
      <c r="BE27" s="66"/>
      <c r="BF27" s="66"/>
      <c r="BG27" s="66"/>
      <c r="BH27" s="66"/>
      <c r="BI27" s="66"/>
    </row>
    <row r="28" spans="1:61">
      <c r="A28" s="8" t="s">
        <v>62</v>
      </c>
      <c r="B28" s="9">
        <v>31.521999999999998</v>
      </c>
      <c r="C28" s="9">
        <v>38.814</v>
      </c>
      <c r="D28" s="9">
        <v>49.329000000000001</v>
      </c>
      <c r="E28" s="9">
        <v>52.043999999999997</v>
      </c>
      <c r="F28" s="9">
        <v>49.537999999999997</v>
      </c>
      <c r="G28" s="9">
        <v>61.774999999999999</v>
      </c>
      <c r="H28" s="9">
        <v>73.119</v>
      </c>
      <c r="I28" s="9">
        <v>96.707999999999998</v>
      </c>
      <c r="J28" s="9">
        <v>96.042000000000002</v>
      </c>
      <c r="K28" s="9">
        <v>94.69</v>
      </c>
      <c r="L28" s="9">
        <v>100.45099999999999</v>
      </c>
      <c r="M28" s="9">
        <v>104.06699999999999</v>
      </c>
      <c r="N28" s="9">
        <v>102.85899999999999</v>
      </c>
      <c r="O28" s="9">
        <v>109.92400000000001</v>
      </c>
      <c r="P28" s="9">
        <v>134.875</v>
      </c>
      <c r="Q28" s="9">
        <v>128.47800000000001</v>
      </c>
      <c r="R28" s="9">
        <v>113.086</v>
      </c>
      <c r="S28" s="9">
        <v>155.91900000000001</v>
      </c>
      <c r="T28" s="9">
        <v>152.16499999999999</v>
      </c>
      <c r="U28" s="9">
        <v>148.03</v>
      </c>
      <c r="V28" s="9">
        <v>154.81</v>
      </c>
      <c r="W28" s="9">
        <v>185.50899999999999</v>
      </c>
      <c r="X28" s="9">
        <v>170.98500000000001</v>
      </c>
      <c r="Y28" s="9">
        <v>188.423</v>
      </c>
      <c r="Z28" s="9">
        <v>178.81299999999999</v>
      </c>
      <c r="AA28" s="9">
        <v>217.96799999999999</v>
      </c>
      <c r="AB28" s="9">
        <v>248.00899999999999</v>
      </c>
      <c r="AC28" s="9">
        <v>205.15100000000001</v>
      </c>
      <c r="AD28" s="9">
        <v>212.79487992596</v>
      </c>
      <c r="AE28" s="9">
        <v>220.384561225846</v>
      </c>
      <c r="AF28" s="9">
        <v>227.900592189577</v>
      </c>
      <c r="AG28" s="9">
        <v>236.26773352945102</v>
      </c>
      <c r="AH28" s="66"/>
      <c r="AI28" s="9">
        <v>-34.228004516119995</v>
      </c>
      <c r="AJ28" s="9">
        <v>-34.22604810327698</v>
      </c>
      <c r="AK28" s="9">
        <v>-36.456724842992031</v>
      </c>
      <c r="AL28" s="9">
        <v>-37.983141531792029</v>
      </c>
      <c r="AM28" s="9">
        <v>-39.571215687021976</v>
      </c>
      <c r="AN28" s="66"/>
      <c r="AO28" s="308"/>
      <c r="AP28" s="308"/>
      <c r="AQ28" s="308"/>
      <c r="AR28" s="308"/>
      <c r="AS28" s="308"/>
      <c r="AT28" s="66"/>
      <c r="AU28" s="66"/>
      <c r="AV28" s="66"/>
      <c r="AW28" s="66"/>
      <c r="AX28" s="66"/>
      <c r="AY28" s="66"/>
      <c r="AZ28" s="66"/>
      <c r="BA28" s="66"/>
      <c r="BB28" s="66"/>
      <c r="BC28" s="66"/>
      <c r="BD28" s="66"/>
      <c r="BE28" s="66"/>
      <c r="BF28" s="66"/>
      <c r="BG28" s="66"/>
      <c r="BH28" s="66"/>
      <c r="BI28" s="66"/>
    </row>
    <row r="29" spans="1:61">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2269.2170000000001</v>
      </c>
      <c r="AC29" s="9">
        <v>2183.3150000000001</v>
      </c>
      <c r="AD29" s="9">
        <v>2324.1769666013802</v>
      </c>
      <c r="AE29" s="9">
        <v>2493.4984419921302</v>
      </c>
      <c r="AF29" s="9">
        <v>2607.0768798059003</v>
      </c>
      <c r="AG29" s="9">
        <v>2719.88166129912</v>
      </c>
      <c r="AH29" s="66"/>
      <c r="AI29" s="9">
        <v>-10.579999999999927</v>
      </c>
      <c r="AJ29" s="9">
        <v>-3.5003301419692434E-2</v>
      </c>
      <c r="AK29" s="9">
        <v>2.8517573168405761</v>
      </c>
      <c r="AL29" s="9">
        <v>3.7989520338705915</v>
      </c>
      <c r="AM29" s="9">
        <v>14.42738146308966</v>
      </c>
      <c r="AN29" s="66"/>
      <c r="AO29" s="308"/>
      <c r="AP29" s="308"/>
      <c r="AQ29" s="308"/>
      <c r="AR29" s="308"/>
      <c r="AS29" s="308"/>
      <c r="AT29" s="66"/>
      <c r="AU29" s="66"/>
      <c r="AV29" s="66"/>
      <c r="AW29" s="66"/>
      <c r="AX29" s="66"/>
      <c r="AY29" s="66"/>
      <c r="AZ29" s="66"/>
      <c r="BA29" s="66"/>
      <c r="BB29" s="66"/>
      <c r="BC29" s="66"/>
      <c r="BD29" s="66"/>
      <c r="BE29" s="66"/>
      <c r="BF29" s="66"/>
      <c r="BG29" s="66"/>
      <c r="BH29" s="66"/>
      <c r="BI29" s="66"/>
    </row>
    <row r="30" spans="1:61">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66"/>
      <c r="AI30" s="9"/>
      <c r="AJ30" s="9"/>
      <c r="AK30" s="9"/>
      <c r="AL30" s="9"/>
      <c r="AM30" s="9"/>
      <c r="AN30" s="66"/>
      <c r="AO30" s="308"/>
      <c r="AP30" s="308"/>
      <c r="AQ30" s="308"/>
      <c r="AR30" s="308"/>
      <c r="AS30" s="308"/>
      <c r="AT30" s="66"/>
      <c r="AU30" s="66"/>
      <c r="AV30" s="66"/>
      <c r="AW30" s="66"/>
      <c r="AX30" s="66"/>
      <c r="AY30" s="66"/>
      <c r="AZ30" s="66"/>
      <c r="BA30" s="66"/>
      <c r="BB30" s="66"/>
      <c r="BC30" s="66"/>
      <c r="BD30" s="66"/>
      <c r="BE30" s="66"/>
      <c r="BF30" s="66"/>
      <c r="BG30" s="66"/>
      <c r="BH30" s="66"/>
      <c r="BI30" s="66"/>
    </row>
    <row r="31" spans="1:61">
      <c r="A31" s="11" t="s">
        <v>64</v>
      </c>
      <c r="B31" s="12">
        <v>5.5545409013341498</v>
      </c>
      <c r="C31" s="12">
        <v>4.3714067004348598</v>
      </c>
      <c r="D31" s="12">
        <v>4.8680045420026197</v>
      </c>
      <c r="E31" s="12">
        <v>2.7623097536497299</v>
      </c>
      <c r="F31" s="12">
        <v>-1.0777395162577099</v>
      </c>
      <c r="G31" s="12">
        <v>-1.16042310918739</v>
      </c>
      <c r="H31" s="12">
        <v>-0.98141921385082398</v>
      </c>
      <c r="I31" s="12">
        <v>0.35770573739801298</v>
      </c>
      <c r="J31" s="12">
        <v>4.7958225370280303</v>
      </c>
      <c r="K31" s="12">
        <v>5.1408264700938799</v>
      </c>
      <c r="L31" s="12">
        <v>4.6415594858325901</v>
      </c>
      <c r="M31" s="12">
        <v>3.3148890207802602</v>
      </c>
      <c r="N31" s="12">
        <v>2.8649869812155</v>
      </c>
      <c r="O31" s="12">
        <v>5.0170707791349196</v>
      </c>
      <c r="P31" s="12">
        <v>7.6507449543193404</v>
      </c>
      <c r="Q31" s="12">
        <v>9.4076392869214995</v>
      </c>
      <c r="R31" s="12">
        <v>8.7772207381011693</v>
      </c>
      <c r="S31" s="12">
        <v>9.7727245807836098</v>
      </c>
      <c r="T31" s="12">
        <v>10.7033798329436</v>
      </c>
      <c r="U31" s="12">
        <v>13.170421334541899</v>
      </c>
      <c r="V31" s="12">
        <v>13.4221030794022</v>
      </c>
      <c r="W31" s="12">
        <v>13.8446766986469</v>
      </c>
      <c r="X31" s="12">
        <v>12.0105479781397</v>
      </c>
      <c r="Y31" s="12">
        <v>13.441547947536399</v>
      </c>
      <c r="Z31" s="12">
        <v>12.2995018367463</v>
      </c>
      <c r="AA31" s="12">
        <v>13.4820155225398</v>
      </c>
      <c r="AB31" s="12">
        <v>15.5448806817991</v>
      </c>
      <c r="AC31" s="12">
        <v>17.823668939269002</v>
      </c>
      <c r="AD31" s="12">
        <v>16.3390749948055</v>
      </c>
      <c r="AE31" s="12">
        <v>13.360783382559701</v>
      </c>
      <c r="AF31" s="12">
        <v>12.263483078841899</v>
      </c>
      <c r="AG31" s="12">
        <v>11.777098600640899</v>
      </c>
      <c r="AH31" s="66"/>
      <c r="AI31" s="12">
        <v>-1.0352569390725996</v>
      </c>
      <c r="AJ31" s="12">
        <v>-1.5797937757353999</v>
      </c>
      <c r="AK31" s="12">
        <v>-1.6064334593453999</v>
      </c>
      <c r="AL31" s="12">
        <v>-1.4833523388780012</v>
      </c>
      <c r="AM31" s="12">
        <v>-1.8502329926209011</v>
      </c>
      <c r="AN31" s="66"/>
      <c r="AO31" s="308">
        <v>8.2015522539800045E-2</v>
      </c>
      <c r="AP31" s="308">
        <v>-0.55511931820090155</v>
      </c>
      <c r="AQ31" s="308">
        <v>-7.6331060730996825E-2</v>
      </c>
      <c r="AR31" s="308">
        <v>-2.0609250051944983</v>
      </c>
      <c r="AS31" s="308">
        <v>-1.9392166174402998</v>
      </c>
      <c r="AT31" s="62"/>
      <c r="AU31" s="62"/>
      <c r="AV31" s="62"/>
      <c r="AW31" s="62"/>
      <c r="AX31" s="62"/>
      <c r="AY31" s="62"/>
      <c r="AZ31" s="62"/>
      <c r="BA31" s="62"/>
      <c r="BB31" s="62"/>
      <c r="BC31" s="62"/>
      <c r="BD31" s="62"/>
      <c r="BE31" s="62"/>
      <c r="BF31" s="62"/>
      <c r="BG31" s="62"/>
      <c r="BH31" s="62"/>
      <c r="BI31" s="62"/>
    </row>
    <row r="32" spans="1:61">
      <c r="A32" s="18" t="s">
        <v>67</v>
      </c>
      <c r="B32" s="26">
        <v>2.09662525915989</v>
      </c>
      <c r="C32" s="26">
        <v>0.16391379902535899</v>
      </c>
      <c r="D32" s="26">
        <v>-0.27057450270574501</v>
      </c>
      <c r="E32" s="26">
        <v>-2.77167221088592</v>
      </c>
      <c r="F32" s="26">
        <v>-6.5094316084990202</v>
      </c>
      <c r="G32" s="26">
        <v>-7.7696106945311101</v>
      </c>
      <c r="H32" s="26">
        <v>-8.4233124196840308</v>
      </c>
      <c r="I32" s="26">
        <v>-8.8046080618262206</v>
      </c>
      <c r="J32" s="26">
        <v>-3.21599559786342</v>
      </c>
      <c r="K32" s="26">
        <v>-2.3670830104809002</v>
      </c>
      <c r="L32" s="26">
        <v>-3.1445794492799801</v>
      </c>
      <c r="M32" s="26">
        <v>-4.7199161840756103</v>
      </c>
      <c r="N32" s="26">
        <v>-4.8108170399108801</v>
      </c>
      <c r="O32" s="26">
        <v>-2.54853269702742</v>
      </c>
      <c r="P32" s="26">
        <v>-0.76564845985126295</v>
      </c>
      <c r="Q32" s="26">
        <v>2.00642631265353</v>
      </c>
      <c r="R32" s="26">
        <v>2.44472272353382</v>
      </c>
      <c r="S32" s="26">
        <v>1.5045181386738</v>
      </c>
      <c r="T32" s="26">
        <v>3.1045143048243502</v>
      </c>
      <c r="U32" s="26">
        <v>6.3084879264423499</v>
      </c>
      <c r="V32" s="26">
        <v>6.4494766286781804</v>
      </c>
      <c r="W32" s="26">
        <v>5.7887460035595604</v>
      </c>
      <c r="X32" s="26">
        <v>4.7016998737397699</v>
      </c>
      <c r="Y32" s="26">
        <v>5.8577001177826702</v>
      </c>
      <c r="Z32" s="26">
        <v>5.2742890114163101</v>
      </c>
      <c r="AA32" s="26">
        <v>5.3962274344315997</v>
      </c>
      <c r="AB32" s="26">
        <v>6.9566711304605997</v>
      </c>
      <c r="AC32" s="26">
        <v>10.9474388336328</v>
      </c>
      <c r="AD32" s="26">
        <v>9.3992860388116295</v>
      </c>
      <c r="AE32" s="26">
        <v>6.1762356161704197</v>
      </c>
      <c r="AF32" s="26">
        <v>4.97549559865449</v>
      </c>
      <c r="AG32" s="26">
        <v>4.4548514672559003</v>
      </c>
      <c r="AH32" s="62"/>
      <c r="AI32" s="26">
        <v>-2.9942470432899881E-2</v>
      </c>
      <c r="AJ32" s="26">
        <v>-0.67469532781666963</v>
      </c>
      <c r="AK32" s="26">
        <v>-0.61797160090435987</v>
      </c>
      <c r="AL32" s="26">
        <v>-0.43891833859060014</v>
      </c>
      <c r="AM32" s="26">
        <v>-0.83176940326077009</v>
      </c>
      <c r="AN32" s="62"/>
      <c r="AO32" s="309"/>
      <c r="AP32" s="309"/>
      <c r="AQ32" s="309"/>
      <c r="AR32" s="309"/>
      <c r="AS32" s="309"/>
      <c r="AT32" s="66"/>
      <c r="AU32" s="66"/>
      <c r="AV32" s="66"/>
      <c r="AW32" s="66"/>
      <c r="AX32" s="66"/>
      <c r="AY32" s="66"/>
      <c r="AZ32" s="66"/>
      <c r="BA32" s="66"/>
      <c r="BB32" s="66"/>
      <c r="BC32" s="66"/>
      <c r="BD32" s="66"/>
      <c r="BE32" s="66"/>
      <c r="BF32" s="66"/>
      <c r="BG32" s="66"/>
      <c r="BH32" s="66"/>
      <c r="BI32" s="66"/>
    </row>
    <row r="33" spans="1:61">
      <c r="A33" s="201" t="s">
        <v>552</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66"/>
      <c r="AI33" s="87"/>
      <c r="AJ33" s="87"/>
      <c r="AK33" s="87"/>
      <c r="AL33" s="87"/>
      <c r="AM33" s="87"/>
      <c r="AN33" s="66"/>
      <c r="AO33" s="167"/>
      <c r="AP33" s="167"/>
      <c r="AQ33" s="167"/>
      <c r="AR33" s="167"/>
      <c r="AS33" s="167"/>
      <c r="AT33" s="167"/>
      <c r="AU33" s="167"/>
      <c r="AV33" s="167"/>
      <c r="AW33" s="167"/>
      <c r="AX33" s="167"/>
      <c r="AY33" s="167"/>
      <c r="AZ33" s="167"/>
      <c r="BA33" s="167"/>
      <c r="BB33" s="167"/>
      <c r="BC33" s="167"/>
      <c r="BD33" s="167"/>
      <c r="BE33" s="167"/>
      <c r="BF33" s="167"/>
      <c r="BG33" s="167"/>
      <c r="BH33" s="62"/>
      <c r="BI33" s="62"/>
    </row>
    <row r="34" spans="1:61">
      <c r="A34" s="105" t="s">
        <v>550</v>
      </c>
      <c r="B34" s="86"/>
      <c r="C34" s="86"/>
      <c r="D34" s="86"/>
      <c r="E34" s="86"/>
      <c r="F34" s="86"/>
      <c r="G34" s="86"/>
      <c r="H34" s="86"/>
      <c r="I34" s="86"/>
      <c r="J34" s="86"/>
      <c r="K34" s="86"/>
      <c r="L34" s="86"/>
      <c r="M34" s="86"/>
      <c r="N34" s="86"/>
      <c r="O34" s="86"/>
      <c r="P34" s="86"/>
      <c r="Q34" s="86"/>
      <c r="R34" s="86"/>
      <c r="S34" s="88"/>
      <c r="T34" s="88"/>
      <c r="U34" s="88"/>
      <c r="V34" s="88"/>
      <c r="W34" s="88"/>
      <c r="X34" s="88"/>
      <c r="Y34" s="88"/>
      <c r="Z34" s="88"/>
      <c r="AA34" s="88"/>
      <c r="AB34" s="86"/>
      <c r="AC34" s="86"/>
      <c r="AD34" s="86"/>
      <c r="AE34" s="86"/>
      <c r="AF34" s="86"/>
      <c r="AG34" s="86"/>
      <c r="AH34" s="62"/>
      <c r="AI34" s="89"/>
      <c r="AJ34" s="89"/>
      <c r="AK34" s="89"/>
      <c r="AL34" s="89"/>
      <c r="AM34" s="89"/>
      <c r="AN34" s="62"/>
      <c r="AO34" s="89"/>
      <c r="AP34" s="89"/>
      <c r="AQ34" s="89"/>
      <c r="AR34" s="89"/>
      <c r="AS34" s="89"/>
      <c r="AT34" s="89"/>
      <c r="AU34" s="89"/>
      <c r="AV34" s="89"/>
      <c r="AW34" s="89"/>
      <c r="AX34" s="89"/>
      <c r="AY34" s="89"/>
      <c r="AZ34" s="89"/>
      <c r="BA34" s="89"/>
      <c r="BB34" s="89"/>
      <c r="BC34" s="89"/>
      <c r="BD34" s="89"/>
      <c r="BE34" s="89"/>
      <c r="BF34" s="89"/>
      <c r="BG34" s="89"/>
    </row>
    <row r="35" spans="1:61">
      <c r="A35" s="105" t="s">
        <v>551</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42"/>
      <c r="AB35" s="142"/>
      <c r="AC35" s="142"/>
      <c r="AD35" s="142"/>
      <c r="AE35" s="142"/>
      <c r="AF35" s="86"/>
      <c r="AG35" s="86"/>
      <c r="AH35" s="62"/>
      <c r="AI35" s="89"/>
      <c r="AJ35" s="89"/>
      <c r="AK35" s="89"/>
      <c r="AL35" s="89"/>
      <c r="AM35" s="89"/>
      <c r="AN35" s="62"/>
      <c r="AO35" s="89"/>
      <c r="AP35" s="89"/>
      <c r="AQ35" s="89"/>
      <c r="AR35" s="89"/>
      <c r="AS35" s="89"/>
      <c r="AT35" s="89"/>
      <c r="AU35" s="89"/>
      <c r="AV35" s="89"/>
      <c r="AW35" s="89"/>
      <c r="AX35" s="89"/>
      <c r="AY35" s="89"/>
      <c r="AZ35" s="89"/>
      <c r="BA35" s="89"/>
      <c r="BB35" s="89"/>
      <c r="BC35" s="89"/>
      <c r="BD35" s="89"/>
      <c r="BE35" s="89"/>
      <c r="BF35" s="89"/>
      <c r="BG35" s="89"/>
    </row>
    <row r="36" spans="1:61">
      <c r="A36" s="6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86"/>
      <c r="AC36" s="86"/>
      <c r="AD36" s="86"/>
      <c r="AE36" s="86"/>
      <c r="AF36" s="86"/>
      <c r="AG36" s="86"/>
      <c r="AH36" s="62"/>
      <c r="AI36" s="89"/>
      <c r="AJ36" s="89"/>
      <c r="AK36" s="89"/>
      <c r="AL36" s="89"/>
      <c r="AM36" s="89"/>
      <c r="AN36" s="62"/>
      <c r="AO36" s="89"/>
      <c r="AP36" s="89"/>
      <c r="AQ36" s="89"/>
      <c r="AR36" s="89"/>
      <c r="AS36" s="89"/>
      <c r="AT36" s="89"/>
      <c r="AU36" s="89"/>
      <c r="AV36" s="89"/>
      <c r="AW36" s="89"/>
      <c r="AX36" s="89"/>
      <c r="AY36" s="89"/>
      <c r="AZ36" s="89"/>
      <c r="BA36" s="89"/>
      <c r="BB36" s="89"/>
      <c r="BC36" s="89"/>
      <c r="BD36" s="89"/>
      <c r="BE36" s="89"/>
      <c r="BF36" s="89"/>
      <c r="BG36" s="89"/>
    </row>
    <row r="37" spans="1:61">
      <c r="A37" s="6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6"/>
      <c r="AC37" s="86"/>
      <c r="AD37" s="86"/>
      <c r="AE37" s="86"/>
      <c r="AF37" s="86"/>
      <c r="AG37" s="86"/>
      <c r="AH37" s="62"/>
      <c r="AI37" s="141"/>
      <c r="AJ37" s="141"/>
      <c r="AK37" s="141"/>
      <c r="AL37" s="141"/>
      <c r="AM37" s="141"/>
      <c r="AN37" s="62"/>
      <c r="AO37" s="141"/>
      <c r="AP37" s="141"/>
      <c r="AQ37" s="141"/>
      <c r="AR37" s="141"/>
      <c r="AS37" s="141"/>
      <c r="AT37" s="141"/>
      <c r="AU37" s="141"/>
      <c r="AV37" s="141"/>
      <c r="AW37" s="141"/>
      <c r="AX37" s="141"/>
      <c r="AY37" s="141"/>
      <c r="AZ37" s="141"/>
      <c r="BA37" s="141"/>
      <c r="BB37" s="141"/>
      <c r="BC37" s="141"/>
      <c r="BD37" s="141"/>
      <c r="BE37" s="141"/>
      <c r="BF37" s="141"/>
      <c r="BG37" s="141"/>
    </row>
    <row r="38" spans="1:61">
      <c r="A38" s="65"/>
      <c r="B38" s="86"/>
      <c r="C38" s="86"/>
      <c r="D38" s="86"/>
      <c r="E38" s="86"/>
      <c r="F38" s="86"/>
      <c r="G38" s="86"/>
      <c r="H38" s="86"/>
      <c r="I38" s="142"/>
      <c r="J38" s="142"/>
      <c r="K38" s="142"/>
      <c r="L38" s="142"/>
      <c r="M38" s="142"/>
      <c r="N38" s="142"/>
      <c r="O38" s="142"/>
      <c r="P38" s="142"/>
      <c r="Q38" s="142"/>
      <c r="R38" s="142"/>
      <c r="S38" s="142"/>
      <c r="T38" s="142"/>
      <c r="U38" s="142"/>
      <c r="V38" s="142"/>
      <c r="W38" s="142"/>
      <c r="X38" s="142"/>
      <c r="Y38" s="142"/>
      <c r="Z38" s="142"/>
      <c r="AA38" s="142"/>
      <c r="AB38" s="86"/>
      <c r="AC38" s="86"/>
      <c r="AD38" s="86"/>
      <c r="AE38" s="86"/>
      <c r="AF38" s="86"/>
      <c r="AG38" s="86"/>
      <c r="AH38" s="62"/>
      <c r="AI38" s="89"/>
      <c r="AJ38" s="89"/>
      <c r="AK38" s="89"/>
      <c r="AL38" s="89"/>
      <c r="AM38" s="89"/>
      <c r="AN38" s="62"/>
      <c r="AO38" s="89"/>
      <c r="AP38" s="89"/>
      <c r="AQ38" s="89"/>
      <c r="AR38" s="89"/>
      <c r="AS38" s="89"/>
      <c r="AT38" s="89"/>
      <c r="AU38" s="89"/>
      <c r="AV38" s="89"/>
      <c r="AW38" s="89"/>
      <c r="AX38" s="89"/>
      <c r="AY38" s="89"/>
      <c r="AZ38" s="89"/>
      <c r="BA38" s="89"/>
      <c r="BB38" s="89"/>
      <c r="BC38" s="89"/>
      <c r="BD38" s="89"/>
      <c r="BE38" s="89"/>
      <c r="BF38" s="89"/>
      <c r="BG38" s="89"/>
    </row>
    <row r="39" spans="1:61">
      <c r="A39" s="65"/>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6"/>
      <c r="AC39" s="86"/>
      <c r="AD39" s="86"/>
      <c r="AE39" s="86"/>
      <c r="AF39" s="86"/>
      <c r="AG39" s="86"/>
      <c r="AH39" s="62"/>
      <c r="AI39" s="89"/>
      <c r="AJ39" s="89"/>
      <c r="AK39" s="89"/>
      <c r="AL39" s="89"/>
      <c r="AM39" s="89"/>
      <c r="AN39" s="62"/>
      <c r="AO39" s="89"/>
      <c r="AP39" s="89"/>
      <c r="AQ39" s="89"/>
      <c r="AR39" s="89"/>
      <c r="AS39" s="89"/>
      <c r="AT39" s="89"/>
      <c r="AU39" s="89"/>
      <c r="AV39" s="89"/>
      <c r="AW39" s="89"/>
      <c r="AX39" s="89"/>
      <c r="AY39" s="89"/>
      <c r="AZ39" s="89"/>
      <c r="BA39" s="89"/>
      <c r="BB39" s="89"/>
      <c r="BC39" s="89"/>
      <c r="BD39" s="89"/>
      <c r="BE39" s="89"/>
      <c r="BF39" s="89"/>
      <c r="BG39" s="89"/>
    </row>
    <row r="40" spans="1:61">
      <c r="A40" s="6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62"/>
      <c r="AI40" s="89"/>
      <c r="AJ40" s="89"/>
      <c r="AK40" s="89"/>
      <c r="AL40" s="89"/>
      <c r="AM40" s="89"/>
      <c r="AN40" s="62"/>
      <c r="AO40" s="89"/>
      <c r="AP40" s="89"/>
      <c r="AQ40" s="89"/>
      <c r="AR40" s="89"/>
      <c r="AS40" s="89"/>
      <c r="AT40" s="89"/>
      <c r="AU40" s="89"/>
      <c r="AV40" s="89"/>
      <c r="AW40" s="89"/>
      <c r="AX40" s="89"/>
      <c r="AY40" s="89"/>
      <c r="AZ40" s="89"/>
      <c r="BA40" s="89"/>
      <c r="BB40" s="89"/>
      <c r="BC40" s="89"/>
      <c r="BD40" s="89"/>
      <c r="BE40" s="89"/>
      <c r="BF40" s="89"/>
      <c r="BG40" s="89"/>
    </row>
    <row r="41" spans="1:61">
      <c r="A41" s="65"/>
      <c r="B41" s="86"/>
      <c r="C41" s="86"/>
      <c r="D41" s="86"/>
      <c r="E41" s="86"/>
      <c r="F41" s="86"/>
      <c r="G41" s="86"/>
      <c r="H41" s="86"/>
      <c r="I41" s="88"/>
      <c r="J41" s="88"/>
      <c r="K41" s="88"/>
      <c r="L41" s="88"/>
      <c r="M41" s="88"/>
      <c r="N41" s="88"/>
      <c r="O41" s="88"/>
      <c r="P41" s="88"/>
      <c r="Q41" s="88"/>
      <c r="R41" s="88"/>
      <c r="S41" s="88"/>
      <c r="T41" s="88"/>
      <c r="U41" s="88"/>
      <c r="V41" s="88"/>
      <c r="W41" s="88"/>
      <c r="X41" s="88"/>
      <c r="Y41" s="88"/>
      <c r="Z41" s="88"/>
      <c r="AA41" s="88"/>
      <c r="AB41" s="86"/>
      <c r="AC41" s="86"/>
      <c r="AD41" s="86"/>
      <c r="AE41" s="86"/>
      <c r="AF41" s="86"/>
      <c r="AG41" s="86"/>
      <c r="AH41" s="62"/>
      <c r="AI41" s="89"/>
      <c r="AJ41" s="89"/>
      <c r="AK41" s="89"/>
      <c r="AL41" s="89"/>
      <c r="AM41" s="89"/>
      <c r="AN41" s="62"/>
      <c r="AO41" s="89"/>
      <c r="AP41" s="89"/>
      <c r="AQ41" s="89"/>
      <c r="AR41" s="89"/>
      <c r="AS41" s="89"/>
      <c r="AT41" s="89"/>
      <c r="AU41" s="89"/>
      <c r="AV41" s="89"/>
      <c r="AW41" s="89"/>
      <c r="AX41" s="89"/>
      <c r="AY41" s="89"/>
      <c r="AZ41" s="89"/>
      <c r="BA41" s="89"/>
      <c r="BB41" s="89"/>
      <c r="BC41" s="89"/>
      <c r="BD41" s="89"/>
      <c r="BE41" s="89"/>
      <c r="BF41" s="89"/>
      <c r="BG41" s="89"/>
    </row>
    <row r="42" spans="1:61">
      <c r="A42" s="65"/>
      <c r="B42" s="86"/>
      <c r="C42" s="86"/>
      <c r="D42" s="86"/>
      <c r="E42" s="86"/>
      <c r="F42" s="86"/>
      <c r="G42" s="86"/>
      <c r="H42" s="86"/>
      <c r="I42" s="143"/>
      <c r="J42" s="143"/>
      <c r="K42" s="143"/>
      <c r="L42" s="143"/>
      <c r="M42" s="143"/>
      <c r="N42" s="143"/>
      <c r="O42" s="143"/>
      <c r="P42" s="143"/>
      <c r="Q42" s="143"/>
      <c r="R42" s="143"/>
      <c r="S42" s="143"/>
      <c r="T42" s="143"/>
      <c r="U42" s="143"/>
      <c r="V42" s="143"/>
      <c r="W42" s="143"/>
      <c r="X42" s="143"/>
      <c r="Y42" s="143"/>
      <c r="Z42" s="143"/>
      <c r="AA42" s="143"/>
      <c r="AB42" s="86"/>
      <c r="AC42" s="86"/>
      <c r="AD42" s="86"/>
      <c r="AE42" s="86"/>
      <c r="AF42" s="86"/>
      <c r="AG42" s="86"/>
      <c r="AH42" s="62"/>
      <c r="AI42" s="89"/>
      <c r="AJ42" s="89"/>
      <c r="AK42" s="89"/>
      <c r="AL42" s="89"/>
      <c r="AM42" s="89"/>
      <c r="AN42" s="62"/>
      <c r="AO42" s="89"/>
      <c r="AP42" s="89"/>
      <c r="AQ42" s="89"/>
      <c r="AR42" s="89"/>
      <c r="AS42" s="89"/>
      <c r="AT42" s="89"/>
      <c r="AU42" s="89"/>
      <c r="AV42" s="89"/>
      <c r="AW42" s="89"/>
      <c r="AX42" s="89"/>
      <c r="AY42" s="89"/>
      <c r="AZ42" s="89"/>
      <c r="BA42" s="89"/>
      <c r="BB42" s="89"/>
      <c r="BC42" s="89"/>
      <c r="BD42" s="89"/>
      <c r="BE42" s="89"/>
      <c r="BF42" s="89"/>
      <c r="BG42" s="89"/>
    </row>
    <row r="43" spans="1:61">
      <c r="A43" s="65"/>
      <c r="B43" s="86"/>
      <c r="C43" s="86"/>
      <c r="D43" s="86"/>
      <c r="E43" s="86"/>
      <c r="F43" s="86"/>
      <c r="G43" s="86"/>
      <c r="H43" s="86"/>
      <c r="I43" s="143"/>
      <c r="J43" s="143"/>
      <c r="K43" s="143"/>
      <c r="L43" s="143"/>
      <c r="M43" s="143"/>
      <c r="N43" s="143"/>
      <c r="O43" s="143"/>
      <c r="P43" s="143"/>
      <c r="Q43" s="143"/>
      <c r="R43" s="143"/>
      <c r="S43" s="143"/>
      <c r="T43" s="143"/>
      <c r="U43" s="143"/>
      <c r="V43" s="143"/>
      <c r="W43" s="143"/>
      <c r="X43" s="143"/>
      <c r="Y43" s="143"/>
      <c r="Z43" s="143"/>
      <c r="AA43" s="143"/>
      <c r="AB43" s="86"/>
      <c r="AC43" s="86"/>
      <c r="AD43" s="86"/>
      <c r="AE43" s="86"/>
      <c r="AF43" s="86"/>
      <c r="AG43" s="86"/>
      <c r="AH43" s="62"/>
      <c r="AI43" s="89"/>
      <c r="AJ43" s="89"/>
      <c r="AK43" s="89"/>
      <c r="AL43" s="89"/>
      <c r="AM43" s="89"/>
      <c r="AN43" s="62"/>
      <c r="AO43" s="89"/>
      <c r="AP43" s="89"/>
      <c r="AQ43" s="89"/>
      <c r="AR43" s="89"/>
      <c r="AS43" s="89"/>
      <c r="AT43" s="89"/>
      <c r="AU43" s="89"/>
      <c r="AV43" s="89"/>
      <c r="AW43" s="89"/>
      <c r="AX43" s="89"/>
      <c r="AY43" s="89"/>
      <c r="AZ43" s="89"/>
      <c r="BA43" s="89"/>
      <c r="BB43" s="89"/>
      <c r="BC43" s="89"/>
      <c r="BD43" s="89"/>
      <c r="BE43" s="89"/>
      <c r="BF43" s="89"/>
      <c r="BG43" s="89"/>
    </row>
    <row r="44" spans="1:61">
      <c r="A44" s="65"/>
      <c r="B44" s="86"/>
      <c r="C44" s="86"/>
      <c r="D44" s="86"/>
      <c r="E44" s="86"/>
      <c r="F44" s="86"/>
      <c r="G44" s="86"/>
      <c r="H44" s="86"/>
      <c r="I44" s="143"/>
      <c r="J44" s="143"/>
      <c r="K44" s="143"/>
      <c r="L44" s="143"/>
      <c r="M44" s="143"/>
      <c r="N44" s="143"/>
      <c r="O44" s="143"/>
      <c r="P44" s="143"/>
      <c r="Q44" s="143"/>
      <c r="R44" s="143"/>
      <c r="S44" s="143"/>
      <c r="T44" s="143"/>
      <c r="U44" s="143"/>
      <c r="V44" s="143"/>
      <c r="W44" s="143"/>
      <c r="X44" s="143"/>
      <c r="Y44" s="143"/>
      <c r="Z44" s="143"/>
      <c r="AA44" s="143"/>
      <c r="AB44" s="86"/>
      <c r="AC44" s="86"/>
      <c r="AD44" s="86"/>
      <c r="AE44" s="86"/>
      <c r="AF44" s="86"/>
      <c r="AG44" s="86"/>
      <c r="AH44" s="62"/>
      <c r="AI44" s="89"/>
      <c r="AJ44" s="89"/>
      <c r="AK44" s="89"/>
      <c r="AL44" s="89"/>
      <c r="AM44" s="89"/>
      <c r="AN44" s="62"/>
      <c r="AO44" s="89"/>
      <c r="AP44" s="89"/>
      <c r="AQ44" s="89"/>
      <c r="AR44" s="89"/>
      <c r="AS44" s="89"/>
      <c r="AT44" s="89"/>
      <c r="AU44" s="89"/>
      <c r="AV44" s="89"/>
      <c r="AW44" s="89"/>
      <c r="AX44" s="89"/>
      <c r="AY44" s="89"/>
      <c r="AZ44" s="89"/>
      <c r="BA44" s="89"/>
      <c r="BB44" s="89"/>
      <c r="BC44" s="89"/>
      <c r="BD44" s="89"/>
      <c r="BE44" s="89"/>
      <c r="BF44" s="89"/>
      <c r="BG44" s="89"/>
    </row>
    <row r="45" spans="1:61">
      <c r="A45" s="6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62"/>
      <c r="AI45" s="89"/>
      <c r="AJ45" s="89"/>
      <c r="AK45" s="89"/>
      <c r="AL45" s="89"/>
      <c r="AM45" s="89"/>
      <c r="AN45" s="62"/>
      <c r="AO45" s="89"/>
      <c r="AP45" s="89"/>
      <c r="AQ45" s="89"/>
      <c r="AR45" s="89"/>
      <c r="AS45" s="89"/>
      <c r="AT45" s="89"/>
      <c r="AU45" s="89"/>
      <c r="AV45" s="89"/>
      <c r="AW45" s="89"/>
      <c r="AX45" s="89"/>
      <c r="AY45" s="89"/>
      <c r="AZ45" s="89"/>
      <c r="BA45" s="89"/>
      <c r="BB45" s="89"/>
      <c r="BC45" s="89"/>
      <c r="BD45" s="89"/>
      <c r="BE45" s="89"/>
      <c r="BF45" s="89"/>
      <c r="BG45" s="89"/>
    </row>
    <row r="46" spans="1:61">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62"/>
      <c r="AI46" s="89"/>
      <c r="AJ46" s="89"/>
      <c r="AK46" s="89"/>
      <c r="AL46" s="89"/>
      <c r="AM46" s="89"/>
      <c r="AN46" s="62"/>
      <c r="AO46" s="89"/>
      <c r="AP46" s="89"/>
      <c r="AQ46" s="89"/>
      <c r="AR46" s="89"/>
      <c r="AS46" s="89"/>
      <c r="AT46" s="89"/>
      <c r="AU46" s="89"/>
      <c r="AV46" s="89"/>
      <c r="AW46" s="89"/>
      <c r="AX46" s="89"/>
      <c r="AY46" s="89"/>
      <c r="AZ46" s="89"/>
      <c r="BA46" s="89"/>
      <c r="BB46" s="89"/>
      <c r="BC46" s="89"/>
      <c r="BD46" s="89"/>
      <c r="BE46" s="89"/>
      <c r="BF46" s="89"/>
      <c r="BG46" s="89"/>
    </row>
    <row r="47" spans="1:61">
      <c r="A47" s="6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62"/>
      <c r="AI47" s="89"/>
      <c r="AJ47" s="89"/>
      <c r="AK47" s="89"/>
      <c r="AL47" s="89"/>
      <c r="AM47" s="89"/>
      <c r="AN47" s="62"/>
      <c r="AO47" s="89"/>
      <c r="AP47" s="89"/>
      <c r="AQ47" s="89"/>
      <c r="AR47" s="89"/>
      <c r="AS47" s="89"/>
      <c r="AT47" s="89"/>
      <c r="AU47" s="89"/>
      <c r="AV47" s="89"/>
      <c r="AW47" s="89"/>
      <c r="AX47" s="89"/>
      <c r="AY47" s="89"/>
      <c r="AZ47" s="89"/>
      <c r="BA47" s="89"/>
      <c r="BB47" s="89"/>
      <c r="BC47" s="89"/>
      <c r="BD47" s="89"/>
      <c r="BE47" s="89"/>
      <c r="BF47" s="89"/>
      <c r="BG47" s="89"/>
    </row>
    <row r="48" spans="1:61">
      <c r="A48" s="6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62"/>
      <c r="AI48" s="89"/>
      <c r="AJ48" s="89"/>
      <c r="AK48" s="89"/>
      <c r="AL48" s="89"/>
      <c r="AM48" s="89"/>
      <c r="AN48" s="62"/>
      <c r="AO48" s="89"/>
      <c r="AP48" s="89"/>
      <c r="AQ48" s="89"/>
      <c r="AR48" s="89"/>
      <c r="AS48" s="89"/>
      <c r="AT48" s="89"/>
      <c r="AU48" s="89"/>
      <c r="AV48" s="89"/>
      <c r="AW48" s="89"/>
      <c r="AX48" s="89"/>
      <c r="AY48" s="89"/>
      <c r="AZ48" s="89"/>
      <c r="BA48" s="89"/>
      <c r="BB48" s="89"/>
      <c r="BC48" s="89"/>
      <c r="BD48" s="89"/>
      <c r="BE48" s="89"/>
      <c r="BF48" s="89"/>
      <c r="BG48" s="89"/>
    </row>
    <row r="49" spans="1:59">
      <c r="A49" s="6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62"/>
      <c r="AI49" s="89"/>
      <c r="AJ49" s="89"/>
      <c r="AK49" s="89"/>
      <c r="AL49" s="89"/>
      <c r="AM49" s="89"/>
      <c r="AN49" s="62"/>
      <c r="AO49" s="89"/>
      <c r="AP49" s="89"/>
      <c r="AQ49" s="89"/>
      <c r="AR49" s="89"/>
      <c r="AS49" s="89"/>
      <c r="AT49" s="89"/>
      <c r="AU49" s="89"/>
      <c r="AV49" s="89"/>
      <c r="AW49" s="89"/>
      <c r="AX49" s="89"/>
      <c r="AY49" s="89"/>
      <c r="AZ49" s="89"/>
      <c r="BA49" s="89"/>
      <c r="BB49" s="89"/>
      <c r="BC49" s="89"/>
      <c r="BD49" s="89"/>
      <c r="BE49" s="89"/>
      <c r="BF49" s="89"/>
      <c r="BG49" s="89"/>
    </row>
    <row r="50" spans="1:59">
      <c r="A50" s="6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62"/>
      <c r="AI50" s="141"/>
      <c r="AJ50" s="141"/>
      <c r="AK50" s="141"/>
      <c r="AL50" s="141"/>
      <c r="AM50" s="141"/>
      <c r="AN50" s="62"/>
      <c r="AO50" s="141"/>
      <c r="AP50" s="141"/>
      <c r="AQ50" s="141"/>
      <c r="AR50" s="141"/>
      <c r="AS50" s="141"/>
      <c r="AT50" s="141"/>
      <c r="AU50" s="141"/>
      <c r="AV50" s="141"/>
      <c r="AW50" s="141"/>
      <c r="AX50" s="141"/>
      <c r="AY50" s="141"/>
      <c r="AZ50" s="141"/>
      <c r="BA50" s="141"/>
      <c r="BB50" s="141"/>
      <c r="BC50" s="141"/>
      <c r="BD50" s="141"/>
      <c r="BE50" s="141"/>
      <c r="BF50" s="141"/>
      <c r="BG50" s="141"/>
    </row>
    <row r="51" spans="1:59">
      <c r="A51" s="6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62"/>
      <c r="AI51" s="89"/>
      <c r="AJ51" s="89"/>
      <c r="AK51" s="89"/>
      <c r="AL51" s="89"/>
      <c r="AM51" s="89"/>
      <c r="AN51" s="62"/>
      <c r="AO51" s="89"/>
      <c r="AP51" s="89"/>
      <c r="AQ51" s="89"/>
      <c r="AR51" s="89"/>
      <c r="AS51" s="89"/>
      <c r="AT51" s="89"/>
      <c r="AU51" s="89"/>
      <c r="AV51" s="89"/>
      <c r="AW51" s="89"/>
      <c r="AX51" s="89"/>
      <c r="AY51" s="89"/>
      <c r="AZ51" s="89"/>
      <c r="BA51" s="89"/>
      <c r="BB51" s="89"/>
      <c r="BC51" s="89"/>
      <c r="BD51" s="89"/>
      <c r="BE51" s="89"/>
      <c r="BF51" s="89"/>
      <c r="BG51" s="89"/>
    </row>
    <row r="52" spans="1:59">
      <c r="A52" s="6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62"/>
      <c r="AI52" s="89"/>
      <c r="AJ52" s="89"/>
      <c r="AK52" s="89"/>
      <c r="AL52" s="89"/>
      <c r="AM52" s="89"/>
      <c r="AN52" s="62"/>
      <c r="AO52" s="89"/>
      <c r="AP52" s="89"/>
      <c r="AQ52" s="89"/>
      <c r="AR52" s="89"/>
      <c r="AS52" s="89"/>
      <c r="AT52" s="89"/>
      <c r="AU52" s="89"/>
      <c r="AV52" s="89"/>
      <c r="AW52" s="89"/>
      <c r="AX52" s="89"/>
      <c r="AY52" s="89"/>
      <c r="AZ52" s="89"/>
      <c r="BA52" s="89"/>
      <c r="BB52" s="89"/>
      <c r="BC52" s="89"/>
      <c r="BD52" s="89"/>
      <c r="BE52" s="89"/>
      <c r="BF52" s="89"/>
      <c r="BG52" s="89"/>
    </row>
    <row r="53" spans="1:59">
      <c r="A53" s="6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62"/>
      <c r="AI53" s="90"/>
      <c r="AJ53" s="90"/>
      <c r="AK53" s="90"/>
      <c r="AL53" s="90"/>
      <c r="AM53" s="90"/>
      <c r="AN53" s="62"/>
      <c r="AO53" s="90"/>
      <c r="AP53" s="90"/>
      <c r="AQ53" s="90"/>
      <c r="AR53" s="90"/>
      <c r="AS53" s="90"/>
      <c r="AT53" s="90"/>
      <c r="AU53" s="90"/>
      <c r="AV53" s="90"/>
      <c r="AW53" s="90"/>
      <c r="AX53" s="90"/>
      <c r="AY53" s="90"/>
      <c r="AZ53" s="90"/>
      <c r="BA53" s="90"/>
      <c r="BB53" s="90"/>
      <c r="BC53" s="90"/>
      <c r="BD53" s="90"/>
      <c r="BE53" s="90"/>
      <c r="BF53" s="90"/>
      <c r="BG53" s="90"/>
    </row>
    <row r="54" spans="1:59">
      <c r="A54" s="6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62"/>
      <c r="AI54" s="141"/>
      <c r="AJ54" s="141"/>
      <c r="AK54" s="141"/>
      <c r="AL54" s="141"/>
      <c r="AM54" s="141"/>
      <c r="AN54" s="62"/>
      <c r="AO54" s="141"/>
      <c r="AP54" s="141"/>
      <c r="AQ54" s="141"/>
      <c r="AR54" s="141"/>
      <c r="AS54" s="141"/>
      <c r="AT54" s="141"/>
      <c r="AU54" s="141"/>
      <c r="AV54" s="141"/>
      <c r="AW54" s="141"/>
      <c r="AX54" s="141"/>
      <c r="AY54" s="141"/>
      <c r="AZ54" s="141"/>
      <c r="BA54" s="141"/>
      <c r="BB54" s="141"/>
      <c r="BC54" s="141"/>
      <c r="BD54" s="141"/>
      <c r="BE54" s="141"/>
      <c r="BF54" s="141"/>
      <c r="BG54" s="141"/>
    </row>
    <row r="55" spans="1:59">
      <c r="A55" s="6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62"/>
      <c r="AI55" s="89"/>
      <c r="AJ55" s="89"/>
      <c r="AK55" s="89"/>
      <c r="AL55" s="89"/>
      <c r="AM55" s="89"/>
      <c r="AN55" s="62"/>
      <c r="AO55" s="89"/>
      <c r="AP55" s="89"/>
      <c r="AQ55" s="89"/>
      <c r="AR55" s="89"/>
      <c r="AS55" s="89"/>
      <c r="AT55" s="89"/>
      <c r="AU55" s="89"/>
      <c r="AV55" s="89"/>
      <c r="AW55" s="89"/>
      <c r="AX55" s="89"/>
      <c r="AY55" s="89"/>
      <c r="AZ55" s="89"/>
      <c r="BA55" s="89"/>
      <c r="BB55" s="89"/>
      <c r="BC55" s="89"/>
      <c r="BD55" s="89"/>
      <c r="BE55" s="89"/>
      <c r="BF55" s="89"/>
      <c r="BG55" s="89"/>
    </row>
    <row r="56" spans="1:59">
      <c r="A56" s="6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62"/>
      <c r="AI56" s="89"/>
      <c r="AJ56" s="89"/>
      <c r="AK56" s="89"/>
      <c r="AL56" s="89"/>
      <c r="AM56" s="89"/>
      <c r="AN56" s="62"/>
      <c r="AO56" s="89"/>
      <c r="AP56" s="89"/>
      <c r="AQ56" s="89"/>
      <c r="AR56" s="89"/>
      <c r="AS56" s="89"/>
      <c r="AT56" s="89"/>
      <c r="AU56" s="89"/>
      <c r="AV56" s="89"/>
      <c r="AW56" s="89"/>
      <c r="AX56" s="89"/>
      <c r="AY56" s="89"/>
      <c r="AZ56" s="89"/>
      <c r="BA56" s="89"/>
      <c r="BB56" s="89"/>
      <c r="BC56" s="89"/>
      <c r="BD56" s="89"/>
      <c r="BE56" s="89"/>
      <c r="BF56" s="89"/>
      <c r="BG56" s="89"/>
    </row>
    <row r="57" spans="1:59">
      <c r="A57" s="6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62"/>
      <c r="AI57" s="89"/>
      <c r="AJ57" s="89"/>
      <c r="AK57" s="89"/>
      <c r="AL57" s="89"/>
      <c r="AM57" s="89"/>
      <c r="AN57" s="62"/>
      <c r="AO57" s="89"/>
      <c r="AP57" s="89"/>
      <c r="AQ57" s="89"/>
      <c r="AR57" s="89"/>
      <c r="AS57" s="89"/>
      <c r="AT57" s="89"/>
      <c r="AU57" s="89"/>
      <c r="AV57" s="89"/>
      <c r="AW57" s="89"/>
      <c r="AX57" s="89"/>
      <c r="AY57" s="89"/>
      <c r="AZ57" s="89"/>
      <c r="BA57" s="89"/>
      <c r="BB57" s="89"/>
      <c r="BC57" s="89"/>
      <c r="BD57" s="89"/>
      <c r="BE57" s="89"/>
      <c r="BF57" s="89"/>
      <c r="BG57" s="89"/>
    </row>
    <row r="58" spans="1:59">
      <c r="A58" s="6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62"/>
      <c r="AI58" s="89"/>
      <c r="AJ58" s="89"/>
      <c r="AK58" s="89"/>
      <c r="AL58" s="89"/>
      <c r="AM58" s="89"/>
      <c r="AN58" s="62"/>
      <c r="AO58" s="89"/>
      <c r="AP58" s="89"/>
      <c r="AQ58" s="89"/>
      <c r="AR58" s="89"/>
      <c r="AS58" s="89"/>
      <c r="AT58" s="89"/>
      <c r="AU58" s="89"/>
      <c r="AV58" s="89"/>
      <c r="AW58" s="89"/>
      <c r="AX58" s="89"/>
      <c r="AY58" s="89"/>
      <c r="AZ58" s="89"/>
      <c r="BA58" s="89"/>
      <c r="BB58" s="89"/>
      <c r="BC58" s="89"/>
      <c r="BD58" s="89"/>
      <c r="BE58" s="89"/>
      <c r="BF58" s="89"/>
      <c r="BG58" s="89"/>
    </row>
    <row r="59" spans="1:59">
      <c r="A59" s="6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62"/>
      <c r="AI59" s="141"/>
      <c r="AJ59" s="141"/>
      <c r="AK59" s="141"/>
      <c r="AL59" s="141"/>
      <c r="AM59" s="141"/>
      <c r="AN59" s="62"/>
      <c r="AO59" s="141"/>
      <c r="AP59" s="141"/>
      <c r="AQ59" s="141"/>
      <c r="AR59" s="141"/>
      <c r="AS59" s="141"/>
      <c r="AT59" s="141"/>
      <c r="AU59" s="141"/>
      <c r="AV59" s="141"/>
      <c r="AW59" s="141"/>
      <c r="AX59" s="141"/>
      <c r="AY59" s="141"/>
      <c r="AZ59" s="141"/>
      <c r="BA59" s="141"/>
      <c r="BB59" s="141"/>
      <c r="BC59" s="141"/>
      <c r="BD59" s="141"/>
      <c r="BE59" s="141"/>
      <c r="BF59" s="141"/>
      <c r="BG59" s="141"/>
    </row>
    <row r="60" spans="1:59">
      <c r="A60" s="6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62"/>
      <c r="AI60" s="141"/>
      <c r="AJ60" s="141"/>
      <c r="AK60" s="141"/>
      <c r="AL60" s="141"/>
      <c r="AM60" s="141"/>
      <c r="AN60" s="62"/>
      <c r="AO60" s="141"/>
      <c r="AP60" s="141"/>
      <c r="AQ60" s="141"/>
      <c r="AR60" s="141"/>
      <c r="AS60" s="141"/>
      <c r="AT60" s="141"/>
      <c r="AU60" s="141"/>
      <c r="AV60" s="141"/>
      <c r="AW60" s="141"/>
      <c r="AX60" s="141"/>
      <c r="AY60" s="141"/>
      <c r="AZ60" s="141"/>
      <c r="BA60" s="141"/>
      <c r="BB60" s="141"/>
      <c r="BC60" s="141"/>
      <c r="BD60" s="141"/>
      <c r="BE60" s="141"/>
      <c r="BF60" s="141"/>
      <c r="BG60" s="141"/>
    </row>
    <row r="61" spans="1:59">
      <c r="A61" s="6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62"/>
      <c r="AI61" s="141"/>
      <c r="AJ61" s="141"/>
      <c r="AK61" s="141"/>
      <c r="AL61" s="141"/>
      <c r="AM61" s="141"/>
      <c r="AN61" s="62"/>
      <c r="AO61" s="141"/>
      <c r="AP61" s="141"/>
      <c r="AQ61" s="141"/>
      <c r="AR61" s="141"/>
      <c r="AS61" s="141"/>
      <c r="AT61" s="141"/>
      <c r="AU61" s="141"/>
      <c r="AV61" s="141"/>
      <c r="AW61" s="141"/>
      <c r="AX61" s="141"/>
      <c r="AY61" s="141"/>
      <c r="AZ61" s="141"/>
      <c r="BA61" s="141"/>
      <c r="BB61" s="141"/>
      <c r="BC61" s="141"/>
      <c r="BD61" s="141"/>
      <c r="BE61" s="141"/>
      <c r="BF61" s="141"/>
      <c r="BG61" s="141"/>
    </row>
    <row r="62" spans="1:59">
      <c r="A62" s="6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62"/>
      <c r="AI62" s="89"/>
      <c r="AJ62" s="89"/>
      <c r="AK62" s="89"/>
      <c r="AL62" s="89"/>
      <c r="AM62" s="89"/>
      <c r="AN62" s="62"/>
      <c r="AO62" s="89"/>
      <c r="AP62" s="89"/>
      <c r="AQ62" s="89"/>
      <c r="AR62" s="89"/>
      <c r="AS62" s="89"/>
      <c r="AT62" s="89"/>
      <c r="AU62" s="89"/>
      <c r="AV62" s="89"/>
      <c r="AW62" s="89"/>
      <c r="AX62" s="89"/>
      <c r="AY62" s="89"/>
      <c r="AZ62" s="89"/>
      <c r="BA62" s="89"/>
      <c r="BB62" s="89"/>
      <c r="BC62" s="89"/>
      <c r="BD62" s="89"/>
      <c r="BE62" s="89"/>
      <c r="BF62" s="89"/>
      <c r="BG62" s="89"/>
    </row>
    <row r="63" spans="1:59">
      <c r="A63" s="6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62"/>
      <c r="AI63" s="89"/>
      <c r="AJ63" s="89"/>
      <c r="AK63" s="89"/>
      <c r="AL63" s="89"/>
      <c r="AM63" s="89"/>
      <c r="AN63" s="62"/>
      <c r="AO63" s="89"/>
      <c r="AP63" s="89"/>
      <c r="AQ63" s="89"/>
      <c r="AR63" s="89"/>
      <c r="AS63" s="89"/>
      <c r="AT63" s="89"/>
      <c r="AU63" s="89"/>
      <c r="AV63" s="89"/>
      <c r="AW63" s="89"/>
      <c r="AX63" s="89"/>
      <c r="AY63" s="89"/>
      <c r="AZ63" s="89"/>
      <c r="BA63" s="89"/>
      <c r="BB63" s="89"/>
      <c r="BC63" s="89"/>
      <c r="BD63" s="89"/>
      <c r="BE63" s="89"/>
      <c r="BF63" s="89"/>
      <c r="BG63" s="89"/>
    </row>
    <row r="64" spans="1:59">
      <c r="A64" s="6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62"/>
      <c r="AI64" s="89"/>
      <c r="AJ64" s="89"/>
      <c r="AK64" s="89"/>
      <c r="AL64" s="89"/>
      <c r="AM64" s="89"/>
      <c r="AN64" s="62"/>
      <c r="AO64" s="89"/>
      <c r="AP64" s="89"/>
      <c r="AQ64" s="89"/>
      <c r="AR64" s="89"/>
      <c r="AS64" s="89"/>
      <c r="AT64" s="89"/>
      <c r="AU64" s="89"/>
      <c r="AV64" s="89"/>
      <c r="AW64" s="89"/>
      <c r="AX64" s="89"/>
      <c r="AY64" s="89"/>
      <c r="AZ64" s="89"/>
      <c r="BA64" s="89"/>
      <c r="BB64" s="89"/>
      <c r="BC64" s="89"/>
      <c r="BD64" s="89"/>
      <c r="BE64" s="89"/>
      <c r="BF64" s="89"/>
      <c r="BG64" s="89"/>
    </row>
    <row r="65" spans="1:59">
      <c r="A65" s="6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62"/>
      <c r="AI65" s="89"/>
      <c r="AJ65" s="89"/>
      <c r="AK65" s="89"/>
      <c r="AL65" s="89"/>
      <c r="AM65" s="89"/>
      <c r="AN65" s="62"/>
      <c r="AO65" s="89"/>
      <c r="AP65" s="89"/>
      <c r="AQ65" s="89"/>
      <c r="AR65" s="89"/>
      <c r="AS65" s="89"/>
      <c r="AT65" s="89"/>
      <c r="AU65" s="89"/>
      <c r="AV65" s="89"/>
      <c r="AW65" s="89"/>
      <c r="AX65" s="89"/>
      <c r="AY65" s="89"/>
      <c r="AZ65" s="89"/>
      <c r="BA65" s="89"/>
      <c r="BB65" s="89"/>
      <c r="BC65" s="89"/>
      <c r="BD65" s="89"/>
      <c r="BE65" s="89"/>
      <c r="BF65" s="89"/>
      <c r="BG65" s="89"/>
    </row>
    <row r="66" spans="1:59">
      <c r="A66" s="6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62"/>
      <c r="AI66" s="89"/>
      <c r="AJ66" s="89"/>
      <c r="AK66" s="89"/>
      <c r="AL66" s="89"/>
      <c r="AM66" s="89"/>
      <c r="AN66" s="62"/>
      <c r="AO66" s="89"/>
      <c r="AP66" s="89"/>
      <c r="AQ66" s="89"/>
      <c r="AR66" s="89"/>
      <c r="AS66" s="89"/>
      <c r="AT66" s="89"/>
      <c r="AU66" s="89"/>
      <c r="AV66" s="89"/>
      <c r="AW66" s="89"/>
      <c r="AX66" s="89"/>
      <c r="AY66" s="89"/>
      <c r="AZ66" s="89"/>
      <c r="BA66" s="89"/>
      <c r="BB66" s="89"/>
      <c r="BC66" s="89"/>
      <c r="BD66" s="89"/>
      <c r="BE66" s="89"/>
      <c r="BF66" s="89"/>
      <c r="BG66" s="89"/>
    </row>
    <row r="67" spans="1:59">
      <c r="A67" s="6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62"/>
      <c r="AI67" s="89"/>
      <c r="AJ67" s="89"/>
      <c r="AK67" s="89"/>
      <c r="AL67" s="89"/>
      <c r="AM67" s="89"/>
      <c r="AN67" s="62"/>
      <c r="AO67" s="89"/>
      <c r="AP67" s="89"/>
      <c r="AQ67" s="89"/>
      <c r="AR67" s="89"/>
      <c r="AS67" s="89"/>
      <c r="AT67" s="89"/>
      <c r="AU67" s="89"/>
      <c r="AV67" s="89"/>
      <c r="AW67" s="89"/>
      <c r="AX67" s="89"/>
      <c r="AY67" s="89"/>
      <c r="AZ67" s="89"/>
      <c r="BA67" s="89"/>
      <c r="BB67" s="89"/>
      <c r="BC67" s="89"/>
      <c r="BD67" s="89"/>
      <c r="BE67" s="89"/>
      <c r="BF67" s="89"/>
      <c r="BG67" s="89"/>
    </row>
    <row r="68" spans="1:59">
      <c r="A68" s="6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62"/>
      <c r="AI68" s="89"/>
      <c r="AJ68" s="89"/>
      <c r="AK68" s="89"/>
      <c r="AL68" s="89"/>
      <c r="AM68" s="89"/>
      <c r="AN68" s="62"/>
      <c r="AO68" s="89"/>
      <c r="AP68" s="89"/>
      <c r="AQ68" s="89"/>
      <c r="AR68" s="89"/>
      <c r="AS68" s="89"/>
      <c r="AT68" s="89"/>
      <c r="AU68" s="89"/>
      <c r="AV68" s="89"/>
      <c r="AW68" s="89"/>
      <c r="AX68" s="89"/>
      <c r="AY68" s="89"/>
      <c r="AZ68" s="89"/>
      <c r="BA68" s="89"/>
      <c r="BB68" s="89"/>
      <c r="BC68" s="89"/>
      <c r="BD68" s="89"/>
      <c r="BE68" s="89"/>
      <c r="BF68" s="89"/>
      <c r="BG68" s="89"/>
    </row>
    <row r="69" spans="1:59">
      <c r="A69" s="6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62"/>
      <c r="AI69" s="89"/>
      <c r="AJ69" s="89"/>
      <c r="AK69" s="89"/>
      <c r="AL69" s="89"/>
      <c r="AM69" s="89"/>
      <c r="AN69" s="62"/>
      <c r="AO69" s="89"/>
      <c r="AP69" s="89"/>
      <c r="AQ69" s="89"/>
      <c r="AR69" s="89"/>
      <c r="AS69" s="89"/>
      <c r="AT69" s="89"/>
      <c r="AU69" s="89"/>
      <c r="AV69" s="89"/>
      <c r="AW69" s="89"/>
      <c r="AX69" s="89"/>
      <c r="AY69" s="89"/>
      <c r="AZ69" s="89"/>
      <c r="BA69" s="89"/>
      <c r="BB69" s="89"/>
      <c r="BC69" s="89"/>
      <c r="BD69" s="89"/>
      <c r="BE69" s="89"/>
      <c r="BF69" s="89"/>
      <c r="BG69" s="89"/>
    </row>
    <row r="70" spans="1:59">
      <c r="A70" s="6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62"/>
      <c r="AI70" s="141"/>
      <c r="AJ70" s="141"/>
      <c r="AK70" s="141"/>
      <c r="AL70" s="141"/>
      <c r="AM70" s="141"/>
      <c r="AN70" s="62"/>
      <c r="AO70" s="141"/>
      <c r="AP70" s="141"/>
      <c r="AQ70" s="141"/>
      <c r="AR70" s="141"/>
      <c r="AS70" s="141"/>
      <c r="AT70" s="141"/>
      <c r="AU70" s="141"/>
      <c r="AV70" s="141"/>
      <c r="AW70" s="141"/>
      <c r="AX70" s="141"/>
      <c r="AY70" s="141"/>
      <c r="AZ70" s="141"/>
      <c r="BA70" s="141"/>
      <c r="BB70" s="141"/>
      <c r="BC70" s="141"/>
      <c r="BD70" s="141"/>
      <c r="BE70" s="141"/>
      <c r="BF70" s="141"/>
      <c r="BG70" s="141"/>
    </row>
    <row r="71" spans="1:59">
      <c r="A71" s="6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62"/>
      <c r="AI71" s="141"/>
      <c r="AJ71" s="141"/>
      <c r="AK71" s="141"/>
      <c r="AL71" s="141"/>
      <c r="AM71" s="141"/>
      <c r="AN71" s="62"/>
      <c r="AO71" s="141"/>
      <c r="AP71" s="141"/>
      <c r="AQ71" s="141"/>
      <c r="AR71" s="141"/>
      <c r="AS71" s="141"/>
      <c r="AT71" s="141"/>
      <c r="AU71" s="141"/>
      <c r="AV71" s="141"/>
      <c r="AW71" s="141"/>
      <c r="AX71" s="141"/>
      <c r="AY71" s="141"/>
      <c r="AZ71" s="141"/>
      <c r="BA71" s="141"/>
      <c r="BB71" s="141"/>
      <c r="BC71" s="141"/>
      <c r="BD71" s="141"/>
      <c r="BE71" s="141"/>
      <c r="BF71" s="141"/>
      <c r="BG71" s="141"/>
    </row>
    <row r="72" spans="1:59">
      <c r="A72" s="6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62"/>
      <c r="AI72" s="141"/>
      <c r="AJ72" s="141"/>
      <c r="AK72" s="141"/>
      <c r="AL72" s="141"/>
      <c r="AM72" s="141"/>
      <c r="AN72" s="62"/>
      <c r="AO72" s="141"/>
      <c r="AP72" s="141"/>
      <c r="AQ72" s="141"/>
      <c r="AR72" s="141"/>
      <c r="AS72" s="141"/>
      <c r="AT72" s="141"/>
      <c r="AU72" s="141"/>
      <c r="AV72" s="141"/>
      <c r="AW72" s="141"/>
      <c r="AX72" s="141"/>
      <c r="AY72" s="141"/>
      <c r="AZ72" s="141"/>
      <c r="BA72" s="141"/>
      <c r="BB72" s="141"/>
      <c r="BC72" s="141"/>
      <c r="BD72" s="141"/>
      <c r="BE72" s="141"/>
      <c r="BF72" s="141"/>
      <c r="BG72" s="141"/>
    </row>
    <row r="73" spans="1:59">
      <c r="A73" s="6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62"/>
      <c r="AI73" s="141"/>
      <c r="AJ73" s="141"/>
      <c r="AK73" s="141"/>
      <c r="AL73" s="141"/>
      <c r="AM73" s="141"/>
      <c r="AN73" s="62"/>
      <c r="AO73" s="141"/>
      <c r="AP73" s="141"/>
      <c r="AQ73" s="141"/>
      <c r="AR73" s="141"/>
      <c r="AS73" s="141"/>
      <c r="AT73" s="141"/>
      <c r="AU73" s="141"/>
      <c r="AV73" s="141"/>
      <c r="AW73" s="141"/>
      <c r="AX73" s="141"/>
      <c r="AY73" s="141"/>
      <c r="AZ73" s="141"/>
      <c r="BA73" s="141"/>
      <c r="BB73" s="141"/>
      <c r="BC73" s="141"/>
      <c r="BD73" s="141"/>
      <c r="BE73" s="141"/>
      <c r="BF73" s="141"/>
      <c r="BG73" s="141"/>
    </row>
    <row r="74" spans="1:59">
      <c r="A74" s="6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62"/>
      <c r="AI74" s="89"/>
      <c r="AJ74" s="89"/>
      <c r="AK74" s="89"/>
      <c r="AL74" s="89"/>
      <c r="AM74" s="89"/>
      <c r="AN74" s="62"/>
      <c r="AO74" s="89"/>
      <c r="AP74" s="89"/>
      <c r="AQ74" s="89"/>
      <c r="AR74" s="89"/>
      <c r="AS74" s="89"/>
      <c r="AT74" s="89"/>
      <c r="AU74" s="89"/>
      <c r="AV74" s="89"/>
      <c r="AW74" s="89"/>
      <c r="AX74" s="89"/>
      <c r="AY74" s="89"/>
      <c r="AZ74" s="89"/>
      <c r="BA74" s="89"/>
      <c r="BB74" s="89"/>
      <c r="BC74" s="89"/>
      <c r="BD74" s="89"/>
      <c r="BE74" s="89"/>
      <c r="BF74" s="89"/>
      <c r="BG74" s="89"/>
    </row>
    <row r="75" spans="1:59">
      <c r="A75" s="6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62"/>
      <c r="AI75" s="89"/>
      <c r="AJ75" s="89"/>
      <c r="AK75" s="89"/>
      <c r="AL75" s="89"/>
      <c r="AM75" s="89"/>
      <c r="AN75" s="62"/>
      <c r="AO75" s="89"/>
      <c r="AP75" s="89"/>
      <c r="AQ75" s="89"/>
      <c r="AR75" s="89"/>
      <c r="AS75" s="89"/>
      <c r="AT75" s="89"/>
      <c r="AU75" s="89"/>
      <c r="AV75" s="89"/>
      <c r="AW75" s="89"/>
      <c r="AX75" s="89"/>
      <c r="AY75" s="89"/>
      <c r="AZ75" s="89"/>
      <c r="BA75" s="89"/>
      <c r="BB75" s="89"/>
      <c r="BC75" s="89"/>
      <c r="BD75" s="89"/>
      <c r="BE75" s="89"/>
      <c r="BF75" s="89"/>
      <c r="BG75" s="89"/>
    </row>
    <row r="76" spans="1:59">
      <c r="A76" s="6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62"/>
      <c r="AI76" s="89"/>
      <c r="AJ76" s="89"/>
      <c r="AK76" s="89"/>
      <c r="AL76" s="89"/>
      <c r="AM76" s="89"/>
      <c r="AN76" s="62"/>
      <c r="AO76" s="89"/>
      <c r="AP76" s="89"/>
      <c r="AQ76" s="89"/>
      <c r="AR76" s="89"/>
      <c r="AS76" s="89"/>
      <c r="AT76" s="89"/>
      <c r="AU76" s="89"/>
      <c r="AV76" s="89"/>
      <c r="AW76" s="89"/>
      <c r="AX76" s="89"/>
      <c r="AY76" s="89"/>
      <c r="AZ76" s="89"/>
      <c r="BA76" s="89"/>
      <c r="BB76" s="89"/>
      <c r="BC76" s="89"/>
      <c r="BD76" s="89"/>
      <c r="BE76" s="89"/>
      <c r="BF76" s="89"/>
      <c r="BG76" s="89"/>
    </row>
    <row r="77" spans="1:59">
      <c r="A77" s="6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62"/>
      <c r="AI77" s="89"/>
      <c r="AJ77" s="89"/>
      <c r="AK77" s="89"/>
      <c r="AL77" s="89"/>
      <c r="AM77" s="89"/>
      <c r="AN77" s="62"/>
      <c r="AO77" s="89"/>
      <c r="AP77" s="89"/>
      <c r="AQ77" s="89"/>
      <c r="AR77" s="89"/>
      <c r="AS77" s="89"/>
      <c r="AT77" s="89"/>
      <c r="AU77" s="89"/>
      <c r="AV77" s="89"/>
      <c r="AW77" s="89"/>
      <c r="AX77" s="89"/>
      <c r="AY77" s="89"/>
      <c r="AZ77" s="89"/>
      <c r="BA77" s="89"/>
      <c r="BB77" s="89"/>
      <c r="BC77" s="89"/>
      <c r="BD77" s="89"/>
      <c r="BE77" s="89"/>
      <c r="BF77" s="89"/>
      <c r="BG77" s="89"/>
    </row>
    <row r="78" spans="1:59">
      <c r="A78" s="6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62"/>
      <c r="AI78" s="89"/>
      <c r="AJ78" s="89"/>
      <c r="AK78" s="89"/>
      <c r="AL78" s="89"/>
      <c r="AM78" s="89"/>
      <c r="AN78" s="62"/>
      <c r="AO78" s="89"/>
      <c r="AP78" s="89"/>
      <c r="AQ78" s="89"/>
      <c r="AR78" s="89"/>
      <c r="AS78" s="89"/>
      <c r="AT78" s="89"/>
      <c r="AU78" s="89"/>
      <c r="AV78" s="89"/>
      <c r="AW78" s="89"/>
      <c r="AX78" s="89"/>
      <c r="AY78" s="89"/>
      <c r="AZ78" s="89"/>
      <c r="BA78" s="89"/>
      <c r="BB78" s="89"/>
      <c r="BC78" s="89"/>
      <c r="BD78" s="89"/>
      <c r="BE78" s="89"/>
      <c r="BF78" s="89"/>
      <c r="BG78" s="89"/>
    </row>
    <row r="79" spans="1:59">
      <c r="A79" s="6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62"/>
      <c r="AI79" s="89"/>
      <c r="AJ79" s="89"/>
      <c r="AK79" s="89"/>
      <c r="AL79" s="89"/>
      <c r="AM79" s="89"/>
      <c r="AN79" s="62"/>
      <c r="AO79" s="89"/>
      <c r="AP79" s="89"/>
      <c r="AQ79" s="89"/>
      <c r="AR79" s="89"/>
      <c r="AS79" s="89"/>
      <c r="AT79" s="89"/>
      <c r="AU79" s="89"/>
      <c r="AV79" s="89"/>
      <c r="AW79" s="89"/>
      <c r="AX79" s="89"/>
      <c r="AY79" s="89"/>
      <c r="AZ79" s="89"/>
      <c r="BA79" s="89"/>
      <c r="BB79" s="89"/>
      <c r="BC79" s="89"/>
      <c r="BD79" s="89"/>
      <c r="BE79" s="89"/>
      <c r="BF79" s="89"/>
      <c r="BG79" s="89"/>
    </row>
    <row r="80" spans="1:59">
      <c r="A80" s="6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62"/>
      <c r="AI80" s="89"/>
      <c r="AJ80" s="89"/>
      <c r="AK80" s="89"/>
      <c r="AL80" s="89"/>
      <c r="AM80" s="89"/>
      <c r="AN80" s="62"/>
      <c r="AO80" s="89"/>
      <c r="AP80" s="89"/>
      <c r="AQ80" s="89"/>
      <c r="AR80" s="89"/>
      <c r="AS80" s="89"/>
      <c r="AT80" s="89"/>
      <c r="AU80" s="89"/>
      <c r="AV80" s="89"/>
      <c r="AW80" s="89"/>
      <c r="AX80" s="89"/>
      <c r="AY80" s="89"/>
      <c r="AZ80" s="89"/>
      <c r="BA80" s="89"/>
      <c r="BB80" s="89"/>
      <c r="BC80" s="89"/>
      <c r="BD80" s="89"/>
      <c r="BE80" s="89"/>
      <c r="BF80" s="89"/>
      <c r="BG80" s="89"/>
    </row>
    <row r="81" spans="1:59">
      <c r="A81" s="6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62"/>
      <c r="AI81" s="90"/>
      <c r="AJ81" s="90"/>
      <c r="AK81" s="90"/>
      <c r="AL81" s="90"/>
      <c r="AM81" s="90"/>
      <c r="AN81" s="62"/>
      <c r="AO81" s="90"/>
      <c r="AP81" s="90"/>
      <c r="AQ81" s="90"/>
      <c r="AR81" s="90"/>
      <c r="AS81" s="90"/>
      <c r="AT81" s="90"/>
      <c r="AU81" s="90"/>
      <c r="AV81" s="90"/>
      <c r="AW81" s="90"/>
      <c r="AX81" s="90"/>
      <c r="AY81" s="90"/>
      <c r="AZ81" s="90"/>
      <c r="BA81" s="90"/>
      <c r="BB81" s="90"/>
      <c r="BC81" s="90"/>
      <c r="BD81" s="90"/>
      <c r="BE81" s="90"/>
      <c r="BF81" s="90"/>
      <c r="BG81" s="90"/>
    </row>
    <row r="82" spans="1:59">
      <c r="A82" s="6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62"/>
      <c r="AI82" s="141"/>
      <c r="AJ82" s="141"/>
      <c r="AK82" s="141"/>
      <c r="AL82" s="141"/>
      <c r="AM82" s="141"/>
      <c r="AN82" s="62"/>
      <c r="AO82" s="141"/>
      <c r="AP82" s="141"/>
      <c r="AQ82" s="141"/>
      <c r="AR82" s="141"/>
      <c r="AS82" s="141"/>
      <c r="AT82" s="141"/>
      <c r="AU82" s="141"/>
      <c r="AV82" s="141"/>
      <c r="AW82" s="141"/>
      <c r="AX82" s="141"/>
      <c r="AY82" s="141"/>
      <c r="AZ82" s="141"/>
      <c r="BA82" s="141"/>
      <c r="BB82" s="141"/>
      <c r="BC82" s="141"/>
      <c r="BD82" s="141"/>
      <c r="BE82" s="141"/>
      <c r="BF82" s="141"/>
      <c r="BG82" s="141"/>
    </row>
    <row r="83" spans="1:59">
      <c r="A83" s="6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row>
    <row r="84" spans="1:59">
      <c r="A84" s="6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91"/>
      <c r="AI84" s="144"/>
      <c r="AJ84" s="144"/>
      <c r="AK84" s="144"/>
      <c r="AL84" s="144"/>
      <c r="AM84" s="144"/>
      <c r="AN84" s="91"/>
      <c r="AO84" s="144"/>
      <c r="AP84" s="144"/>
      <c r="AQ84" s="144"/>
      <c r="AR84" s="144"/>
      <c r="AS84" s="144"/>
      <c r="AT84" s="144"/>
      <c r="AU84" s="144"/>
      <c r="AV84" s="144"/>
      <c r="AW84" s="144"/>
      <c r="AX84" s="144"/>
      <c r="AY84" s="144"/>
      <c r="AZ84" s="144"/>
      <c r="BA84" s="144"/>
      <c r="BB84" s="144"/>
      <c r="BC84" s="144"/>
      <c r="BD84" s="144"/>
      <c r="BE84" s="144"/>
      <c r="BF84" s="144"/>
      <c r="BG84" s="144"/>
    </row>
    <row r="85" spans="1:59">
      <c r="A85" s="6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91"/>
      <c r="AI85" s="78"/>
      <c r="AJ85" s="78"/>
      <c r="AK85" s="78"/>
      <c r="AL85" s="78"/>
      <c r="AM85" s="78"/>
      <c r="AN85" s="91"/>
      <c r="AO85" s="78"/>
      <c r="AP85" s="78"/>
      <c r="AQ85" s="78"/>
      <c r="AR85" s="78"/>
      <c r="AS85" s="78"/>
      <c r="AT85" s="78"/>
      <c r="AU85" s="78"/>
      <c r="AV85" s="78"/>
      <c r="AW85" s="78"/>
      <c r="AX85" s="78"/>
      <c r="AY85" s="78"/>
      <c r="AZ85" s="78"/>
      <c r="BA85" s="78"/>
      <c r="BB85" s="78"/>
      <c r="BC85" s="78"/>
      <c r="BD85" s="78"/>
      <c r="BE85" s="78"/>
      <c r="BF85" s="78"/>
      <c r="BG85" s="78"/>
    </row>
    <row r="86" spans="1:59">
      <c r="A86" s="6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row>
    <row r="87" spans="1:59">
      <c r="A87" s="6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row>
    <row r="88" spans="1:59">
      <c r="A88" s="6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row>
    <row r="89" spans="1:59">
      <c r="A89" s="6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row>
    <row r="90" spans="1:59">
      <c r="A90" s="6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row>
    <row r="91" spans="1:59">
      <c r="A91" s="6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row>
    <row r="92" spans="1:59">
      <c r="A92" s="6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row>
    <row r="93" spans="1:59">
      <c r="A93" s="6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row>
    <row r="94" spans="1:59">
      <c r="A94" s="6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row>
    <row r="95" spans="1:59">
      <c r="A95" s="6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row>
    <row r="96" spans="1:59">
      <c r="A96" s="6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row>
    <row r="97" spans="1:59">
      <c r="A97" s="65"/>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row>
    <row r="98" spans="1:59">
      <c r="A98" s="6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row>
    <row r="99" spans="1:59">
      <c r="A99" s="6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row>
    <row r="100" spans="1:59">
      <c r="A100" s="6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row>
    <row r="101" spans="1:59">
      <c r="A101" s="6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row>
    <row r="102" spans="1:59">
      <c r="A102" s="6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row>
    <row r="103" spans="1:59">
      <c r="A103" s="6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168"/>
      <c r="AI103" s="168"/>
      <c r="AJ103" s="168"/>
      <c r="AK103" s="168"/>
      <c r="AL103" s="168"/>
      <c r="AM103" s="168"/>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row>
    <row r="104" spans="1:59">
      <c r="A104" s="6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168"/>
      <c r="AI104" s="168"/>
      <c r="AJ104" s="168"/>
      <c r="AK104" s="168"/>
      <c r="AL104" s="168"/>
      <c r="AM104" s="168"/>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row>
    <row r="105" spans="1:59">
      <c r="A105" s="6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row>
    <row r="106" spans="1:59">
      <c r="A106" s="6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8"/>
      <c r="BD106" s="168"/>
      <c r="BE106" s="168"/>
      <c r="BF106" s="168"/>
      <c r="BG106" s="168"/>
    </row>
    <row r="107" spans="1:59">
      <c r="A107" s="6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row>
    <row r="108" spans="1:59">
      <c r="A108" s="6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row>
    <row r="109" spans="1:59">
      <c r="A109" s="6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row>
    <row r="110" spans="1:59">
      <c r="A110" s="6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168"/>
      <c r="BG110" s="168"/>
    </row>
    <row r="111" spans="1:59">
      <c r="A111" s="6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row>
    <row r="112" spans="1:59">
      <c r="A112" s="6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row>
    <row r="113" spans="1:59">
      <c r="A113" s="6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row>
    <row r="114" spans="1:59">
      <c r="A114" s="65"/>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row>
    <row r="115" spans="1:59">
      <c r="A115" s="65"/>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168"/>
      <c r="AI115" s="168"/>
      <c r="AJ115" s="168"/>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row>
    <row r="116" spans="1:59">
      <c r="A116" s="65"/>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168"/>
      <c r="AI116" s="168"/>
      <c r="AJ116" s="168"/>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row>
    <row r="117" spans="1:59">
      <c r="A117" s="65"/>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row>
    <row r="118" spans="1:59">
      <c r="A118" s="65"/>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168"/>
      <c r="AI118" s="168"/>
      <c r="AJ118" s="168"/>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row>
    <row r="119" spans="1:59">
      <c r="A119" s="65"/>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168"/>
      <c r="AI119" s="168"/>
      <c r="AJ119" s="168"/>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row>
    <row r="120" spans="1:59">
      <c r="A120" s="65"/>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row>
    <row r="121" spans="1:59">
      <c r="A121" s="65"/>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row>
    <row r="122" spans="1:59">
      <c r="A122" s="6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row>
    <row r="123" spans="1:59">
      <c r="A123" s="65"/>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168"/>
      <c r="AI123" s="168"/>
      <c r="AJ123" s="168"/>
      <c r="AK123" s="168"/>
      <c r="AL123" s="168"/>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c r="BG123" s="168"/>
    </row>
    <row r="124" spans="1:59">
      <c r="A124" s="65"/>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168"/>
      <c r="AI124" s="168"/>
      <c r="AJ124" s="168"/>
      <c r="AK124" s="168"/>
      <c r="AL124" s="168"/>
      <c r="AM124" s="168"/>
      <c r="AN124" s="168"/>
      <c r="AO124" s="168"/>
      <c r="AP124" s="168"/>
      <c r="AQ124" s="168"/>
      <c r="AR124" s="168"/>
      <c r="AS124" s="168"/>
      <c r="AT124" s="168"/>
      <c r="AU124" s="168"/>
      <c r="AV124" s="168"/>
      <c r="AW124" s="168"/>
      <c r="AX124" s="168"/>
      <c r="AY124" s="168"/>
      <c r="AZ124" s="168"/>
      <c r="BA124" s="168"/>
      <c r="BB124" s="168"/>
      <c r="BC124" s="168"/>
      <c r="BD124" s="168"/>
      <c r="BE124" s="168"/>
      <c r="BF124" s="168"/>
      <c r="BG124" s="168"/>
    </row>
    <row r="125" spans="1:59">
      <c r="A125" s="6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168"/>
      <c r="AI125" s="168"/>
      <c r="AJ125" s="168"/>
      <c r="AK125" s="168"/>
      <c r="AL125" s="168"/>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row>
    <row r="126" spans="1:59">
      <c r="A126" s="6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168"/>
      <c r="AI126" s="168"/>
      <c r="AJ126" s="168"/>
      <c r="AK126" s="168"/>
      <c r="AL126" s="168"/>
      <c r="AM126" s="168"/>
      <c r="AN126" s="168"/>
      <c r="AO126" s="168"/>
      <c r="AP126" s="168"/>
      <c r="AQ126" s="168"/>
      <c r="AR126" s="168"/>
      <c r="AS126" s="168"/>
      <c r="AT126" s="168"/>
      <c r="AU126" s="168"/>
      <c r="AV126" s="168"/>
      <c r="AW126" s="168"/>
      <c r="AX126" s="168"/>
      <c r="AY126" s="168"/>
      <c r="AZ126" s="168"/>
      <c r="BA126" s="168"/>
      <c r="BB126" s="168"/>
      <c r="BC126" s="168"/>
      <c r="BD126" s="168"/>
      <c r="BE126" s="168"/>
      <c r="BF126" s="168"/>
      <c r="BG126" s="168"/>
    </row>
    <row r="127" spans="1:59">
      <c r="A127" s="6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168"/>
      <c r="AI127" s="168"/>
      <c r="AJ127" s="168"/>
      <c r="AK127" s="168"/>
      <c r="AL127" s="168"/>
      <c r="AM127" s="168"/>
      <c r="AN127" s="168"/>
      <c r="AO127" s="168"/>
      <c r="AP127" s="168"/>
      <c r="AQ127" s="168"/>
      <c r="AR127" s="168"/>
      <c r="AS127" s="168"/>
      <c r="AT127" s="168"/>
      <c r="AU127" s="168"/>
      <c r="AV127" s="168"/>
      <c r="AW127" s="168"/>
      <c r="AX127" s="168"/>
      <c r="AY127" s="168"/>
      <c r="AZ127" s="168"/>
      <c r="BA127" s="168"/>
      <c r="BB127" s="168"/>
      <c r="BC127" s="168"/>
      <c r="BD127" s="168"/>
      <c r="BE127" s="168"/>
      <c r="BF127" s="168"/>
      <c r="BG127" s="168"/>
    </row>
    <row r="128" spans="1:59">
      <c r="A128" s="65"/>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168"/>
      <c r="AI128" s="168"/>
      <c r="AJ128" s="168"/>
      <c r="AK128" s="168"/>
      <c r="AL128" s="168"/>
      <c r="AM128" s="168"/>
      <c r="AN128" s="168"/>
      <c r="AO128" s="168"/>
      <c r="AP128" s="168"/>
      <c r="AQ128" s="168"/>
      <c r="AR128" s="168"/>
      <c r="AS128" s="168"/>
      <c r="AT128" s="168"/>
      <c r="AU128" s="168"/>
      <c r="AV128" s="168"/>
      <c r="AW128" s="168"/>
      <c r="AX128" s="168"/>
      <c r="AY128" s="168"/>
      <c r="AZ128" s="168"/>
      <c r="BA128" s="168"/>
      <c r="BB128" s="168"/>
      <c r="BC128" s="168"/>
      <c r="BD128" s="168"/>
      <c r="BE128" s="168"/>
      <c r="BF128" s="168"/>
      <c r="BG128" s="168"/>
    </row>
    <row r="129" spans="1:59">
      <c r="A129" s="6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168"/>
      <c r="AI129" s="168"/>
      <c r="AJ129" s="168"/>
      <c r="AK129" s="168"/>
      <c r="AL129" s="168"/>
      <c r="AM129" s="168"/>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row>
    <row r="130" spans="1:59">
      <c r="A130" s="6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168"/>
      <c r="AI130" s="168"/>
      <c r="AJ130" s="168"/>
      <c r="AK130" s="168"/>
      <c r="AL130" s="168"/>
      <c r="AM130" s="168"/>
      <c r="AN130" s="168"/>
      <c r="AO130" s="168"/>
      <c r="AP130" s="168"/>
      <c r="AQ130" s="168"/>
      <c r="AR130" s="168"/>
      <c r="AS130" s="168"/>
      <c r="AT130" s="168"/>
      <c r="AU130" s="168"/>
      <c r="AV130" s="168"/>
      <c r="AW130" s="168"/>
      <c r="AX130" s="168"/>
      <c r="AY130" s="168"/>
      <c r="AZ130" s="168"/>
      <c r="BA130" s="168"/>
      <c r="BB130" s="168"/>
      <c r="BC130" s="168"/>
      <c r="BD130" s="168"/>
      <c r="BE130" s="168"/>
      <c r="BF130" s="168"/>
      <c r="BG130" s="168"/>
    </row>
    <row r="131" spans="1:59">
      <c r="A131" s="6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row>
    <row r="132" spans="1:59">
      <c r="A132" s="65"/>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168"/>
      <c r="AI132" s="168"/>
      <c r="AJ132" s="168"/>
      <c r="AK132" s="168"/>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row>
    <row r="133" spans="1:59">
      <c r="A133" s="6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168"/>
      <c r="AI133" s="168"/>
      <c r="AJ133" s="168"/>
      <c r="AK133" s="168"/>
      <c r="AL133" s="168"/>
      <c r="AM133" s="168"/>
      <c r="AN133" s="168"/>
      <c r="AO133" s="168"/>
      <c r="AP133" s="168"/>
      <c r="AQ133" s="168"/>
      <c r="AR133" s="168"/>
      <c r="AS133" s="168"/>
      <c r="AT133" s="168"/>
      <c r="AU133" s="168"/>
      <c r="AV133" s="168"/>
      <c r="AW133" s="168"/>
      <c r="AX133" s="168"/>
      <c r="AY133" s="168"/>
      <c r="AZ133" s="168"/>
      <c r="BA133" s="168"/>
      <c r="BB133" s="168"/>
      <c r="BC133" s="168"/>
      <c r="BD133" s="168"/>
      <c r="BE133" s="168"/>
      <c r="BF133" s="168"/>
      <c r="BG133" s="168"/>
    </row>
    <row r="134" spans="1:59">
      <c r="A134" s="6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168"/>
      <c r="AI134" s="168"/>
      <c r="AJ134" s="168"/>
      <c r="AK134" s="168"/>
      <c r="AL134" s="168"/>
      <c r="AM134" s="168"/>
      <c r="AN134" s="168"/>
      <c r="AO134" s="168"/>
      <c r="AP134" s="168"/>
      <c r="AQ134" s="168"/>
      <c r="AR134" s="168"/>
      <c r="AS134" s="168"/>
      <c r="AT134" s="168"/>
      <c r="AU134" s="168"/>
      <c r="AV134" s="168"/>
      <c r="AW134" s="168"/>
      <c r="AX134" s="168"/>
      <c r="AY134" s="168"/>
      <c r="AZ134" s="168"/>
      <c r="BA134" s="168"/>
      <c r="BB134" s="168"/>
      <c r="BC134" s="168"/>
      <c r="BD134" s="168"/>
      <c r="BE134" s="168"/>
      <c r="BF134" s="168"/>
      <c r="BG134" s="168"/>
    </row>
    <row r="135" spans="1:59">
      <c r="A135" s="65"/>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168"/>
      <c r="AI135" s="168"/>
      <c r="AJ135" s="168"/>
      <c r="AK135" s="168"/>
      <c r="AL135" s="168"/>
      <c r="AM135" s="168"/>
      <c r="AN135" s="168"/>
      <c r="AO135" s="168"/>
      <c r="AP135" s="168"/>
      <c r="AQ135" s="168"/>
      <c r="AR135" s="168"/>
      <c r="AS135" s="168"/>
      <c r="AT135" s="168"/>
      <c r="AU135" s="168"/>
      <c r="AV135" s="168"/>
      <c r="AW135" s="168"/>
      <c r="AX135" s="168"/>
      <c r="AY135" s="168"/>
      <c r="AZ135" s="168"/>
      <c r="BA135" s="168"/>
      <c r="BB135" s="168"/>
      <c r="BC135" s="168"/>
      <c r="BD135" s="168"/>
      <c r="BE135" s="168"/>
      <c r="BF135" s="168"/>
      <c r="BG135" s="168"/>
    </row>
    <row r="136" spans="1:59">
      <c r="A136" s="6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168"/>
      <c r="AI136" s="168"/>
      <c r="AJ136" s="168"/>
      <c r="AK136" s="168"/>
      <c r="AL136" s="168"/>
      <c r="AM136" s="168"/>
      <c r="AN136" s="168"/>
      <c r="AO136" s="168"/>
      <c r="AP136" s="168"/>
      <c r="AQ136" s="168"/>
      <c r="AR136" s="168"/>
      <c r="AS136" s="168"/>
      <c r="AT136" s="168"/>
      <c r="AU136" s="168"/>
      <c r="AV136" s="168"/>
      <c r="AW136" s="168"/>
      <c r="AX136" s="168"/>
      <c r="AY136" s="168"/>
      <c r="AZ136" s="168"/>
      <c r="BA136" s="168"/>
      <c r="BB136" s="168"/>
      <c r="BC136" s="168"/>
      <c r="BD136" s="168"/>
      <c r="BE136" s="168"/>
      <c r="BF136" s="168"/>
      <c r="BG136" s="168"/>
    </row>
    <row r="137" spans="1:59">
      <c r="A137" s="65"/>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168"/>
      <c r="AI137" s="168"/>
      <c r="AJ137" s="168"/>
      <c r="AK137" s="168"/>
      <c r="AL137" s="168"/>
      <c r="AM137" s="168"/>
      <c r="AN137" s="168"/>
      <c r="AO137" s="168"/>
      <c r="AP137" s="168"/>
      <c r="AQ137" s="168"/>
      <c r="AR137" s="168"/>
      <c r="AS137" s="168"/>
      <c r="AT137" s="168"/>
      <c r="AU137" s="168"/>
      <c r="AV137" s="168"/>
      <c r="AW137" s="168"/>
      <c r="AX137" s="168"/>
      <c r="AY137" s="168"/>
      <c r="AZ137" s="168"/>
      <c r="BA137" s="168"/>
      <c r="BB137" s="168"/>
      <c r="BC137" s="168"/>
      <c r="BD137" s="168"/>
      <c r="BE137" s="168"/>
      <c r="BF137" s="168"/>
      <c r="BG137" s="168"/>
    </row>
    <row r="138" spans="1:59">
      <c r="A138" s="6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row>
    <row r="139" spans="1:59">
      <c r="A139" s="65"/>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168"/>
      <c r="AI139" s="168"/>
      <c r="AJ139" s="168"/>
      <c r="AK139" s="168"/>
      <c r="AL139" s="168"/>
      <c r="AM139" s="168"/>
      <c r="AN139" s="168"/>
      <c r="AO139" s="168"/>
      <c r="AP139" s="168"/>
      <c r="AQ139" s="168"/>
      <c r="AR139" s="168"/>
      <c r="AS139" s="168"/>
      <c r="AT139" s="168"/>
      <c r="AU139" s="168"/>
      <c r="AV139" s="168"/>
      <c r="AW139" s="168"/>
      <c r="AX139" s="168"/>
      <c r="AY139" s="168"/>
      <c r="AZ139" s="168"/>
      <c r="BA139" s="168"/>
      <c r="BB139" s="168"/>
      <c r="BC139" s="168"/>
      <c r="BD139" s="168"/>
      <c r="BE139" s="168"/>
      <c r="BF139" s="168"/>
      <c r="BG139" s="168"/>
    </row>
    <row r="140" spans="1:59">
      <c r="A140" s="65"/>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168"/>
      <c r="AI140" s="168"/>
      <c r="AJ140" s="168"/>
      <c r="AK140" s="168"/>
      <c r="AL140" s="168"/>
      <c r="AM140" s="168"/>
      <c r="AN140" s="168"/>
      <c r="AO140" s="168"/>
      <c r="AP140" s="168"/>
      <c r="AQ140" s="168"/>
      <c r="AR140" s="168"/>
      <c r="AS140" s="168"/>
      <c r="AT140" s="168"/>
      <c r="AU140" s="168"/>
      <c r="AV140" s="168"/>
      <c r="AW140" s="168"/>
      <c r="AX140" s="168"/>
      <c r="AY140" s="168"/>
      <c r="AZ140" s="168"/>
      <c r="BA140" s="168"/>
      <c r="BB140" s="168"/>
      <c r="BC140" s="168"/>
      <c r="BD140" s="168"/>
      <c r="BE140" s="168"/>
      <c r="BF140" s="168"/>
      <c r="BG140" s="168"/>
    </row>
    <row r="141" spans="1:59">
      <c r="A141" s="65"/>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row>
    <row r="142" spans="1:59">
      <c r="A142" s="65"/>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168"/>
      <c r="AI142" s="168"/>
      <c r="AJ142" s="168"/>
      <c r="AK142" s="168"/>
      <c r="AL142" s="168"/>
      <c r="AM142" s="168"/>
      <c r="AN142" s="168"/>
      <c r="AO142" s="168"/>
      <c r="AP142" s="168"/>
      <c r="AQ142" s="168"/>
      <c r="AR142" s="168"/>
      <c r="AS142" s="168"/>
      <c r="AT142" s="168"/>
      <c r="AU142" s="168"/>
      <c r="AV142" s="168"/>
      <c r="AW142" s="168"/>
      <c r="AX142" s="168"/>
      <c r="AY142" s="168"/>
      <c r="AZ142" s="168"/>
      <c r="BA142" s="168"/>
      <c r="BB142" s="168"/>
      <c r="BC142" s="168"/>
      <c r="BD142" s="168"/>
      <c r="BE142" s="168"/>
      <c r="BF142" s="168"/>
      <c r="BG142" s="168"/>
    </row>
    <row r="143" spans="1:59">
      <c r="A143" s="65"/>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168"/>
      <c r="AI143" s="168"/>
      <c r="AJ143" s="168"/>
      <c r="AK143" s="168"/>
      <c r="AL143" s="168"/>
      <c r="AM143" s="168"/>
      <c r="AN143" s="168"/>
      <c r="AO143" s="168"/>
      <c r="AP143" s="168"/>
      <c r="AQ143" s="168"/>
      <c r="AR143" s="168"/>
      <c r="AS143" s="168"/>
      <c r="AT143" s="168"/>
      <c r="AU143" s="168"/>
      <c r="AV143" s="168"/>
      <c r="AW143" s="168"/>
      <c r="AX143" s="168"/>
      <c r="AY143" s="168"/>
      <c r="AZ143" s="168"/>
      <c r="BA143" s="168"/>
      <c r="BB143" s="168"/>
      <c r="BC143" s="168"/>
      <c r="BD143" s="168"/>
      <c r="BE143" s="168"/>
      <c r="BF143" s="168"/>
      <c r="BG143" s="168"/>
    </row>
    <row r="144" spans="1:59">
      <c r="A144" s="65"/>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row>
    <row r="145" spans="1:59">
      <c r="A145" s="65"/>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168"/>
      <c r="AI145" s="168"/>
      <c r="AJ145" s="168"/>
      <c r="AK145" s="168"/>
      <c r="AL145" s="168"/>
      <c r="AM145" s="168"/>
      <c r="AN145" s="168"/>
      <c r="AO145" s="168"/>
      <c r="AP145" s="168"/>
      <c r="AQ145" s="168"/>
      <c r="AR145" s="168"/>
      <c r="AS145" s="168"/>
      <c r="AT145" s="168"/>
      <c r="AU145" s="168"/>
      <c r="AV145" s="168"/>
      <c r="AW145" s="168"/>
      <c r="AX145" s="168"/>
      <c r="AY145" s="168"/>
      <c r="AZ145" s="168"/>
      <c r="BA145" s="168"/>
      <c r="BB145" s="168"/>
      <c r="BC145" s="168"/>
      <c r="BD145" s="168"/>
      <c r="BE145" s="168"/>
      <c r="BF145" s="168"/>
      <c r="BG145" s="168"/>
    </row>
    <row r="146" spans="1:59">
      <c r="A146" s="65"/>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168"/>
      <c r="AI146" s="168"/>
      <c r="AJ146" s="168"/>
      <c r="AK146" s="168"/>
      <c r="AL146" s="168"/>
      <c r="AM146" s="168"/>
      <c r="AN146" s="168"/>
      <c r="AO146" s="168"/>
      <c r="AP146" s="168"/>
      <c r="AQ146" s="168"/>
      <c r="AR146" s="168"/>
      <c r="AS146" s="168"/>
      <c r="AT146" s="168"/>
      <c r="AU146" s="168"/>
      <c r="AV146" s="168"/>
      <c r="AW146" s="168"/>
      <c r="AX146" s="168"/>
      <c r="AY146" s="168"/>
      <c r="AZ146" s="168"/>
      <c r="BA146" s="168"/>
      <c r="BB146" s="168"/>
      <c r="BC146" s="168"/>
      <c r="BD146" s="168"/>
      <c r="BE146" s="168"/>
      <c r="BF146" s="168"/>
      <c r="BG146" s="168"/>
    </row>
    <row r="147" spans="1:59">
      <c r="A147" s="65"/>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168"/>
      <c r="AI147" s="168"/>
      <c r="AJ147" s="168"/>
      <c r="AK147" s="168"/>
      <c r="AL147" s="168"/>
      <c r="AM147" s="168"/>
      <c r="AN147" s="168"/>
      <c r="AO147" s="168"/>
      <c r="AP147" s="168"/>
      <c r="AQ147" s="168"/>
      <c r="AR147" s="168"/>
      <c r="AS147" s="168"/>
      <c r="AT147" s="168"/>
      <c r="AU147" s="168"/>
      <c r="AV147" s="168"/>
      <c r="AW147" s="168"/>
      <c r="AX147" s="168"/>
      <c r="AY147" s="168"/>
      <c r="AZ147" s="168"/>
      <c r="BA147" s="168"/>
      <c r="BB147" s="168"/>
      <c r="BC147" s="168"/>
      <c r="BD147" s="168"/>
      <c r="BE147" s="168"/>
      <c r="BF147" s="168"/>
      <c r="BG147" s="168"/>
    </row>
    <row r="148" spans="1:59">
      <c r="A148" s="65"/>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168"/>
      <c r="AI148" s="168"/>
      <c r="AJ148" s="168"/>
      <c r="AK148" s="168"/>
      <c r="AL148" s="168"/>
      <c r="AM148" s="168"/>
      <c r="AN148" s="168"/>
      <c r="AO148" s="168"/>
      <c r="AP148" s="168"/>
      <c r="AQ148" s="168"/>
      <c r="AR148" s="168"/>
      <c r="AS148" s="168"/>
      <c r="AT148" s="168"/>
      <c r="AU148" s="168"/>
      <c r="AV148" s="168"/>
      <c r="AW148" s="168"/>
      <c r="AX148" s="168"/>
      <c r="AY148" s="168"/>
      <c r="AZ148" s="168"/>
      <c r="BA148" s="168"/>
      <c r="BB148" s="168"/>
      <c r="BC148" s="168"/>
      <c r="BD148" s="168"/>
      <c r="BE148" s="168"/>
      <c r="BF148" s="168"/>
      <c r="BG148" s="168"/>
    </row>
    <row r="149" spans="1:59">
      <c r="A149" s="65"/>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168"/>
      <c r="BC149" s="168"/>
      <c r="BD149" s="168"/>
      <c r="BE149" s="168"/>
      <c r="BF149" s="168"/>
      <c r="BG149" s="168"/>
    </row>
    <row r="150" spans="1:59">
      <c r="A150" s="65"/>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168"/>
      <c r="AI150" s="168"/>
      <c r="AJ150" s="168"/>
      <c r="AK150" s="168"/>
      <c r="AL150" s="168"/>
      <c r="AM150" s="168"/>
      <c r="AN150" s="168"/>
      <c r="AO150" s="168"/>
      <c r="AP150" s="168"/>
      <c r="AQ150" s="168"/>
      <c r="AR150" s="168"/>
      <c r="AS150" s="168"/>
      <c r="AT150" s="168"/>
      <c r="AU150" s="168"/>
      <c r="AV150" s="168"/>
      <c r="AW150" s="168"/>
      <c r="AX150" s="168"/>
      <c r="AY150" s="168"/>
      <c r="AZ150" s="168"/>
      <c r="BA150" s="168"/>
      <c r="BB150" s="168"/>
      <c r="BC150" s="168"/>
      <c r="BD150" s="168"/>
      <c r="BE150" s="168"/>
      <c r="BF150" s="168"/>
      <c r="BG150" s="168"/>
    </row>
    <row r="151" spans="1:59">
      <c r="A151" s="65"/>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168"/>
      <c r="AI151" s="168"/>
      <c r="AJ151" s="168"/>
      <c r="AK151" s="168"/>
      <c r="AL151" s="168"/>
      <c r="AM151" s="168"/>
      <c r="AN151" s="168"/>
      <c r="AO151" s="168"/>
      <c r="AP151" s="168"/>
      <c r="AQ151" s="168"/>
      <c r="AR151" s="168"/>
      <c r="AS151" s="168"/>
      <c r="AT151" s="168"/>
      <c r="AU151" s="168"/>
      <c r="AV151" s="168"/>
      <c r="AW151" s="168"/>
      <c r="AX151" s="168"/>
      <c r="AY151" s="168"/>
      <c r="AZ151" s="168"/>
      <c r="BA151" s="168"/>
      <c r="BB151" s="168"/>
      <c r="BC151" s="168"/>
      <c r="BD151" s="168"/>
      <c r="BE151" s="168"/>
      <c r="BF151" s="168"/>
      <c r="BG151" s="168"/>
    </row>
    <row r="152" spans="1:59">
      <c r="A152" s="65"/>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168"/>
      <c r="AI152" s="168"/>
      <c r="AJ152" s="168"/>
      <c r="AK152" s="168"/>
      <c r="AL152" s="168"/>
      <c r="AM152" s="168"/>
      <c r="AN152" s="168"/>
      <c r="AO152" s="168"/>
      <c r="AP152" s="168"/>
      <c r="AQ152" s="168"/>
      <c r="AR152" s="168"/>
      <c r="AS152" s="168"/>
      <c r="AT152" s="168"/>
      <c r="AU152" s="168"/>
      <c r="AV152" s="168"/>
      <c r="AW152" s="168"/>
      <c r="AX152" s="168"/>
      <c r="AY152" s="168"/>
      <c r="AZ152" s="168"/>
      <c r="BA152" s="168"/>
      <c r="BB152" s="168"/>
      <c r="BC152" s="168"/>
      <c r="BD152" s="168"/>
      <c r="BE152" s="168"/>
      <c r="BF152" s="168"/>
      <c r="BG152" s="168"/>
    </row>
    <row r="153" spans="1:59">
      <c r="A153" s="65"/>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168"/>
      <c r="AI153" s="168"/>
      <c r="AJ153" s="168"/>
      <c r="AK153" s="168"/>
      <c r="AL153" s="168"/>
      <c r="AM153" s="168"/>
      <c r="AN153" s="168"/>
      <c r="AO153" s="168"/>
      <c r="AP153" s="168"/>
      <c r="AQ153" s="168"/>
      <c r="AR153" s="168"/>
      <c r="AS153" s="168"/>
      <c r="AT153" s="168"/>
      <c r="AU153" s="168"/>
      <c r="AV153" s="168"/>
      <c r="AW153" s="168"/>
      <c r="AX153" s="168"/>
      <c r="AY153" s="168"/>
      <c r="AZ153" s="168"/>
      <c r="BA153" s="168"/>
      <c r="BB153" s="168"/>
      <c r="BC153" s="168"/>
      <c r="BD153" s="168"/>
      <c r="BE153" s="168"/>
      <c r="BF153" s="168"/>
      <c r="BG153" s="168"/>
    </row>
    <row r="154" spans="1:59">
      <c r="A154" s="65"/>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168"/>
      <c r="AI154" s="168"/>
      <c r="AJ154" s="168"/>
      <c r="AK154" s="168"/>
      <c r="AL154" s="168"/>
      <c r="AM154" s="168"/>
      <c r="AN154" s="168"/>
      <c r="AO154" s="168"/>
      <c r="AP154" s="168"/>
      <c r="AQ154" s="168"/>
      <c r="AR154" s="168"/>
      <c r="AS154" s="168"/>
      <c r="AT154" s="168"/>
      <c r="AU154" s="168"/>
      <c r="AV154" s="168"/>
      <c r="AW154" s="168"/>
      <c r="AX154" s="168"/>
      <c r="AY154" s="168"/>
      <c r="AZ154" s="168"/>
      <c r="BA154" s="168"/>
      <c r="BB154" s="168"/>
      <c r="BC154" s="168"/>
      <c r="BD154" s="168"/>
      <c r="BE154" s="168"/>
      <c r="BF154" s="168"/>
      <c r="BG154" s="168"/>
    </row>
    <row r="155" spans="1:59">
      <c r="A155" s="65"/>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168"/>
      <c r="AI155" s="168"/>
      <c r="AJ155" s="168"/>
      <c r="AK155" s="168"/>
      <c r="AL155" s="168"/>
      <c r="AM155" s="168"/>
      <c r="AN155" s="168"/>
      <c r="AO155" s="168"/>
      <c r="AP155" s="168"/>
      <c r="AQ155" s="168"/>
      <c r="AR155" s="168"/>
      <c r="AS155" s="168"/>
      <c r="AT155" s="168"/>
      <c r="AU155" s="168"/>
      <c r="AV155" s="168"/>
      <c r="AW155" s="168"/>
      <c r="AX155" s="168"/>
      <c r="AY155" s="168"/>
      <c r="AZ155" s="168"/>
      <c r="BA155" s="168"/>
      <c r="BB155" s="168"/>
      <c r="BC155" s="168"/>
      <c r="BD155" s="168"/>
      <c r="BE155" s="168"/>
      <c r="BF155" s="168"/>
      <c r="BG155" s="168"/>
    </row>
    <row r="156" spans="1:59">
      <c r="A156" s="65"/>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168"/>
      <c r="AI156" s="168"/>
      <c r="AJ156" s="168"/>
      <c r="AK156" s="168"/>
      <c r="AL156" s="168"/>
      <c r="AM156" s="168"/>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row>
    <row r="157" spans="1:59">
      <c r="A157" s="65"/>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168"/>
      <c r="AI157" s="168"/>
      <c r="AJ157" s="168"/>
      <c r="AK157" s="168"/>
      <c r="AL157" s="168"/>
      <c r="AM157" s="168"/>
      <c r="AN157" s="168"/>
      <c r="AO157" s="168"/>
      <c r="AP157" s="168"/>
      <c r="AQ157" s="168"/>
      <c r="AR157" s="168"/>
      <c r="AS157" s="168"/>
      <c r="AT157" s="168"/>
      <c r="AU157" s="168"/>
      <c r="AV157" s="168"/>
      <c r="AW157" s="168"/>
      <c r="AX157" s="168"/>
      <c r="AY157" s="168"/>
      <c r="AZ157" s="168"/>
      <c r="BA157" s="168"/>
      <c r="BB157" s="168"/>
      <c r="BC157" s="168"/>
      <c r="BD157" s="168"/>
      <c r="BE157" s="168"/>
      <c r="BF157" s="168"/>
      <c r="BG157" s="168"/>
    </row>
    <row r="158" spans="1:59">
      <c r="A158" s="65"/>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168"/>
      <c r="AI158" s="168"/>
      <c r="AJ158" s="168"/>
      <c r="AK158" s="168"/>
      <c r="AL158" s="168"/>
      <c r="AM158" s="168"/>
      <c r="AN158" s="168"/>
      <c r="AO158" s="168"/>
      <c r="AP158" s="168"/>
      <c r="AQ158" s="168"/>
      <c r="AR158" s="168"/>
      <c r="AS158" s="168"/>
      <c r="AT158" s="168"/>
      <c r="AU158" s="168"/>
      <c r="AV158" s="168"/>
      <c r="AW158" s="168"/>
      <c r="AX158" s="168"/>
      <c r="AY158" s="168"/>
      <c r="AZ158" s="168"/>
      <c r="BA158" s="168"/>
      <c r="BB158" s="168"/>
      <c r="BC158" s="168"/>
      <c r="BD158" s="168"/>
      <c r="BE158" s="168"/>
      <c r="BF158" s="168"/>
      <c r="BG158" s="168"/>
    </row>
    <row r="159" spans="1:59">
      <c r="A159" s="6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168"/>
      <c r="AI159" s="168"/>
      <c r="AJ159" s="168"/>
      <c r="AK159" s="168"/>
      <c r="AL159" s="168"/>
      <c r="AM159" s="168"/>
      <c r="AN159" s="168"/>
      <c r="AO159" s="168"/>
      <c r="AP159" s="168"/>
      <c r="AQ159" s="168"/>
      <c r="AR159" s="168"/>
      <c r="AS159" s="168"/>
      <c r="AT159" s="168"/>
      <c r="AU159" s="168"/>
      <c r="AV159" s="168"/>
      <c r="AW159" s="168"/>
      <c r="AX159" s="168"/>
      <c r="AY159" s="168"/>
      <c r="AZ159" s="168"/>
      <c r="BA159" s="168"/>
      <c r="BB159" s="168"/>
      <c r="BC159" s="168"/>
      <c r="BD159" s="168"/>
      <c r="BE159" s="168"/>
      <c r="BF159" s="168"/>
      <c r="BG159" s="168"/>
    </row>
    <row r="160" spans="1:59">
      <c r="A160" s="65"/>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168"/>
      <c r="AI160" s="168"/>
      <c r="AJ160" s="168"/>
      <c r="AK160" s="168"/>
      <c r="AL160" s="168"/>
      <c r="AM160" s="168"/>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row>
    <row r="161" spans="1:59">
      <c r="A161" s="65"/>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row>
    <row r="162" spans="1:59">
      <c r="A162" s="65"/>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168"/>
      <c r="AI162" s="168"/>
      <c r="AJ162" s="168"/>
      <c r="AK162" s="168"/>
      <c r="AL162" s="168"/>
      <c r="AM162" s="168"/>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row>
    <row r="163" spans="1:59">
      <c r="A163" s="6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168"/>
      <c r="AI163" s="168"/>
      <c r="AJ163" s="168"/>
      <c r="AK163" s="168"/>
      <c r="AL163" s="168"/>
      <c r="AM163" s="168"/>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row>
    <row r="164" spans="1:59">
      <c r="A164" s="65"/>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row>
    <row r="165" spans="1:59">
      <c r="A165" s="65"/>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168"/>
      <c r="AI165" s="168"/>
      <c r="AJ165" s="168"/>
      <c r="AK165" s="168"/>
      <c r="AL165" s="168"/>
      <c r="AM165" s="168"/>
      <c r="AN165" s="168"/>
      <c r="AO165" s="168"/>
      <c r="AP165" s="168"/>
      <c r="AQ165" s="168"/>
      <c r="AR165" s="168"/>
      <c r="AS165" s="168"/>
      <c r="AT165" s="168"/>
      <c r="AU165" s="168"/>
      <c r="AV165" s="168"/>
      <c r="AW165" s="168"/>
      <c r="AX165" s="168"/>
      <c r="AY165" s="168"/>
      <c r="AZ165" s="168"/>
      <c r="BA165" s="168"/>
      <c r="BB165" s="168"/>
      <c r="BC165" s="168"/>
      <c r="BD165" s="168"/>
      <c r="BE165" s="168"/>
      <c r="BF165" s="168"/>
      <c r="BG165" s="168"/>
    </row>
    <row r="166" spans="1:59">
      <c r="A166" s="65"/>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168"/>
      <c r="AI166" s="168"/>
      <c r="AJ166" s="168"/>
      <c r="AK166" s="168"/>
      <c r="AL166" s="168"/>
      <c r="AM166" s="168"/>
      <c r="AN166" s="168"/>
      <c r="AO166" s="168"/>
      <c r="AP166" s="168"/>
      <c r="AQ166" s="168"/>
      <c r="AR166" s="168"/>
      <c r="AS166" s="168"/>
      <c r="AT166" s="168"/>
      <c r="AU166" s="168"/>
      <c r="AV166" s="168"/>
      <c r="AW166" s="168"/>
      <c r="AX166" s="168"/>
      <c r="AY166" s="168"/>
      <c r="AZ166" s="168"/>
      <c r="BA166" s="168"/>
      <c r="BB166" s="168"/>
      <c r="BC166" s="168"/>
      <c r="BD166" s="168"/>
      <c r="BE166" s="168"/>
      <c r="BF166" s="168"/>
      <c r="BG166" s="168"/>
    </row>
    <row r="167" spans="1:59">
      <c r="A167" s="65"/>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168"/>
      <c r="AI167" s="168"/>
      <c r="AJ167" s="168"/>
      <c r="AK167" s="168"/>
      <c r="AL167" s="168"/>
      <c r="AM167" s="168"/>
      <c r="AN167" s="168"/>
      <c r="AO167" s="168"/>
      <c r="AP167" s="168"/>
      <c r="AQ167" s="168"/>
      <c r="AR167" s="168"/>
      <c r="AS167" s="168"/>
      <c r="AT167" s="168"/>
      <c r="AU167" s="168"/>
      <c r="AV167" s="168"/>
      <c r="AW167" s="168"/>
      <c r="AX167" s="168"/>
      <c r="AY167" s="168"/>
      <c r="AZ167" s="168"/>
      <c r="BA167" s="168"/>
      <c r="BB167" s="168"/>
      <c r="BC167" s="168"/>
      <c r="BD167" s="168"/>
      <c r="BE167" s="168"/>
      <c r="BF167" s="168"/>
      <c r="BG167" s="168"/>
    </row>
    <row r="168" spans="1:59">
      <c r="A168" s="65"/>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168"/>
      <c r="AI168" s="168"/>
      <c r="AJ168" s="168"/>
      <c r="AK168" s="168"/>
      <c r="AL168" s="168"/>
      <c r="AM168" s="168"/>
      <c r="AN168" s="168"/>
      <c r="AO168" s="168"/>
      <c r="AP168" s="168"/>
      <c r="AQ168" s="168"/>
      <c r="AR168" s="168"/>
      <c r="AS168" s="168"/>
      <c r="AT168" s="168"/>
      <c r="AU168" s="168"/>
      <c r="AV168" s="168"/>
      <c r="AW168" s="168"/>
      <c r="AX168" s="168"/>
      <c r="AY168" s="168"/>
      <c r="AZ168" s="168"/>
      <c r="BA168" s="168"/>
      <c r="BB168" s="168"/>
      <c r="BC168" s="168"/>
      <c r="BD168" s="168"/>
      <c r="BE168" s="168"/>
      <c r="BF168" s="168"/>
      <c r="BG168" s="168"/>
    </row>
    <row r="169" spans="1:59">
      <c r="A169" s="65"/>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168"/>
      <c r="AI169" s="168"/>
      <c r="AJ169" s="168"/>
      <c r="AK169" s="168"/>
      <c r="AL169" s="168"/>
      <c r="AM169" s="168"/>
      <c r="AN169" s="168"/>
      <c r="AO169" s="168"/>
      <c r="AP169" s="168"/>
      <c r="AQ169" s="168"/>
      <c r="AR169" s="168"/>
      <c r="AS169" s="168"/>
      <c r="AT169" s="168"/>
      <c r="AU169" s="168"/>
      <c r="AV169" s="168"/>
      <c r="AW169" s="168"/>
      <c r="AX169" s="168"/>
      <c r="AY169" s="168"/>
      <c r="AZ169" s="168"/>
      <c r="BA169" s="168"/>
      <c r="BB169" s="168"/>
      <c r="BC169" s="168"/>
      <c r="BD169" s="168"/>
      <c r="BE169" s="168"/>
      <c r="BF169" s="168"/>
      <c r="BG169" s="168"/>
    </row>
    <row r="170" spans="1:59">
      <c r="A170" s="65"/>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168"/>
      <c r="AI170" s="168"/>
      <c r="AJ170" s="168"/>
      <c r="AK170" s="168"/>
      <c r="AL170" s="168"/>
      <c r="AM170" s="168"/>
      <c r="AN170" s="168"/>
      <c r="AO170" s="168"/>
      <c r="AP170" s="168"/>
      <c r="AQ170" s="168"/>
      <c r="AR170" s="168"/>
      <c r="AS170" s="168"/>
      <c r="AT170" s="168"/>
      <c r="AU170" s="168"/>
      <c r="AV170" s="168"/>
      <c r="AW170" s="168"/>
      <c r="AX170" s="168"/>
      <c r="AY170" s="168"/>
      <c r="AZ170" s="168"/>
      <c r="BA170" s="168"/>
      <c r="BB170" s="168"/>
      <c r="BC170" s="168"/>
      <c r="BD170" s="168"/>
      <c r="BE170" s="168"/>
      <c r="BF170" s="168"/>
      <c r="BG170" s="168"/>
    </row>
    <row r="171" spans="1:59">
      <c r="A171" s="65"/>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168"/>
      <c r="AI171" s="168"/>
      <c r="AJ171" s="168"/>
      <c r="AK171" s="168"/>
      <c r="AL171" s="168"/>
      <c r="AM171" s="168"/>
      <c r="AN171" s="168"/>
      <c r="AO171" s="168"/>
      <c r="AP171" s="168"/>
      <c r="AQ171" s="168"/>
      <c r="AR171" s="168"/>
      <c r="AS171" s="168"/>
      <c r="AT171" s="168"/>
      <c r="AU171" s="168"/>
      <c r="AV171" s="168"/>
      <c r="AW171" s="168"/>
      <c r="AX171" s="168"/>
      <c r="AY171" s="168"/>
      <c r="AZ171" s="168"/>
      <c r="BA171" s="168"/>
      <c r="BB171" s="168"/>
      <c r="BC171" s="168"/>
      <c r="BD171" s="168"/>
      <c r="BE171" s="168"/>
      <c r="BF171" s="168"/>
      <c r="BG171" s="168"/>
    </row>
    <row r="172" spans="1:59">
      <c r="A172" s="65"/>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168"/>
      <c r="AI172" s="168"/>
      <c r="AJ172" s="168"/>
      <c r="AK172" s="168"/>
      <c r="AL172" s="168"/>
      <c r="AM172" s="168"/>
      <c r="AN172" s="168"/>
      <c r="AO172" s="168"/>
      <c r="AP172" s="168"/>
      <c r="AQ172" s="168"/>
      <c r="AR172" s="168"/>
      <c r="AS172" s="168"/>
      <c r="AT172" s="168"/>
      <c r="AU172" s="168"/>
      <c r="AV172" s="168"/>
      <c r="AW172" s="168"/>
      <c r="AX172" s="168"/>
      <c r="AY172" s="168"/>
      <c r="AZ172" s="168"/>
      <c r="BA172" s="168"/>
      <c r="BB172" s="168"/>
      <c r="BC172" s="168"/>
      <c r="BD172" s="168"/>
      <c r="BE172" s="168"/>
      <c r="BF172" s="168"/>
      <c r="BG172" s="168"/>
    </row>
    <row r="173" spans="1:59">
      <c r="A173" s="65"/>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168"/>
      <c r="AI173" s="168"/>
      <c r="AJ173" s="168"/>
      <c r="AK173" s="168"/>
      <c r="AL173" s="168"/>
      <c r="AM173" s="168"/>
      <c r="AN173" s="168"/>
      <c r="AO173" s="168"/>
      <c r="AP173" s="168"/>
      <c r="AQ173" s="168"/>
      <c r="AR173" s="168"/>
      <c r="AS173" s="168"/>
      <c r="AT173" s="168"/>
      <c r="AU173" s="168"/>
      <c r="AV173" s="168"/>
      <c r="AW173" s="168"/>
      <c r="AX173" s="168"/>
      <c r="AY173" s="168"/>
      <c r="AZ173" s="168"/>
      <c r="BA173" s="168"/>
      <c r="BB173" s="168"/>
      <c r="BC173" s="168"/>
      <c r="BD173" s="168"/>
      <c r="BE173" s="168"/>
      <c r="BF173" s="168"/>
      <c r="BG173" s="168"/>
    </row>
    <row r="174" spans="1:59">
      <c r="A174" s="65"/>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168"/>
      <c r="AI174" s="168"/>
      <c r="AJ174" s="168"/>
      <c r="AK174" s="168"/>
      <c r="AL174" s="168"/>
      <c r="AM174" s="168"/>
      <c r="AN174" s="168"/>
      <c r="AO174" s="168"/>
      <c r="AP174" s="168"/>
      <c r="AQ174" s="168"/>
      <c r="AR174" s="168"/>
      <c r="AS174" s="168"/>
      <c r="AT174" s="168"/>
      <c r="AU174" s="168"/>
      <c r="AV174" s="168"/>
      <c r="AW174" s="168"/>
      <c r="AX174" s="168"/>
      <c r="AY174" s="168"/>
      <c r="AZ174" s="168"/>
      <c r="BA174" s="168"/>
      <c r="BB174" s="168"/>
      <c r="BC174" s="168"/>
      <c r="BD174" s="168"/>
      <c r="BE174" s="168"/>
      <c r="BF174" s="168"/>
      <c r="BG174" s="168"/>
    </row>
    <row r="175" spans="1:59">
      <c r="A175" s="65"/>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168"/>
      <c r="AI175" s="168"/>
      <c r="AJ175" s="168"/>
      <c r="AK175" s="168"/>
      <c r="AL175" s="168"/>
      <c r="AM175" s="168"/>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row>
    <row r="176" spans="1:59">
      <c r="A176" s="65"/>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168"/>
      <c r="AI176" s="168"/>
      <c r="AJ176" s="168"/>
      <c r="AK176" s="168"/>
      <c r="AL176" s="168"/>
      <c r="AM176" s="168"/>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row>
    <row r="177" spans="1:59">
      <c r="A177" s="65"/>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168"/>
      <c r="AI177" s="168"/>
      <c r="AJ177" s="168"/>
      <c r="AK177" s="168"/>
      <c r="AL177" s="168"/>
      <c r="AM177" s="168"/>
      <c r="AN177" s="168"/>
      <c r="AO177" s="168"/>
      <c r="AP177" s="168"/>
      <c r="AQ177" s="168"/>
      <c r="AR177" s="168"/>
      <c r="AS177" s="168"/>
      <c r="AT177" s="168"/>
      <c r="AU177" s="168"/>
      <c r="AV177" s="168"/>
      <c r="AW177" s="168"/>
      <c r="AX177" s="168"/>
      <c r="AY177" s="168"/>
      <c r="AZ177" s="168"/>
      <c r="BA177" s="168"/>
      <c r="BB177" s="168"/>
      <c r="BC177" s="168"/>
      <c r="BD177" s="168"/>
      <c r="BE177" s="168"/>
      <c r="BF177" s="168"/>
      <c r="BG177" s="168"/>
    </row>
    <row r="178" spans="1:59">
      <c r="A178" s="65"/>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168"/>
      <c r="AI178" s="168"/>
      <c r="AJ178" s="168"/>
      <c r="AK178" s="168"/>
      <c r="AL178" s="168"/>
      <c r="AM178" s="168"/>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row>
    <row r="179" spans="1:59">
      <c r="A179" s="65"/>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row>
    <row r="180" spans="1:59">
      <c r="A180" s="65"/>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168"/>
      <c r="AI180" s="168"/>
      <c r="AJ180" s="168"/>
      <c r="AK180" s="168"/>
      <c r="AL180" s="168"/>
      <c r="AM180" s="168"/>
      <c r="AN180" s="168"/>
      <c r="AO180" s="168"/>
      <c r="AP180" s="168"/>
      <c r="AQ180" s="168"/>
      <c r="AR180" s="168"/>
      <c r="AS180" s="168"/>
      <c r="AT180" s="168"/>
      <c r="AU180" s="168"/>
      <c r="AV180" s="168"/>
      <c r="AW180" s="168"/>
      <c r="AX180" s="168"/>
      <c r="AY180" s="168"/>
      <c r="AZ180" s="168"/>
      <c r="BA180" s="168"/>
      <c r="BB180" s="168"/>
      <c r="BC180" s="168"/>
      <c r="BD180" s="168"/>
      <c r="BE180" s="168"/>
      <c r="BF180" s="168"/>
      <c r="BG180" s="168"/>
    </row>
    <row r="181" spans="1:59">
      <c r="A181" s="65"/>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168"/>
      <c r="AI181" s="168"/>
      <c r="AJ181" s="168"/>
      <c r="AK181" s="168"/>
      <c r="AL181" s="168"/>
      <c r="AM181" s="168"/>
      <c r="AN181" s="168"/>
      <c r="AO181" s="168"/>
      <c r="AP181" s="168"/>
      <c r="AQ181" s="168"/>
      <c r="AR181" s="168"/>
      <c r="AS181" s="168"/>
      <c r="AT181" s="168"/>
      <c r="AU181" s="168"/>
      <c r="AV181" s="168"/>
      <c r="AW181" s="168"/>
      <c r="AX181" s="168"/>
      <c r="AY181" s="168"/>
      <c r="AZ181" s="168"/>
      <c r="BA181" s="168"/>
      <c r="BB181" s="168"/>
      <c r="BC181" s="168"/>
      <c r="BD181" s="168"/>
      <c r="BE181" s="168"/>
      <c r="BF181" s="168"/>
      <c r="BG181" s="168"/>
    </row>
    <row r="182" spans="1:59">
      <c r="A182" s="65"/>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168"/>
      <c r="AI182" s="168"/>
      <c r="AJ182" s="168"/>
      <c r="AK182" s="168"/>
      <c r="AL182" s="168"/>
      <c r="AM182" s="168"/>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row>
    <row r="183" spans="1:59">
      <c r="A183" s="65"/>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168"/>
      <c r="AI183" s="168"/>
      <c r="AJ183" s="168"/>
      <c r="AK183" s="168"/>
      <c r="AL183" s="168"/>
      <c r="AM183" s="168"/>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row>
    <row r="184" spans="1:59">
      <c r="A184" s="65"/>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168"/>
      <c r="AI184" s="168"/>
      <c r="AJ184" s="168"/>
      <c r="AK184" s="168"/>
      <c r="AL184" s="168"/>
      <c r="AM184" s="168"/>
      <c r="AN184" s="168"/>
      <c r="AO184" s="168"/>
      <c r="AP184" s="168"/>
      <c r="AQ184" s="168"/>
      <c r="AR184" s="168"/>
      <c r="AS184" s="168"/>
      <c r="AT184" s="168"/>
      <c r="AU184" s="168"/>
      <c r="AV184" s="168"/>
      <c r="AW184" s="168"/>
      <c r="AX184" s="168"/>
      <c r="AY184" s="168"/>
      <c r="AZ184" s="168"/>
      <c r="BA184" s="168"/>
      <c r="BB184" s="168"/>
      <c r="BC184" s="168"/>
      <c r="BD184" s="168"/>
      <c r="BE184" s="168"/>
      <c r="BF184" s="168"/>
      <c r="BG184" s="168"/>
    </row>
    <row r="185" spans="1:59">
      <c r="A185" s="65"/>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168"/>
      <c r="AI185" s="168"/>
      <c r="AJ185" s="168"/>
      <c r="AK185" s="168"/>
      <c r="AL185" s="168"/>
      <c r="AM185" s="168"/>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row>
    <row r="186" spans="1:59">
      <c r="A186" s="65"/>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168"/>
      <c r="AI186" s="168"/>
      <c r="AJ186" s="168"/>
      <c r="AK186" s="168"/>
      <c r="AL186" s="168"/>
      <c r="AM186" s="168"/>
      <c r="AN186" s="168"/>
      <c r="AO186" s="168"/>
      <c r="AP186" s="168"/>
      <c r="AQ186" s="168"/>
      <c r="AR186" s="168"/>
      <c r="AS186" s="168"/>
      <c r="AT186" s="168"/>
      <c r="AU186" s="168"/>
      <c r="AV186" s="168"/>
      <c r="AW186" s="168"/>
      <c r="AX186" s="168"/>
      <c r="AY186" s="168"/>
      <c r="AZ186" s="168"/>
      <c r="BA186" s="168"/>
      <c r="BB186" s="168"/>
      <c r="BC186" s="168"/>
      <c r="BD186" s="168"/>
      <c r="BE186" s="168"/>
      <c r="BF186" s="168"/>
      <c r="BG186" s="168"/>
    </row>
    <row r="187" spans="1:59">
      <c r="A187" s="65"/>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168"/>
      <c r="AI187" s="168"/>
      <c r="AJ187" s="168"/>
      <c r="AK187" s="168"/>
      <c r="AL187" s="168"/>
      <c r="AM187" s="168"/>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row>
    <row r="188" spans="1:59">
      <c r="A188" s="65"/>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168"/>
      <c r="AI188" s="168"/>
      <c r="AJ188" s="168"/>
      <c r="AK188" s="168"/>
      <c r="AL188" s="168"/>
      <c r="AM188" s="168"/>
      <c r="AN188" s="168"/>
      <c r="AO188" s="168"/>
      <c r="AP188" s="168"/>
      <c r="AQ188" s="168"/>
      <c r="AR188" s="168"/>
      <c r="AS188" s="168"/>
      <c r="AT188" s="168"/>
      <c r="AU188" s="168"/>
      <c r="AV188" s="168"/>
      <c r="AW188" s="168"/>
      <c r="AX188" s="168"/>
      <c r="AY188" s="168"/>
      <c r="AZ188" s="168"/>
      <c r="BA188" s="168"/>
      <c r="BB188" s="168"/>
      <c r="BC188" s="168"/>
      <c r="BD188" s="168"/>
      <c r="BE188" s="168"/>
      <c r="BF188" s="168"/>
      <c r="BG188" s="168"/>
    </row>
    <row r="189" spans="1:59">
      <c r="A189" s="65"/>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168"/>
      <c r="AI189" s="168"/>
      <c r="AJ189" s="168"/>
      <c r="AK189" s="168"/>
      <c r="AL189" s="168"/>
      <c r="AM189" s="168"/>
      <c r="AN189" s="168"/>
      <c r="AO189" s="168"/>
      <c r="AP189" s="168"/>
      <c r="AQ189" s="168"/>
      <c r="AR189" s="168"/>
      <c r="AS189" s="168"/>
      <c r="AT189" s="168"/>
      <c r="AU189" s="168"/>
      <c r="AV189" s="168"/>
      <c r="AW189" s="168"/>
      <c r="AX189" s="168"/>
      <c r="AY189" s="168"/>
      <c r="AZ189" s="168"/>
      <c r="BA189" s="168"/>
      <c r="BB189" s="168"/>
      <c r="BC189" s="168"/>
      <c r="BD189" s="168"/>
      <c r="BE189" s="168"/>
      <c r="BF189" s="168"/>
      <c r="BG189" s="168"/>
    </row>
    <row r="190" spans="1:59">
      <c r="A190" s="65"/>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168"/>
      <c r="AI190" s="168"/>
      <c r="AJ190" s="168"/>
      <c r="AK190" s="168"/>
      <c r="AL190" s="168"/>
      <c r="AM190" s="168"/>
      <c r="AN190" s="168"/>
      <c r="AO190" s="168"/>
      <c r="AP190" s="168"/>
      <c r="AQ190" s="168"/>
      <c r="AR190" s="168"/>
      <c r="AS190" s="168"/>
      <c r="AT190" s="168"/>
      <c r="AU190" s="168"/>
      <c r="AV190" s="168"/>
      <c r="AW190" s="168"/>
      <c r="AX190" s="168"/>
      <c r="AY190" s="168"/>
      <c r="AZ190" s="168"/>
      <c r="BA190" s="168"/>
      <c r="BB190" s="168"/>
      <c r="BC190" s="168"/>
      <c r="BD190" s="168"/>
      <c r="BE190" s="168"/>
      <c r="BF190" s="168"/>
      <c r="BG190" s="168"/>
    </row>
    <row r="191" spans="1:59">
      <c r="A191" s="65"/>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168"/>
      <c r="AI191" s="168"/>
      <c r="AJ191" s="168"/>
      <c r="AK191" s="168"/>
      <c r="AL191" s="168"/>
      <c r="AM191" s="168"/>
      <c r="AN191" s="168"/>
      <c r="AO191" s="168"/>
      <c r="AP191" s="168"/>
      <c r="AQ191" s="168"/>
      <c r="AR191" s="168"/>
      <c r="AS191" s="168"/>
      <c r="AT191" s="168"/>
      <c r="AU191" s="168"/>
      <c r="AV191" s="168"/>
      <c r="AW191" s="168"/>
      <c r="AX191" s="168"/>
      <c r="AY191" s="168"/>
      <c r="AZ191" s="168"/>
      <c r="BA191" s="168"/>
      <c r="BB191" s="168"/>
      <c r="BC191" s="168"/>
      <c r="BD191" s="168"/>
      <c r="BE191" s="168"/>
      <c r="BF191" s="168"/>
      <c r="BG191" s="168"/>
    </row>
    <row r="192" spans="1:59">
      <c r="A192" s="65"/>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168"/>
      <c r="AI192" s="168"/>
      <c r="AJ192" s="168"/>
      <c r="AK192" s="168"/>
      <c r="AL192" s="168"/>
      <c r="AM192" s="168"/>
      <c r="AN192" s="168"/>
      <c r="AO192" s="168"/>
      <c r="AP192" s="168"/>
      <c r="AQ192" s="168"/>
      <c r="AR192" s="168"/>
      <c r="AS192" s="168"/>
      <c r="AT192" s="168"/>
      <c r="AU192" s="168"/>
      <c r="AV192" s="168"/>
      <c r="AW192" s="168"/>
      <c r="AX192" s="168"/>
      <c r="AY192" s="168"/>
      <c r="AZ192" s="168"/>
      <c r="BA192" s="168"/>
      <c r="BB192" s="168"/>
      <c r="BC192" s="168"/>
      <c r="BD192" s="168"/>
      <c r="BE192" s="168"/>
      <c r="BF192" s="168"/>
      <c r="BG192" s="168"/>
    </row>
    <row r="193" spans="1:59">
      <c r="A193" s="65"/>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168"/>
      <c r="AI193" s="168"/>
      <c r="AJ193" s="168"/>
      <c r="AK193" s="168"/>
      <c r="AL193" s="168"/>
      <c r="AM193" s="168"/>
      <c r="AN193" s="168"/>
      <c r="AO193" s="168"/>
      <c r="AP193" s="168"/>
      <c r="AQ193" s="168"/>
      <c r="AR193" s="168"/>
      <c r="AS193" s="168"/>
      <c r="AT193" s="168"/>
      <c r="AU193" s="168"/>
      <c r="AV193" s="168"/>
      <c r="AW193" s="168"/>
      <c r="AX193" s="168"/>
      <c r="AY193" s="168"/>
      <c r="AZ193" s="168"/>
      <c r="BA193" s="168"/>
      <c r="BB193" s="168"/>
      <c r="BC193" s="168"/>
      <c r="BD193" s="168"/>
      <c r="BE193" s="168"/>
      <c r="BF193" s="168"/>
      <c r="BG193" s="168"/>
    </row>
    <row r="194" spans="1:59">
      <c r="A194" s="65"/>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168"/>
      <c r="AI194" s="168"/>
      <c r="AJ194" s="168"/>
      <c r="AK194" s="168"/>
      <c r="AL194" s="168"/>
      <c r="AM194" s="168"/>
      <c r="AN194" s="168"/>
      <c r="AO194" s="168"/>
      <c r="AP194" s="168"/>
      <c r="AQ194" s="168"/>
      <c r="AR194" s="168"/>
      <c r="AS194" s="168"/>
      <c r="AT194" s="168"/>
      <c r="AU194" s="168"/>
      <c r="AV194" s="168"/>
      <c r="AW194" s="168"/>
      <c r="AX194" s="168"/>
      <c r="AY194" s="168"/>
      <c r="AZ194" s="168"/>
      <c r="BA194" s="168"/>
      <c r="BB194" s="168"/>
      <c r="BC194" s="168"/>
      <c r="BD194" s="168"/>
      <c r="BE194" s="168"/>
      <c r="BF194" s="168"/>
      <c r="BG194" s="168"/>
    </row>
    <row r="195" spans="1:59">
      <c r="A195" s="65"/>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168"/>
      <c r="AI195" s="168"/>
      <c r="AJ195" s="168"/>
      <c r="AK195" s="168"/>
      <c r="AL195" s="168"/>
      <c r="AM195" s="168"/>
      <c r="AN195" s="168"/>
      <c r="AO195" s="168"/>
      <c r="AP195" s="168"/>
      <c r="AQ195" s="168"/>
      <c r="AR195" s="168"/>
      <c r="AS195" s="168"/>
      <c r="AT195" s="168"/>
      <c r="AU195" s="168"/>
      <c r="AV195" s="168"/>
      <c r="AW195" s="168"/>
      <c r="AX195" s="168"/>
      <c r="AY195" s="168"/>
      <c r="AZ195" s="168"/>
      <c r="BA195" s="168"/>
      <c r="BB195" s="168"/>
      <c r="BC195" s="168"/>
      <c r="BD195" s="168"/>
      <c r="BE195" s="168"/>
      <c r="BF195" s="168"/>
      <c r="BG195" s="168"/>
    </row>
    <row r="196" spans="1:59">
      <c r="A196" s="65"/>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168"/>
      <c r="AI196" s="168"/>
      <c r="AJ196" s="168"/>
      <c r="AK196" s="168"/>
      <c r="AL196" s="168"/>
      <c r="AM196" s="168"/>
      <c r="AN196" s="168"/>
      <c r="AO196" s="168"/>
      <c r="AP196" s="168"/>
      <c r="AQ196" s="168"/>
      <c r="AR196" s="168"/>
      <c r="AS196" s="168"/>
      <c r="AT196" s="168"/>
      <c r="AU196" s="168"/>
      <c r="AV196" s="168"/>
      <c r="AW196" s="168"/>
      <c r="AX196" s="168"/>
      <c r="AY196" s="168"/>
      <c r="AZ196" s="168"/>
      <c r="BA196" s="168"/>
      <c r="BB196" s="168"/>
      <c r="BC196" s="168"/>
      <c r="BD196" s="168"/>
      <c r="BE196" s="168"/>
      <c r="BF196" s="168"/>
      <c r="BG196" s="168"/>
    </row>
    <row r="197" spans="1:59">
      <c r="A197" s="65"/>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168"/>
      <c r="AI197" s="168"/>
      <c r="AJ197" s="168"/>
      <c r="AK197" s="168"/>
      <c r="AL197" s="168"/>
      <c r="AM197" s="168"/>
      <c r="AN197" s="168"/>
      <c r="AO197" s="168"/>
      <c r="AP197" s="168"/>
      <c r="AQ197" s="168"/>
      <c r="AR197" s="168"/>
      <c r="AS197" s="168"/>
      <c r="AT197" s="168"/>
      <c r="AU197" s="168"/>
      <c r="AV197" s="168"/>
      <c r="AW197" s="168"/>
      <c r="AX197" s="168"/>
      <c r="AY197" s="168"/>
      <c r="AZ197" s="168"/>
      <c r="BA197" s="168"/>
      <c r="BB197" s="168"/>
      <c r="BC197" s="168"/>
      <c r="BD197" s="168"/>
      <c r="BE197" s="168"/>
      <c r="BF197" s="168"/>
      <c r="BG197" s="168"/>
    </row>
    <row r="198" spans="1:59">
      <c r="A198" s="65"/>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168"/>
      <c r="AI198" s="168"/>
      <c r="AJ198" s="168"/>
      <c r="AK198" s="168"/>
      <c r="AL198" s="168"/>
      <c r="AM198" s="168"/>
      <c r="AN198" s="168"/>
      <c r="AO198" s="168"/>
      <c r="AP198" s="168"/>
      <c r="AQ198" s="168"/>
      <c r="AR198" s="168"/>
      <c r="AS198" s="168"/>
      <c r="AT198" s="168"/>
      <c r="AU198" s="168"/>
      <c r="AV198" s="168"/>
      <c r="AW198" s="168"/>
      <c r="AX198" s="168"/>
      <c r="AY198" s="168"/>
      <c r="AZ198" s="168"/>
      <c r="BA198" s="168"/>
      <c r="BB198" s="168"/>
      <c r="BC198" s="168"/>
      <c r="BD198" s="168"/>
      <c r="BE198" s="168"/>
      <c r="BF198" s="168"/>
      <c r="BG198" s="168"/>
    </row>
    <row r="199" spans="1:59">
      <c r="A199" s="65"/>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168"/>
      <c r="AI199" s="168"/>
      <c r="AJ199" s="168"/>
      <c r="AK199" s="168"/>
      <c r="AL199" s="168"/>
      <c r="AM199" s="168"/>
      <c r="AN199" s="168"/>
      <c r="AO199" s="168"/>
      <c r="AP199" s="168"/>
      <c r="AQ199" s="168"/>
      <c r="AR199" s="168"/>
      <c r="AS199" s="168"/>
      <c r="AT199" s="168"/>
      <c r="AU199" s="168"/>
      <c r="AV199" s="168"/>
      <c r="AW199" s="168"/>
      <c r="AX199" s="168"/>
      <c r="AY199" s="168"/>
      <c r="AZ199" s="168"/>
      <c r="BA199" s="168"/>
      <c r="BB199" s="168"/>
      <c r="BC199" s="168"/>
      <c r="BD199" s="168"/>
      <c r="BE199" s="168"/>
      <c r="BF199" s="168"/>
      <c r="BG199" s="168"/>
    </row>
    <row r="200" spans="1:59">
      <c r="A200" s="65"/>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168"/>
      <c r="AI200" s="168"/>
      <c r="AJ200" s="168"/>
      <c r="AK200" s="168"/>
      <c r="AL200" s="168"/>
      <c r="AM200" s="168"/>
      <c r="AN200" s="168"/>
      <c r="AO200" s="168"/>
      <c r="AP200" s="168"/>
      <c r="AQ200" s="168"/>
      <c r="AR200" s="168"/>
      <c r="AS200" s="168"/>
      <c r="AT200" s="168"/>
      <c r="AU200" s="168"/>
      <c r="AV200" s="168"/>
      <c r="AW200" s="168"/>
      <c r="AX200" s="168"/>
      <c r="AY200" s="168"/>
      <c r="AZ200" s="168"/>
      <c r="BA200" s="168"/>
      <c r="BB200" s="168"/>
      <c r="BC200" s="168"/>
      <c r="BD200" s="168"/>
      <c r="BE200" s="168"/>
      <c r="BF200" s="168"/>
      <c r="BG200" s="168"/>
    </row>
    <row r="201" spans="1:59">
      <c r="A201" s="65"/>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168"/>
      <c r="AI201" s="168"/>
      <c r="AJ201" s="168"/>
      <c r="AK201" s="168"/>
      <c r="AL201" s="168"/>
      <c r="AM201" s="168"/>
      <c r="AN201" s="168"/>
      <c r="AO201" s="168"/>
      <c r="AP201" s="168"/>
      <c r="AQ201" s="168"/>
      <c r="AR201" s="168"/>
      <c r="AS201" s="168"/>
      <c r="AT201" s="168"/>
      <c r="AU201" s="168"/>
      <c r="AV201" s="168"/>
      <c r="AW201" s="168"/>
      <c r="AX201" s="168"/>
      <c r="AY201" s="168"/>
      <c r="AZ201" s="168"/>
      <c r="BA201" s="168"/>
      <c r="BB201" s="168"/>
      <c r="BC201" s="168"/>
      <c r="BD201" s="168"/>
      <c r="BE201" s="168"/>
      <c r="BF201" s="168"/>
      <c r="BG201" s="168"/>
    </row>
    <row r="202" spans="1:59">
      <c r="A202" s="65"/>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168"/>
      <c r="AI202" s="168"/>
      <c r="AJ202" s="168"/>
      <c r="AK202" s="168"/>
      <c r="AL202" s="168"/>
      <c r="AM202" s="168"/>
      <c r="AN202" s="168"/>
      <c r="AO202" s="168"/>
      <c r="AP202" s="168"/>
      <c r="AQ202" s="168"/>
      <c r="AR202" s="168"/>
      <c r="AS202" s="168"/>
      <c r="AT202" s="168"/>
      <c r="AU202" s="168"/>
      <c r="AV202" s="168"/>
      <c r="AW202" s="168"/>
      <c r="AX202" s="168"/>
      <c r="AY202" s="168"/>
      <c r="AZ202" s="168"/>
      <c r="BA202" s="168"/>
      <c r="BB202" s="168"/>
      <c r="BC202" s="168"/>
      <c r="BD202" s="168"/>
      <c r="BE202" s="168"/>
      <c r="BF202" s="168"/>
      <c r="BG202" s="168"/>
    </row>
    <row r="203" spans="1:59">
      <c r="A203" s="65"/>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168"/>
      <c r="AI203" s="168"/>
      <c r="AJ203" s="168"/>
      <c r="AK203" s="168"/>
      <c r="AL203" s="168"/>
      <c r="AM203" s="168"/>
      <c r="AN203" s="168"/>
      <c r="AO203" s="168"/>
      <c r="AP203" s="168"/>
      <c r="AQ203" s="168"/>
      <c r="AR203" s="168"/>
      <c r="AS203" s="168"/>
      <c r="AT203" s="168"/>
      <c r="AU203" s="168"/>
      <c r="AV203" s="168"/>
      <c r="AW203" s="168"/>
      <c r="AX203" s="168"/>
      <c r="AY203" s="168"/>
      <c r="AZ203" s="168"/>
      <c r="BA203" s="168"/>
      <c r="BB203" s="168"/>
      <c r="BC203" s="168"/>
      <c r="BD203" s="168"/>
      <c r="BE203" s="168"/>
      <c r="BF203" s="168"/>
      <c r="BG203" s="168"/>
    </row>
    <row r="204" spans="1:59">
      <c r="A204" s="65"/>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168"/>
      <c r="AI204" s="168"/>
      <c r="AJ204" s="168"/>
      <c r="AK204" s="168"/>
      <c r="AL204" s="168"/>
      <c r="AM204" s="168"/>
      <c r="AN204" s="168"/>
      <c r="AO204" s="168"/>
      <c r="AP204" s="168"/>
      <c r="AQ204" s="168"/>
      <c r="AR204" s="168"/>
      <c r="AS204" s="168"/>
      <c r="AT204" s="168"/>
      <c r="AU204" s="168"/>
      <c r="AV204" s="168"/>
      <c r="AW204" s="168"/>
      <c r="AX204" s="168"/>
      <c r="AY204" s="168"/>
      <c r="AZ204" s="168"/>
      <c r="BA204" s="168"/>
      <c r="BB204" s="168"/>
      <c r="BC204" s="168"/>
      <c r="BD204" s="168"/>
      <c r="BE204" s="168"/>
      <c r="BF204" s="168"/>
      <c r="BG204" s="168"/>
    </row>
    <row r="205" spans="1:59">
      <c r="A205" s="65"/>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168"/>
      <c r="AI205" s="168"/>
      <c r="AJ205" s="168"/>
      <c r="AK205" s="168"/>
      <c r="AL205" s="168"/>
      <c r="AM205" s="168"/>
      <c r="AN205" s="168"/>
      <c r="AO205" s="168"/>
      <c r="AP205" s="168"/>
      <c r="AQ205" s="168"/>
      <c r="AR205" s="168"/>
      <c r="AS205" s="168"/>
      <c r="AT205" s="168"/>
      <c r="AU205" s="168"/>
      <c r="AV205" s="168"/>
      <c r="AW205" s="168"/>
      <c r="AX205" s="168"/>
      <c r="AY205" s="168"/>
      <c r="AZ205" s="168"/>
      <c r="BA205" s="168"/>
      <c r="BB205" s="168"/>
      <c r="BC205" s="168"/>
      <c r="BD205" s="168"/>
      <c r="BE205" s="168"/>
      <c r="BF205" s="168"/>
      <c r="BG205" s="168"/>
    </row>
    <row r="206" spans="1:59">
      <c r="A206" s="65"/>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168"/>
      <c r="AI206" s="168"/>
      <c r="AJ206" s="168"/>
      <c r="AK206" s="168"/>
      <c r="AL206" s="168"/>
      <c r="AM206" s="168"/>
      <c r="AN206" s="168"/>
      <c r="AO206" s="168"/>
      <c r="AP206" s="168"/>
      <c r="AQ206" s="168"/>
      <c r="AR206" s="168"/>
      <c r="AS206" s="168"/>
      <c r="AT206" s="168"/>
      <c r="AU206" s="168"/>
      <c r="AV206" s="168"/>
      <c r="AW206" s="168"/>
      <c r="AX206" s="168"/>
      <c r="AY206" s="168"/>
      <c r="AZ206" s="168"/>
      <c r="BA206" s="168"/>
      <c r="BB206" s="168"/>
      <c r="BC206" s="168"/>
      <c r="BD206" s="168"/>
      <c r="BE206" s="168"/>
      <c r="BF206" s="168"/>
      <c r="BG206" s="168"/>
    </row>
    <row r="207" spans="1:59">
      <c r="A207" s="65"/>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168"/>
      <c r="AI207" s="168"/>
      <c r="AJ207" s="168"/>
      <c r="AK207" s="168"/>
      <c r="AL207" s="168"/>
      <c r="AM207" s="168"/>
      <c r="AN207" s="168"/>
      <c r="AO207" s="168"/>
      <c r="AP207" s="168"/>
      <c r="AQ207" s="168"/>
      <c r="AR207" s="168"/>
      <c r="AS207" s="168"/>
      <c r="AT207" s="168"/>
      <c r="AU207" s="168"/>
      <c r="AV207" s="168"/>
      <c r="AW207" s="168"/>
      <c r="AX207" s="168"/>
      <c r="AY207" s="168"/>
      <c r="AZ207" s="168"/>
      <c r="BA207" s="168"/>
      <c r="BB207" s="168"/>
      <c r="BC207" s="168"/>
      <c r="BD207" s="168"/>
      <c r="BE207" s="168"/>
      <c r="BF207" s="168"/>
      <c r="BG207" s="168"/>
    </row>
    <row r="208" spans="1:59">
      <c r="A208" s="65"/>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168"/>
      <c r="AI208" s="168"/>
      <c r="AJ208" s="168"/>
      <c r="AK208" s="168"/>
      <c r="AL208" s="168"/>
      <c r="AM208" s="168"/>
      <c r="AN208" s="168"/>
      <c r="AO208" s="168"/>
      <c r="AP208" s="168"/>
      <c r="AQ208" s="168"/>
      <c r="AR208" s="168"/>
      <c r="AS208" s="168"/>
      <c r="AT208" s="168"/>
      <c r="AU208" s="168"/>
      <c r="AV208" s="168"/>
      <c r="AW208" s="168"/>
      <c r="AX208" s="168"/>
      <c r="AY208" s="168"/>
      <c r="AZ208" s="168"/>
      <c r="BA208" s="168"/>
      <c r="BB208" s="168"/>
      <c r="BC208" s="168"/>
      <c r="BD208" s="168"/>
      <c r="BE208" s="168"/>
      <c r="BF208" s="168"/>
      <c r="BG208" s="168"/>
    </row>
    <row r="209" spans="1:59">
      <c r="A209" s="65"/>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168"/>
      <c r="AI209" s="168"/>
      <c r="AJ209" s="168"/>
      <c r="AK209" s="168"/>
      <c r="AL209" s="168"/>
      <c r="AM209" s="168"/>
      <c r="AN209" s="168"/>
      <c r="AO209" s="168"/>
      <c r="AP209" s="168"/>
      <c r="AQ209" s="168"/>
      <c r="AR209" s="168"/>
      <c r="AS209" s="168"/>
      <c r="AT209" s="168"/>
      <c r="AU209" s="168"/>
      <c r="AV209" s="168"/>
      <c r="AW209" s="168"/>
      <c r="AX209" s="168"/>
      <c r="AY209" s="168"/>
      <c r="AZ209" s="168"/>
      <c r="BA209" s="168"/>
      <c r="BB209" s="168"/>
      <c r="BC209" s="168"/>
      <c r="BD209" s="168"/>
      <c r="BE209" s="168"/>
      <c r="BF209" s="168"/>
      <c r="BG209" s="168"/>
    </row>
    <row r="210" spans="1:59">
      <c r="A210" s="65"/>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168"/>
      <c r="AI210" s="168"/>
      <c r="AJ210" s="168"/>
      <c r="AK210" s="168"/>
      <c r="AL210" s="168"/>
      <c r="AM210" s="168"/>
      <c r="AN210" s="168"/>
      <c r="AO210" s="168"/>
      <c r="AP210" s="168"/>
      <c r="AQ210" s="168"/>
      <c r="AR210" s="168"/>
      <c r="AS210" s="168"/>
      <c r="AT210" s="168"/>
      <c r="AU210" s="168"/>
      <c r="AV210" s="168"/>
      <c r="AW210" s="168"/>
      <c r="AX210" s="168"/>
      <c r="AY210" s="168"/>
      <c r="AZ210" s="168"/>
      <c r="BA210" s="168"/>
      <c r="BB210" s="168"/>
      <c r="BC210" s="168"/>
      <c r="BD210" s="168"/>
      <c r="BE210" s="168"/>
      <c r="BF210" s="168"/>
      <c r="BG210" s="168"/>
    </row>
    <row r="211" spans="1:59">
      <c r="A211" s="65"/>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168"/>
      <c r="AI211" s="168"/>
      <c r="AJ211" s="168"/>
      <c r="AK211" s="168"/>
      <c r="AL211" s="168"/>
      <c r="AM211" s="168"/>
      <c r="AN211" s="168"/>
      <c r="AO211" s="168"/>
      <c r="AP211" s="168"/>
      <c r="AQ211" s="168"/>
      <c r="AR211" s="168"/>
      <c r="AS211" s="168"/>
      <c r="AT211" s="168"/>
      <c r="AU211" s="168"/>
      <c r="AV211" s="168"/>
      <c r="AW211" s="168"/>
      <c r="AX211" s="168"/>
      <c r="AY211" s="168"/>
      <c r="AZ211" s="168"/>
      <c r="BA211" s="168"/>
      <c r="BB211" s="168"/>
      <c r="BC211" s="168"/>
      <c r="BD211" s="168"/>
      <c r="BE211" s="168"/>
      <c r="BF211" s="168"/>
      <c r="BG211" s="168"/>
    </row>
    <row r="212" spans="1:59">
      <c r="A212" s="65"/>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168"/>
      <c r="AI212" s="168"/>
      <c r="AJ212" s="168"/>
      <c r="AK212" s="168"/>
      <c r="AL212" s="168"/>
      <c r="AM212" s="168"/>
      <c r="AN212" s="168"/>
      <c r="AO212" s="168"/>
      <c r="AP212" s="168"/>
      <c r="AQ212" s="168"/>
      <c r="AR212" s="168"/>
      <c r="AS212" s="168"/>
      <c r="AT212" s="168"/>
      <c r="AU212" s="168"/>
      <c r="AV212" s="168"/>
      <c r="AW212" s="168"/>
      <c r="AX212" s="168"/>
      <c r="AY212" s="168"/>
      <c r="AZ212" s="168"/>
      <c r="BA212" s="168"/>
      <c r="BB212" s="168"/>
      <c r="BC212" s="168"/>
      <c r="BD212" s="168"/>
      <c r="BE212" s="168"/>
      <c r="BF212" s="168"/>
      <c r="BG212" s="168"/>
    </row>
    <row r="213" spans="1:59">
      <c r="A213" s="65"/>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168"/>
      <c r="AI213" s="168"/>
      <c r="AJ213" s="168"/>
      <c r="AK213" s="168"/>
      <c r="AL213" s="168"/>
      <c r="AM213" s="168"/>
      <c r="AN213" s="168"/>
      <c r="AO213" s="168"/>
      <c r="AP213" s="168"/>
      <c r="AQ213" s="168"/>
      <c r="AR213" s="168"/>
      <c r="AS213" s="168"/>
      <c r="AT213" s="168"/>
      <c r="AU213" s="168"/>
      <c r="AV213" s="168"/>
      <c r="AW213" s="168"/>
      <c r="AX213" s="168"/>
      <c r="AY213" s="168"/>
      <c r="AZ213" s="168"/>
      <c r="BA213" s="168"/>
      <c r="BB213" s="168"/>
      <c r="BC213" s="168"/>
      <c r="BD213" s="168"/>
      <c r="BE213" s="168"/>
      <c r="BF213" s="168"/>
      <c r="BG213" s="168"/>
    </row>
    <row r="214" spans="1:59">
      <c r="A214" s="65"/>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168"/>
      <c r="AI214" s="168"/>
      <c r="AJ214" s="168"/>
      <c r="AK214" s="168"/>
      <c r="AL214" s="168"/>
      <c r="AM214" s="168"/>
      <c r="AN214" s="168"/>
      <c r="AO214" s="168"/>
      <c r="AP214" s="168"/>
      <c r="AQ214" s="168"/>
      <c r="AR214" s="168"/>
      <c r="AS214" s="168"/>
      <c r="AT214" s="168"/>
      <c r="AU214" s="168"/>
      <c r="AV214" s="168"/>
      <c r="AW214" s="168"/>
      <c r="AX214" s="168"/>
      <c r="AY214" s="168"/>
      <c r="AZ214" s="168"/>
      <c r="BA214" s="168"/>
      <c r="BB214" s="168"/>
      <c r="BC214" s="168"/>
      <c r="BD214" s="168"/>
      <c r="BE214" s="168"/>
      <c r="BF214" s="168"/>
      <c r="BG214" s="168"/>
    </row>
    <row r="215" spans="1:59">
      <c r="A215" s="65"/>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168"/>
      <c r="AI215" s="168"/>
      <c r="AJ215" s="168"/>
      <c r="AK215" s="168"/>
      <c r="AL215" s="168"/>
      <c r="AM215" s="168"/>
      <c r="AN215" s="168"/>
      <c r="AO215" s="168"/>
      <c r="AP215" s="168"/>
      <c r="AQ215" s="168"/>
      <c r="AR215" s="168"/>
      <c r="AS215" s="168"/>
      <c r="AT215" s="168"/>
      <c r="AU215" s="168"/>
      <c r="AV215" s="168"/>
      <c r="AW215" s="168"/>
      <c r="AX215" s="168"/>
      <c r="AY215" s="168"/>
      <c r="AZ215" s="168"/>
      <c r="BA215" s="168"/>
      <c r="BB215" s="168"/>
      <c r="BC215" s="168"/>
      <c r="BD215" s="168"/>
      <c r="BE215" s="168"/>
      <c r="BF215" s="168"/>
      <c r="BG215" s="168"/>
    </row>
    <row r="216" spans="1:59">
      <c r="A216" s="65"/>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168"/>
      <c r="AI216" s="168"/>
      <c r="AJ216" s="168"/>
      <c r="AK216" s="168"/>
      <c r="AL216" s="168"/>
      <c r="AM216" s="168"/>
      <c r="AN216" s="168"/>
      <c r="AO216" s="168"/>
      <c r="AP216" s="168"/>
      <c r="AQ216" s="168"/>
    </row>
    <row r="217" spans="1:59">
      <c r="A217" s="65"/>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168"/>
      <c r="AI217" s="168"/>
      <c r="AJ217" s="168"/>
      <c r="AK217" s="168"/>
      <c r="AL217" s="168"/>
      <c r="AM217" s="168"/>
      <c r="AN217" s="168"/>
      <c r="AO217" s="168"/>
      <c r="AP217" s="168"/>
      <c r="AQ217" s="168"/>
    </row>
    <row r="218" spans="1:59">
      <c r="A218" s="65"/>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168"/>
      <c r="AI218" s="168"/>
      <c r="AJ218" s="168"/>
      <c r="AK218" s="168"/>
      <c r="AL218" s="168"/>
      <c r="AM218" s="168"/>
      <c r="AN218" s="168"/>
      <c r="AO218" s="168"/>
      <c r="AP218" s="168"/>
      <c r="AQ218" s="168"/>
    </row>
    <row r="219" spans="1:59">
      <c r="A219" s="65"/>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168"/>
      <c r="AI219" s="168"/>
      <c r="AJ219" s="168"/>
      <c r="AK219" s="168"/>
      <c r="AL219" s="168"/>
      <c r="AM219" s="168"/>
      <c r="AN219" s="168"/>
      <c r="AO219" s="168"/>
      <c r="AP219" s="168"/>
      <c r="AQ219" s="168"/>
    </row>
    <row r="220" spans="1:59">
      <c r="A220" s="65"/>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168"/>
      <c r="AI220" s="168"/>
      <c r="AJ220" s="168"/>
      <c r="AK220" s="168"/>
      <c r="AL220" s="168"/>
      <c r="AM220" s="168"/>
      <c r="AN220" s="168"/>
      <c r="AO220" s="168"/>
      <c r="AP220" s="168"/>
      <c r="AQ220" s="168"/>
    </row>
    <row r="221" spans="1:59">
      <c r="A221" s="65"/>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168"/>
      <c r="AI221" s="168"/>
      <c r="AJ221" s="168"/>
      <c r="AK221" s="168"/>
      <c r="AL221" s="168"/>
      <c r="AM221" s="168"/>
      <c r="AN221" s="168"/>
      <c r="AO221" s="168"/>
      <c r="AP221" s="168"/>
      <c r="AQ221" s="168"/>
    </row>
    <row r="222" spans="1:59">
      <c r="A222" s="65"/>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168"/>
      <c r="AI222" s="168"/>
      <c r="AJ222" s="168"/>
      <c r="AK222" s="168"/>
      <c r="AL222" s="168"/>
      <c r="AM222" s="168"/>
      <c r="AN222" s="168"/>
      <c r="AO222" s="168"/>
      <c r="AP222" s="168"/>
      <c r="AQ222" s="168"/>
    </row>
    <row r="223" spans="1:59">
      <c r="A223" s="65"/>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168"/>
      <c r="AI223" s="168"/>
      <c r="AJ223" s="168"/>
      <c r="AK223" s="168"/>
      <c r="AL223" s="168"/>
      <c r="AM223" s="168"/>
      <c r="AN223" s="168"/>
      <c r="AO223" s="168"/>
      <c r="AP223" s="168"/>
      <c r="AQ223" s="168"/>
    </row>
    <row r="224" spans="1:59">
      <c r="A224" s="65"/>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168"/>
      <c r="AI224" s="168"/>
      <c r="AJ224" s="168"/>
      <c r="AK224" s="168"/>
      <c r="AL224" s="168"/>
      <c r="AM224" s="168"/>
      <c r="AN224" s="168"/>
      <c r="AO224" s="168"/>
      <c r="AP224" s="168"/>
      <c r="AQ224" s="168"/>
    </row>
    <row r="225" spans="1:43">
      <c r="A225" s="65"/>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168"/>
      <c r="AI225" s="168"/>
      <c r="AJ225" s="168"/>
      <c r="AK225" s="168"/>
      <c r="AL225" s="168"/>
      <c r="AM225" s="168"/>
      <c r="AN225" s="168"/>
      <c r="AO225" s="168"/>
      <c r="AP225" s="168"/>
      <c r="AQ225" s="168"/>
    </row>
    <row r="226" spans="1:43">
      <c r="A226" s="65"/>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168"/>
      <c r="AI226" s="168"/>
      <c r="AJ226" s="168"/>
      <c r="AK226" s="168"/>
      <c r="AL226" s="168"/>
      <c r="AM226" s="168"/>
      <c r="AN226" s="168"/>
      <c r="AO226" s="168"/>
      <c r="AP226" s="168"/>
      <c r="AQ226" s="168"/>
    </row>
    <row r="227" spans="1:43">
      <c r="A227" s="6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168"/>
      <c r="AI227" s="168"/>
      <c r="AJ227" s="168"/>
      <c r="AK227" s="168"/>
      <c r="AL227" s="168"/>
      <c r="AM227" s="168"/>
      <c r="AN227" s="168"/>
      <c r="AO227" s="168"/>
      <c r="AP227" s="168"/>
      <c r="AQ227" s="168"/>
    </row>
    <row r="228" spans="1:43">
      <c r="A228" s="6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168"/>
      <c r="AI228" s="168"/>
      <c r="AJ228" s="168"/>
      <c r="AK228" s="168"/>
      <c r="AL228" s="168"/>
      <c r="AM228" s="168"/>
      <c r="AN228" s="168"/>
      <c r="AO228" s="168"/>
      <c r="AP228" s="168"/>
      <c r="AQ228" s="168"/>
    </row>
    <row r="229" spans="1:43">
      <c r="A229" s="6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168"/>
      <c r="AI229" s="168"/>
      <c r="AJ229" s="168"/>
      <c r="AK229" s="168"/>
      <c r="AL229" s="168"/>
      <c r="AM229" s="168"/>
      <c r="AN229" s="168"/>
      <c r="AO229" s="168"/>
      <c r="AP229" s="168"/>
      <c r="AQ229" s="168"/>
    </row>
    <row r="230" spans="1:43">
      <c r="A230" s="6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168"/>
      <c r="AI230" s="168"/>
      <c r="AJ230" s="168"/>
      <c r="AK230" s="168"/>
      <c r="AL230" s="168"/>
      <c r="AM230" s="168"/>
      <c r="AN230" s="168"/>
      <c r="AO230" s="168"/>
      <c r="AP230" s="168"/>
      <c r="AQ230" s="168"/>
    </row>
    <row r="231" spans="1:43">
      <c r="A231" s="6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168"/>
      <c r="AI231" s="168"/>
      <c r="AJ231" s="168"/>
      <c r="AK231" s="168"/>
      <c r="AL231" s="168"/>
      <c r="AM231" s="168"/>
      <c r="AN231" s="168"/>
      <c r="AO231" s="168"/>
      <c r="AP231" s="168"/>
      <c r="AQ231" s="168"/>
    </row>
    <row r="232" spans="1:43">
      <c r="A232" s="6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168"/>
      <c r="AI232" s="168"/>
      <c r="AJ232" s="168"/>
      <c r="AK232" s="168"/>
      <c r="AL232" s="168"/>
      <c r="AM232" s="168"/>
      <c r="AN232" s="168"/>
      <c r="AO232" s="168"/>
      <c r="AP232" s="168"/>
      <c r="AQ232" s="168"/>
    </row>
    <row r="233" spans="1:43">
      <c r="A233" s="6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168"/>
      <c r="AI233" s="168"/>
      <c r="AJ233" s="168"/>
      <c r="AK233" s="168"/>
      <c r="AL233" s="168"/>
      <c r="AM233" s="168"/>
      <c r="AN233" s="168"/>
      <c r="AO233" s="168"/>
      <c r="AP233" s="168"/>
      <c r="AQ233" s="168"/>
    </row>
    <row r="234" spans="1:43">
      <c r="A234" s="65"/>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168"/>
      <c r="AI234" s="168"/>
      <c r="AJ234" s="168"/>
      <c r="AK234" s="168"/>
      <c r="AL234" s="168"/>
      <c r="AM234" s="168"/>
      <c r="AN234" s="168"/>
      <c r="AO234" s="168"/>
      <c r="AP234" s="168"/>
      <c r="AQ234" s="168"/>
    </row>
    <row r="235" spans="1:43">
      <c r="A235" s="6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168"/>
      <c r="AI235" s="168"/>
      <c r="AJ235" s="168"/>
      <c r="AK235" s="168"/>
      <c r="AL235" s="168"/>
      <c r="AM235" s="168"/>
      <c r="AN235" s="168"/>
      <c r="AO235" s="168"/>
      <c r="AP235" s="168"/>
      <c r="AQ235" s="168"/>
    </row>
    <row r="236" spans="1:43">
      <c r="A236" s="6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168"/>
      <c r="AI236" s="168"/>
      <c r="AJ236" s="168"/>
      <c r="AK236" s="168"/>
      <c r="AL236" s="168"/>
      <c r="AM236" s="168"/>
      <c r="AN236" s="168"/>
      <c r="AO236" s="168"/>
      <c r="AP236" s="168"/>
      <c r="AQ236" s="168"/>
    </row>
    <row r="237" spans="1:43">
      <c r="A237" s="6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168"/>
      <c r="AI237" s="168"/>
      <c r="AJ237" s="168"/>
      <c r="AK237" s="168"/>
      <c r="AL237" s="168"/>
      <c r="AM237" s="168"/>
      <c r="AN237" s="168"/>
      <c r="AO237" s="168"/>
      <c r="AP237" s="168"/>
      <c r="AQ237" s="168"/>
    </row>
    <row r="238" spans="1:43">
      <c r="A238" s="6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168"/>
      <c r="AI238" s="168"/>
      <c r="AJ238" s="168"/>
      <c r="AK238" s="168"/>
      <c r="AL238" s="168"/>
      <c r="AM238" s="168"/>
      <c r="AN238" s="168"/>
      <c r="AO238" s="168"/>
      <c r="AP238" s="168"/>
      <c r="AQ238" s="168"/>
    </row>
    <row r="239" spans="1:43">
      <c r="A239" s="6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168"/>
      <c r="AI239" s="168"/>
      <c r="AJ239" s="168"/>
      <c r="AK239" s="168"/>
      <c r="AL239" s="168"/>
      <c r="AM239" s="168"/>
      <c r="AN239" s="168"/>
      <c r="AO239" s="168"/>
      <c r="AP239" s="168"/>
      <c r="AQ239" s="168"/>
    </row>
    <row r="240" spans="1:43">
      <c r="A240" s="6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168"/>
      <c r="AI240" s="168"/>
      <c r="AJ240" s="168"/>
      <c r="AK240" s="168"/>
      <c r="AL240" s="168"/>
      <c r="AM240" s="168"/>
      <c r="AN240" s="168"/>
      <c r="AO240" s="168"/>
      <c r="AP240" s="168"/>
      <c r="AQ240" s="168"/>
    </row>
    <row r="241" spans="1:43">
      <c r="A241" s="6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168"/>
      <c r="AI241" s="168"/>
      <c r="AJ241" s="168"/>
      <c r="AK241" s="168"/>
      <c r="AL241" s="168"/>
      <c r="AM241" s="168"/>
      <c r="AN241" s="168"/>
      <c r="AO241" s="168"/>
      <c r="AP241" s="168"/>
      <c r="AQ241" s="168"/>
    </row>
    <row r="242" spans="1:43">
      <c r="A242" s="65"/>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168"/>
      <c r="AI242" s="168"/>
      <c r="AJ242" s="168"/>
      <c r="AK242" s="168"/>
      <c r="AL242" s="168"/>
      <c r="AM242" s="168"/>
      <c r="AN242" s="168"/>
      <c r="AO242" s="168"/>
      <c r="AP242" s="168"/>
      <c r="AQ242" s="168"/>
    </row>
    <row r="243" spans="1:43">
      <c r="A243" s="6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168"/>
      <c r="AI243" s="168"/>
      <c r="AJ243" s="168"/>
      <c r="AK243" s="168"/>
      <c r="AL243" s="168"/>
      <c r="AM243" s="168"/>
      <c r="AN243" s="168"/>
      <c r="AO243" s="168"/>
      <c r="AP243" s="168"/>
      <c r="AQ243" s="168"/>
    </row>
    <row r="244" spans="1:43">
      <c r="A244" s="6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168"/>
      <c r="AI244" s="168"/>
      <c r="AJ244" s="168"/>
      <c r="AK244" s="168"/>
      <c r="AL244" s="168"/>
      <c r="AM244" s="168"/>
      <c r="AN244" s="168"/>
      <c r="AO244" s="168"/>
      <c r="AP244" s="168"/>
      <c r="AQ244" s="168"/>
    </row>
    <row r="245" spans="1:43">
      <c r="A245" s="6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168"/>
      <c r="AI245" s="168"/>
      <c r="AJ245" s="168"/>
      <c r="AK245" s="168"/>
      <c r="AL245" s="168"/>
      <c r="AM245" s="168"/>
      <c r="AN245" s="168"/>
      <c r="AO245" s="168"/>
      <c r="AP245" s="168"/>
      <c r="AQ245" s="168"/>
    </row>
    <row r="246" spans="1:43">
      <c r="A246" s="6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168"/>
      <c r="AI246" s="168"/>
      <c r="AJ246" s="168"/>
      <c r="AK246" s="168"/>
      <c r="AL246" s="168"/>
      <c r="AM246" s="168"/>
      <c r="AN246" s="168"/>
      <c r="AO246" s="168"/>
      <c r="AP246" s="168"/>
      <c r="AQ246" s="168"/>
    </row>
    <row r="247" spans="1:43">
      <c r="A247" s="6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168"/>
      <c r="AI247" s="168"/>
      <c r="AJ247" s="168"/>
      <c r="AK247" s="168"/>
      <c r="AL247" s="168"/>
      <c r="AM247" s="168"/>
      <c r="AN247" s="168"/>
      <c r="AO247" s="168"/>
      <c r="AP247" s="168"/>
      <c r="AQ247" s="168"/>
    </row>
    <row r="248" spans="1:43">
      <c r="A248" s="6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168"/>
      <c r="AI248" s="168"/>
      <c r="AJ248" s="168"/>
      <c r="AK248" s="168"/>
      <c r="AL248" s="168"/>
      <c r="AM248" s="168"/>
      <c r="AN248" s="168"/>
      <c r="AO248" s="168"/>
      <c r="AP248" s="168"/>
      <c r="AQ248" s="168"/>
    </row>
    <row r="249" spans="1:43">
      <c r="A249" s="6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168"/>
      <c r="AI249" s="168"/>
      <c r="AJ249" s="168"/>
      <c r="AK249" s="168"/>
      <c r="AL249" s="168"/>
      <c r="AM249" s="168"/>
      <c r="AN249" s="168"/>
      <c r="AO249" s="168"/>
      <c r="AP249" s="168"/>
      <c r="AQ249" s="168"/>
    </row>
    <row r="250" spans="1:43">
      <c r="A250" s="65"/>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168"/>
      <c r="AI250" s="168"/>
      <c r="AJ250" s="168"/>
      <c r="AK250" s="168"/>
      <c r="AL250" s="168"/>
      <c r="AM250" s="168"/>
      <c r="AN250" s="168"/>
      <c r="AO250" s="168"/>
      <c r="AP250" s="168"/>
      <c r="AQ250" s="168"/>
    </row>
    <row r="251" spans="1:43">
      <c r="A251" s="6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168"/>
      <c r="AI251" s="168"/>
      <c r="AJ251" s="168"/>
      <c r="AK251" s="168"/>
      <c r="AL251" s="168"/>
      <c r="AM251" s="168"/>
      <c r="AN251" s="168"/>
      <c r="AO251" s="168"/>
      <c r="AP251" s="168"/>
      <c r="AQ251" s="168"/>
    </row>
    <row r="252" spans="1:43">
      <c r="A252" s="6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168"/>
      <c r="AI252" s="168"/>
      <c r="AJ252" s="168"/>
      <c r="AK252" s="168"/>
      <c r="AL252" s="168"/>
      <c r="AM252" s="168"/>
      <c r="AN252" s="168"/>
      <c r="AO252" s="168"/>
      <c r="AP252" s="168"/>
      <c r="AQ252" s="168"/>
    </row>
    <row r="253" spans="1:43">
      <c r="A253" s="6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168"/>
      <c r="AI253" s="168"/>
      <c r="AJ253" s="168"/>
      <c r="AK253" s="168"/>
      <c r="AL253" s="168"/>
      <c r="AM253" s="168"/>
      <c r="AN253" s="168"/>
      <c r="AO253" s="168"/>
      <c r="AP253" s="168"/>
      <c r="AQ253" s="168"/>
    </row>
    <row r="254" spans="1:43">
      <c r="A254" s="6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168"/>
      <c r="AI254" s="168"/>
      <c r="AJ254" s="168"/>
      <c r="AK254" s="168"/>
      <c r="AL254" s="168"/>
      <c r="AM254" s="168"/>
      <c r="AN254" s="168"/>
      <c r="AO254" s="168"/>
      <c r="AP254" s="168"/>
      <c r="AQ254" s="168"/>
    </row>
    <row r="255" spans="1:43">
      <c r="A255" s="6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168"/>
      <c r="AI255" s="168"/>
      <c r="AJ255" s="168"/>
      <c r="AK255" s="168"/>
      <c r="AL255" s="168"/>
      <c r="AM255" s="168"/>
      <c r="AN255" s="168"/>
      <c r="AO255" s="168"/>
      <c r="AP255" s="168"/>
      <c r="AQ255" s="168"/>
    </row>
    <row r="256" spans="1:43">
      <c r="A256" s="6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168"/>
      <c r="AI256" s="168"/>
      <c r="AJ256" s="168"/>
      <c r="AK256" s="168"/>
      <c r="AL256" s="168"/>
      <c r="AM256" s="168"/>
      <c r="AN256" s="168"/>
      <c r="AO256" s="168"/>
      <c r="AP256" s="168"/>
      <c r="AQ256" s="168"/>
    </row>
    <row r="257" spans="1:43">
      <c r="A257" s="6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168"/>
      <c r="AI257" s="168"/>
      <c r="AJ257" s="168"/>
      <c r="AK257" s="168"/>
      <c r="AL257" s="168"/>
      <c r="AM257" s="168"/>
      <c r="AN257" s="168"/>
      <c r="AO257" s="168"/>
      <c r="AP257" s="168"/>
      <c r="AQ257" s="168"/>
    </row>
    <row r="258" spans="1:43">
      <c r="A258" s="65"/>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168"/>
      <c r="AI258" s="168"/>
      <c r="AJ258" s="168"/>
      <c r="AK258" s="168"/>
      <c r="AL258" s="168"/>
      <c r="AM258" s="168"/>
      <c r="AN258" s="168"/>
      <c r="AO258" s="168"/>
      <c r="AP258" s="168"/>
      <c r="AQ258" s="168"/>
    </row>
    <row r="259" spans="1:43">
      <c r="A259" s="6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168"/>
      <c r="AI259" s="168"/>
      <c r="AJ259" s="168"/>
      <c r="AK259" s="168"/>
      <c r="AL259" s="168"/>
      <c r="AM259" s="168"/>
      <c r="AN259" s="168"/>
      <c r="AO259" s="168"/>
      <c r="AP259" s="168"/>
      <c r="AQ259" s="168"/>
    </row>
    <row r="260" spans="1:43">
      <c r="A260" s="6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168"/>
      <c r="AI260" s="168"/>
      <c r="AJ260" s="168"/>
      <c r="AK260" s="168"/>
      <c r="AL260" s="168"/>
      <c r="AM260" s="168"/>
      <c r="AN260" s="168"/>
      <c r="AO260" s="168"/>
      <c r="AP260" s="168"/>
      <c r="AQ260" s="168"/>
    </row>
    <row r="261" spans="1:43">
      <c r="A261" s="6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168"/>
      <c r="AI261" s="168"/>
      <c r="AJ261" s="168"/>
      <c r="AK261" s="168"/>
      <c r="AL261" s="168"/>
      <c r="AM261" s="168"/>
      <c r="AN261" s="168"/>
      <c r="AO261" s="168"/>
      <c r="AP261" s="168"/>
      <c r="AQ261" s="168"/>
    </row>
    <row r="262" spans="1:43">
      <c r="A262" s="6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168"/>
      <c r="AI262" s="168"/>
      <c r="AJ262" s="168"/>
      <c r="AK262" s="168"/>
      <c r="AL262" s="168"/>
      <c r="AM262" s="168"/>
      <c r="AN262" s="168"/>
      <c r="AO262" s="168"/>
      <c r="AP262" s="168"/>
      <c r="AQ262" s="168"/>
    </row>
    <row r="263" spans="1:43">
      <c r="A263" s="6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168"/>
      <c r="AI263" s="168"/>
      <c r="AJ263" s="168"/>
      <c r="AK263" s="168"/>
      <c r="AL263" s="168"/>
      <c r="AM263" s="168"/>
      <c r="AN263" s="168"/>
      <c r="AO263" s="168"/>
      <c r="AP263" s="168"/>
      <c r="AQ263" s="168"/>
    </row>
    <row r="264" spans="1:43">
      <c r="A264" s="6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168"/>
      <c r="AI264" s="168"/>
      <c r="AJ264" s="168"/>
      <c r="AK264" s="168"/>
      <c r="AL264" s="168"/>
      <c r="AM264" s="168"/>
      <c r="AN264" s="168"/>
      <c r="AO264" s="168"/>
      <c r="AP264" s="168"/>
      <c r="AQ264" s="168"/>
    </row>
    <row r="265" spans="1:43">
      <c r="A265" s="6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168"/>
      <c r="AI265" s="168"/>
      <c r="AJ265" s="168"/>
      <c r="AK265" s="168"/>
      <c r="AL265" s="168"/>
      <c r="AM265" s="168"/>
      <c r="AN265" s="168"/>
      <c r="AO265" s="168"/>
      <c r="AP265" s="168"/>
      <c r="AQ265" s="168"/>
    </row>
    <row r="266" spans="1:43">
      <c r="A266" s="65"/>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168"/>
      <c r="AI266" s="168"/>
      <c r="AJ266" s="168"/>
      <c r="AK266" s="168"/>
      <c r="AL266" s="168"/>
      <c r="AM266" s="168"/>
      <c r="AN266" s="168"/>
      <c r="AO266" s="168"/>
      <c r="AP266" s="168"/>
      <c r="AQ266" s="168"/>
    </row>
    <row r="267" spans="1:43">
      <c r="A267" s="6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168"/>
      <c r="AI267" s="168"/>
      <c r="AJ267" s="168"/>
      <c r="AK267" s="168"/>
      <c r="AL267" s="168"/>
      <c r="AM267" s="168"/>
      <c r="AN267" s="168"/>
      <c r="AO267" s="168"/>
      <c r="AP267" s="168"/>
      <c r="AQ267" s="168"/>
    </row>
    <row r="268" spans="1:43">
      <c r="A268" s="6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168"/>
      <c r="AI268" s="168"/>
      <c r="AJ268" s="168"/>
      <c r="AK268" s="168"/>
      <c r="AL268" s="168"/>
      <c r="AM268" s="168"/>
      <c r="AN268" s="168"/>
      <c r="AO268" s="168"/>
      <c r="AP268" s="168"/>
      <c r="AQ268" s="168"/>
    </row>
    <row r="269" spans="1:43">
      <c r="A269" s="6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168"/>
      <c r="AI269" s="168"/>
      <c r="AJ269" s="168"/>
      <c r="AK269" s="168"/>
      <c r="AL269" s="168"/>
      <c r="AM269" s="168"/>
      <c r="AN269" s="168"/>
      <c r="AO269" s="168"/>
      <c r="AP269" s="168"/>
      <c r="AQ269" s="168"/>
    </row>
    <row r="270" spans="1:43">
      <c r="A270" s="6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168"/>
      <c r="AI270" s="168"/>
      <c r="AJ270" s="168"/>
      <c r="AK270" s="168"/>
      <c r="AL270" s="168"/>
      <c r="AM270" s="168"/>
      <c r="AN270" s="168"/>
      <c r="AO270" s="168"/>
      <c r="AP270" s="168"/>
      <c r="AQ270" s="168"/>
    </row>
    <row r="271" spans="1:43">
      <c r="A271" s="6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168"/>
      <c r="AI271" s="168"/>
      <c r="AJ271" s="168"/>
      <c r="AK271" s="168"/>
      <c r="AL271" s="168"/>
      <c r="AM271" s="168"/>
      <c r="AN271" s="168"/>
      <c r="AO271" s="168"/>
      <c r="AP271" s="168"/>
      <c r="AQ271" s="168"/>
    </row>
    <row r="272" spans="1:43">
      <c r="A272" s="6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168"/>
      <c r="AI272" s="168"/>
      <c r="AJ272" s="168"/>
      <c r="AK272" s="168"/>
      <c r="AL272" s="168"/>
      <c r="AM272" s="168"/>
      <c r="AN272" s="168"/>
      <c r="AO272" s="168"/>
      <c r="AP272" s="168"/>
      <c r="AQ272" s="168"/>
    </row>
    <row r="273" spans="1:43">
      <c r="A273" s="6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168"/>
      <c r="AI273" s="168"/>
      <c r="AJ273" s="168"/>
      <c r="AK273" s="168"/>
      <c r="AL273" s="168"/>
      <c r="AM273" s="168"/>
      <c r="AN273" s="168"/>
      <c r="AO273" s="168"/>
      <c r="AP273" s="168"/>
      <c r="AQ273" s="168"/>
    </row>
    <row r="274" spans="1:43">
      <c r="A274" s="65"/>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168"/>
      <c r="AI274" s="168"/>
      <c r="AJ274" s="168"/>
      <c r="AK274" s="168"/>
      <c r="AL274" s="168"/>
      <c r="AM274" s="168"/>
      <c r="AN274" s="168"/>
      <c r="AO274" s="168"/>
      <c r="AP274" s="168"/>
      <c r="AQ274" s="168"/>
    </row>
    <row r="275" spans="1:43">
      <c r="A275" s="6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168"/>
      <c r="AI275" s="168"/>
      <c r="AJ275" s="168"/>
      <c r="AK275" s="168"/>
      <c r="AL275" s="168"/>
      <c r="AM275" s="168"/>
      <c r="AN275" s="168"/>
      <c r="AO275" s="168"/>
      <c r="AP275" s="168"/>
      <c r="AQ275" s="168"/>
    </row>
    <row r="276" spans="1:43">
      <c r="A276" s="6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168"/>
      <c r="AI276" s="168"/>
      <c r="AJ276" s="168"/>
      <c r="AK276" s="168"/>
      <c r="AL276" s="168"/>
      <c r="AM276" s="168"/>
      <c r="AN276" s="168"/>
      <c r="AO276" s="168"/>
      <c r="AP276" s="168"/>
      <c r="AQ276" s="168"/>
    </row>
    <row r="277" spans="1:43">
      <c r="A277" s="6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168"/>
      <c r="AI277" s="168"/>
      <c r="AJ277" s="168"/>
      <c r="AK277" s="168"/>
      <c r="AL277" s="168"/>
      <c r="AM277" s="168"/>
      <c r="AN277" s="168"/>
      <c r="AO277" s="168"/>
      <c r="AP277" s="168"/>
      <c r="AQ277" s="168"/>
    </row>
    <row r="278" spans="1:43">
      <c r="A278" s="6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168"/>
      <c r="AI278" s="168"/>
      <c r="AJ278" s="168"/>
      <c r="AK278" s="168"/>
      <c r="AL278" s="168"/>
      <c r="AM278" s="168"/>
      <c r="AN278" s="168"/>
      <c r="AO278" s="168"/>
      <c r="AP278" s="168"/>
      <c r="AQ278" s="168"/>
    </row>
    <row r="279" spans="1:43">
      <c r="A279" s="6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168"/>
      <c r="AI279" s="168"/>
      <c r="AJ279" s="168"/>
      <c r="AK279" s="168"/>
      <c r="AL279" s="168"/>
      <c r="AM279" s="168"/>
      <c r="AN279" s="168"/>
      <c r="AO279" s="168"/>
      <c r="AP279" s="168"/>
      <c r="AQ279" s="168"/>
    </row>
    <row r="280" spans="1:43">
      <c r="A280" s="6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168"/>
      <c r="AI280" s="168"/>
      <c r="AJ280" s="168"/>
      <c r="AK280" s="168"/>
      <c r="AL280" s="168"/>
      <c r="AM280" s="168"/>
      <c r="AN280" s="168"/>
      <c r="AO280" s="168"/>
      <c r="AP280" s="168"/>
      <c r="AQ280" s="168"/>
    </row>
    <row r="281" spans="1:43">
      <c r="A281" s="6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168"/>
      <c r="AI281" s="168"/>
      <c r="AJ281" s="168"/>
      <c r="AK281" s="168"/>
      <c r="AL281" s="168"/>
      <c r="AM281" s="168"/>
      <c r="AN281" s="168"/>
      <c r="AO281" s="168"/>
      <c r="AP281" s="168"/>
      <c r="AQ281" s="168"/>
    </row>
    <row r="282" spans="1:43">
      <c r="A282" s="65"/>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168"/>
      <c r="AI282" s="168"/>
      <c r="AJ282" s="168"/>
      <c r="AK282" s="168"/>
      <c r="AL282" s="168"/>
      <c r="AM282" s="168"/>
      <c r="AN282" s="168"/>
      <c r="AO282" s="168"/>
      <c r="AP282" s="168"/>
      <c r="AQ282" s="168"/>
    </row>
    <row r="283" spans="1:43">
      <c r="A283" s="6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168"/>
      <c r="AI283" s="168"/>
      <c r="AJ283" s="168"/>
      <c r="AK283" s="168"/>
      <c r="AL283" s="168"/>
      <c r="AM283" s="168"/>
      <c r="AN283" s="168"/>
      <c r="AO283" s="168"/>
      <c r="AP283" s="168"/>
      <c r="AQ283" s="168"/>
    </row>
    <row r="284" spans="1:43">
      <c r="A284" s="6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168"/>
      <c r="AI284" s="168"/>
      <c r="AJ284" s="168"/>
      <c r="AK284" s="168"/>
      <c r="AL284" s="168"/>
      <c r="AM284" s="168"/>
      <c r="AN284" s="168"/>
      <c r="AO284" s="168"/>
      <c r="AP284" s="168"/>
      <c r="AQ284" s="168"/>
    </row>
    <row r="285" spans="1:43">
      <c r="A285" s="6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168"/>
      <c r="AI285" s="168"/>
      <c r="AJ285" s="168"/>
      <c r="AK285" s="168"/>
      <c r="AL285" s="168"/>
      <c r="AM285" s="168"/>
      <c r="AN285" s="168"/>
      <c r="AO285" s="168"/>
      <c r="AP285" s="168"/>
      <c r="AQ285" s="168"/>
    </row>
    <row r="286" spans="1:43">
      <c r="A286" s="6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168"/>
      <c r="AI286" s="168"/>
      <c r="AJ286" s="168"/>
      <c r="AK286" s="168"/>
      <c r="AL286" s="168"/>
      <c r="AM286" s="168"/>
      <c r="AN286" s="168"/>
      <c r="AO286" s="168"/>
      <c r="AP286" s="168"/>
      <c r="AQ286" s="168"/>
    </row>
    <row r="287" spans="1:43">
      <c r="A287" s="6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168"/>
      <c r="AI287" s="168"/>
      <c r="AJ287" s="168"/>
      <c r="AK287" s="168"/>
      <c r="AL287" s="168"/>
      <c r="AM287" s="168"/>
      <c r="AN287" s="168"/>
      <c r="AO287" s="168"/>
      <c r="AP287" s="168"/>
      <c r="AQ287" s="168"/>
    </row>
    <row r="288" spans="1:43">
      <c r="A288" s="6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168"/>
      <c r="AI288" s="168"/>
      <c r="AJ288" s="168"/>
      <c r="AK288" s="168"/>
      <c r="AL288" s="168"/>
      <c r="AM288" s="168"/>
      <c r="AN288" s="168"/>
      <c r="AO288" s="168"/>
      <c r="AP288" s="168"/>
      <c r="AQ288" s="168"/>
    </row>
    <row r="289" spans="1:43">
      <c r="A289" s="6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168"/>
      <c r="AI289" s="168"/>
      <c r="AJ289" s="168"/>
      <c r="AK289" s="168"/>
      <c r="AL289" s="168"/>
      <c r="AM289" s="168"/>
      <c r="AN289" s="168"/>
      <c r="AO289" s="168"/>
      <c r="AP289" s="168"/>
      <c r="AQ289" s="168"/>
    </row>
    <row r="290" spans="1:43">
      <c r="A290" s="65"/>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168"/>
      <c r="AI290" s="168"/>
      <c r="AJ290" s="168"/>
      <c r="AK290" s="168"/>
      <c r="AL290" s="168"/>
      <c r="AM290" s="168"/>
      <c r="AN290" s="168"/>
      <c r="AO290" s="168"/>
      <c r="AP290" s="168"/>
      <c r="AQ290" s="168"/>
    </row>
    <row r="291" spans="1:43">
      <c r="A291" s="6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168"/>
      <c r="AI291" s="168"/>
      <c r="AJ291" s="168"/>
      <c r="AK291" s="168"/>
      <c r="AL291" s="168"/>
      <c r="AM291" s="168"/>
      <c r="AN291" s="168"/>
      <c r="AO291" s="168"/>
      <c r="AP291" s="168"/>
      <c r="AQ291" s="168"/>
    </row>
    <row r="292" spans="1:43">
      <c r="A292" s="6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168"/>
      <c r="AI292" s="168"/>
      <c r="AJ292" s="168"/>
      <c r="AK292" s="168"/>
      <c r="AL292" s="168"/>
      <c r="AM292" s="168"/>
      <c r="AN292" s="168"/>
      <c r="AO292" s="168"/>
      <c r="AP292" s="168"/>
      <c r="AQ292" s="168"/>
    </row>
    <row r="293" spans="1:43">
      <c r="A293" s="6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168"/>
      <c r="AI293" s="168"/>
      <c r="AJ293" s="168"/>
      <c r="AK293" s="168"/>
      <c r="AL293" s="168"/>
      <c r="AM293" s="168"/>
      <c r="AN293" s="168"/>
      <c r="AO293" s="168"/>
      <c r="AP293" s="168"/>
      <c r="AQ293" s="168"/>
    </row>
    <row r="294" spans="1:43">
      <c r="A294" s="6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168"/>
      <c r="AI294" s="168"/>
      <c r="AJ294" s="168"/>
      <c r="AK294" s="168"/>
      <c r="AL294" s="168"/>
      <c r="AM294" s="168"/>
      <c r="AN294" s="168"/>
      <c r="AO294" s="168"/>
      <c r="AP294" s="168"/>
      <c r="AQ294" s="168"/>
    </row>
    <row r="295" spans="1:43">
      <c r="A295" s="6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168"/>
      <c r="AI295" s="168"/>
      <c r="AJ295" s="168"/>
      <c r="AK295" s="168"/>
      <c r="AL295" s="168"/>
      <c r="AM295" s="168"/>
      <c r="AN295" s="168"/>
      <c r="AO295" s="168"/>
      <c r="AP295" s="168"/>
      <c r="AQ295" s="168"/>
    </row>
    <row r="296" spans="1:43">
      <c r="A296" s="6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168"/>
      <c r="AI296" s="168"/>
      <c r="AJ296" s="168"/>
      <c r="AK296" s="168"/>
      <c r="AL296" s="168"/>
      <c r="AM296" s="168"/>
      <c r="AN296" s="168"/>
      <c r="AO296" s="168"/>
      <c r="AP296" s="168"/>
      <c r="AQ296" s="168"/>
    </row>
    <row r="297" spans="1:43">
      <c r="A297" s="6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168"/>
      <c r="AI297" s="168"/>
      <c r="AJ297" s="168"/>
      <c r="AK297" s="168"/>
      <c r="AL297" s="168"/>
      <c r="AM297" s="168"/>
      <c r="AN297" s="168"/>
      <c r="AO297" s="168"/>
      <c r="AP297" s="168"/>
      <c r="AQ297" s="168"/>
    </row>
    <row r="298" spans="1:43">
      <c r="A298" s="65"/>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168"/>
      <c r="AI298" s="168"/>
      <c r="AJ298" s="168"/>
      <c r="AK298" s="168"/>
      <c r="AL298" s="168"/>
      <c r="AM298" s="168"/>
      <c r="AN298" s="168"/>
      <c r="AO298" s="168"/>
      <c r="AP298" s="168"/>
      <c r="AQ298" s="168"/>
    </row>
    <row r="299" spans="1:43">
      <c r="A299" s="6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168"/>
      <c r="AI299" s="168"/>
      <c r="AJ299" s="168"/>
      <c r="AK299" s="168"/>
      <c r="AL299" s="168"/>
      <c r="AM299" s="168"/>
      <c r="AN299" s="168"/>
      <c r="AO299" s="168"/>
      <c r="AP299" s="168"/>
      <c r="AQ299" s="168"/>
    </row>
    <row r="300" spans="1:43">
      <c r="A300" s="6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168"/>
      <c r="AI300" s="168"/>
      <c r="AJ300" s="168"/>
      <c r="AK300" s="168"/>
      <c r="AL300" s="168"/>
      <c r="AM300" s="168"/>
      <c r="AN300" s="168"/>
      <c r="AO300" s="168"/>
      <c r="AP300" s="168"/>
      <c r="AQ300" s="168"/>
    </row>
    <row r="301" spans="1:43">
      <c r="A301" s="6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168"/>
      <c r="AI301" s="168"/>
      <c r="AJ301" s="168"/>
      <c r="AK301" s="168"/>
      <c r="AL301" s="168"/>
      <c r="AM301" s="168"/>
      <c r="AN301" s="168"/>
      <c r="AO301" s="168"/>
      <c r="AP301" s="168"/>
      <c r="AQ301" s="168"/>
    </row>
    <row r="302" spans="1:43">
      <c r="A302" s="6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168"/>
      <c r="AI302" s="168"/>
      <c r="AJ302" s="168"/>
      <c r="AK302" s="168"/>
      <c r="AL302" s="168"/>
      <c r="AM302" s="168"/>
      <c r="AN302" s="168"/>
      <c r="AO302" s="168"/>
      <c r="AP302" s="168"/>
      <c r="AQ302" s="168"/>
    </row>
    <row r="303" spans="1:43">
      <c r="A303" s="6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168"/>
      <c r="AI303" s="168"/>
      <c r="AJ303" s="168"/>
      <c r="AK303" s="168"/>
      <c r="AL303" s="168"/>
      <c r="AM303" s="168"/>
      <c r="AN303" s="168"/>
      <c r="AO303" s="168"/>
      <c r="AP303" s="168"/>
      <c r="AQ303" s="168"/>
    </row>
    <row r="304" spans="1:43">
      <c r="A304" s="6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168"/>
      <c r="AI304" s="168"/>
      <c r="AJ304" s="168"/>
      <c r="AK304" s="168"/>
      <c r="AL304" s="168"/>
      <c r="AM304" s="168"/>
      <c r="AN304" s="168"/>
      <c r="AO304" s="168"/>
      <c r="AP304" s="168"/>
      <c r="AQ304" s="168"/>
    </row>
    <row r="305" spans="1:43">
      <c r="A305" s="6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168"/>
      <c r="AI305" s="168"/>
      <c r="AJ305" s="168"/>
      <c r="AK305" s="168"/>
      <c r="AL305" s="168"/>
      <c r="AM305" s="168"/>
      <c r="AN305" s="168"/>
      <c r="AO305" s="168"/>
      <c r="AP305" s="168"/>
      <c r="AQ305" s="168"/>
    </row>
    <row r="306" spans="1:43">
      <c r="A306" s="65"/>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168"/>
      <c r="AI306" s="168"/>
      <c r="AJ306" s="168"/>
      <c r="AK306" s="168"/>
      <c r="AL306" s="168"/>
      <c r="AM306" s="168"/>
      <c r="AN306" s="168"/>
      <c r="AO306" s="168"/>
      <c r="AP306" s="168"/>
      <c r="AQ306" s="168"/>
    </row>
    <row r="307" spans="1:43">
      <c r="A307" s="6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168"/>
      <c r="AI307" s="168"/>
      <c r="AJ307" s="168"/>
      <c r="AK307" s="168"/>
      <c r="AL307" s="168"/>
      <c r="AM307" s="168"/>
      <c r="AN307" s="168"/>
      <c r="AO307" s="168"/>
      <c r="AP307" s="168"/>
      <c r="AQ307" s="168"/>
    </row>
    <row r="308" spans="1:43">
      <c r="A308" s="6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168"/>
      <c r="AI308" s="168"/>
      <c r="AJ308" s="168"/>
      <c r="AK308" s="168"/>
      <c r="AL308" s="168"/>
      <c r="AM308" s="168"/>
      <c r="AN308" s="168"/>
      <c r="AO308" s="168"/>
      <c r="AP308" s="168"/>
      <c r="AQ308" s="168"/>
    </row>
    <row r="309" spans="1:43">
      <c r="A309" s="6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168"/>
      <c r="AI309" s="168"/>
      <c r="AJ309" s="168"/>
      <c r="AK309" s="168"/>
      <c r="AL309" s="168"/>
      <c r="AM309" s="168"/>
      <c r="AN309" s="168"/>
      <c r="AO309" s="168"/>
      <c r="AP309" s="168"/>
      <c r="AQ309" s="168"/>
    </row>
    <row r="310" spans="1:43">
      <c r="A310" s="6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168"/>
      <c r="AI310" s="168"/>
      <c r="AJ310" s="168"/>
      <c r="AK310" s="168"/>
      <c r="AL310" s="168"/>
      <c r="AM310" s="168"/>
      <c r="AN310" s="168"/>
      <c r="AO310" s="168"/>
      <c r="AP310" s="168"/>
      <c r="AQ310" s="168"/>
    </row>
    <row r="311" spans="1:43">
      <c r="A311" s="6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168"/>
      <c r="AI311" s="168"/>
      <c r="AJ311" s="168"/>
      <c r="AK311" s="168"/>
      <c r="AL311" s="168"/>
      <c r="AM311" s="168"/>
      <c r="AN311" s="168"/>
      <c r="AO311" s="168"/>
      <c r="AP311" s="168"/>
      <c r="AQ311" s="168"/>
    </row>
    <row r="312" spans="1:43">
      <c r="A312" s="6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168"/>
      <c r="AI312" s="168"/>
      <c r="AJ312" s="168"/>
      <c r="AK312" s="168"/>
      <c r="AL312" s="168"/>
      <c r="AM312" s="168"/>
      <c r="AN312" s="168"/>
      <c r="AO312" s="168"/>
      <c r="AP312" s="168"/>
      <c r="AQ312" s="168"/>
    </row>
    <row r="313" spans="1:43">
      <c r="A313" s="6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168"/>
      <c r="AI313" s="168"/>
      <c r="AJ313" s="168"/>
      <c r="AK313" s="168"/>
      <c r="AL313" s="168"/>
      <c r="AM313" s="168"/>
      <c r="AN313" s="168"/>
      <c r="AO313" s="168"/>
      <c r="AP313" s="168"/>
      <c r="AQ313" s="168"/>
    </row>
    <row r="314" spans="1:43">
      <c r="A314" s="65"/>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168"/>
      <c r="AI314" s="168"/>
      <c r="AJ314" s="168"/>
      <c r="AK314" s="168"/>
      <c r="AL314" s="168"/>
      <c r="AM314" s="168"/>
      <c r="AN314" s="168"/>
      <c r="AO314" s="168"/>
      <c r="AP314" s="168"/>
      <c r="AQ314" s="168"/>
    </row>
    <row r="315" spans="1:43">
      <c r="A315" s="6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168"/>
      <c r="AI315" s="168"/>
      <c r="AJ315" s="168"/>
      <c r="AK315" s="168"/>
      <c r="AL315" s="168"/>
      <c r="AM315" s="168"/>
      <c r="AN315" s="168"/>
      <c r="AO315" s="168"/>
      <c r="AP315" s="168"/>
      <c r="AQ315" s="168"/>
    </row>
    <row r="316" spans="1:43">
      <c r="A316" s="6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168"/>
      <c r="AI316" s="168"/>
      <c r="AJ316" s="168"/>
      <c r="AK316" s="168"/>
      <c r="AL316" s="168"/>
      <c r="AM316" s="168"/>
      <c r="AN316" s="168"/>
      <c r="AO316" s="168"/>
      <c r="AP316" s="168"/>
      <c r="AQ316" s="168"/>
    </row>
    <row r="317" spans="1:43">
      <c r="A317" s="6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168"/>
      <c r="AI317" s="168"/>
      <c r="AJ317" s="168"/>
      <c r="AK317" s="168"/>
      <c r="AL317" s="168"/>
      <c r="AM317" s="168"/>
      <c r="AN317" s="168"/>
      <c r="AO317" s="168"/>
      <c r="AP317" s="168"/>
      <c r="AQ317" s="168"/>
    </row>
    <row r="318" spans="1:43">
      <c r="A318" s="6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168"/>
      <c r="AI318" s="168"/>
      <c r="AJ318" s="168"/>
      <c r="AK318" s="168"/>
      <c r="AL318" s="168"/>
      <c r="AM318" s="168"/>
      <c r="AN318" s="168"/>
      <c r="AO318" s="168"/>
      <c r="AP318" s="168"/>
      <c r="AQ318" s="168"/>
    </row>
    <row r="319" spans="1:43">
      <c r="A319" s="6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168"/>
      <c r="AI319" s="168"/>
      <c r="AJ319" s="168"/>
      <c r="AK319" s="168"/>
      <c r="AL319" s="168"/>
      <c r="AM319" s="168"/>
      <c r="AN319" s="168"/>
      <c r="AO319" s="168"/>
      <c r="AP319" s="168"/>
      <c r="AQ319" s="168"/>
    </row>
    <row r="320" spans="1:43">
      <c r="A320" s="6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168"/>
      <c r="AI320" s="168"/>
      <c r="AJ320" s="168"/>
      <c r="AK320" s="168"/>
      <c r="AL320" s="168"/>
      <c r="AM320" s="168"/>
      <c r="AN320" s="168"/>
      <c r="AO320" s="168"/>
      <c r="AP320" s="168"/>
      <c r="AQ320" s="168"/>
    </row>
    <row r="321" spans="1:43">
      <c r="A321" s="6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168"/>
      <c r="AI321" s="168"/>
      <c r="AJ321" s="168"/>
      <c r="AK321" s="168"/>
      <c r="AL321" s="168"/>
      <c r="AM321" s="168"/>
      <c r="AN321" s="168"/>
      <c r="AO321" s="168"/>
      <c r="AP321" s="168"/>
      <c r="AQ321" s="168"/>
    </row>
    <row r="322" spans="1:43">
      <c r="A322" s="65"/>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168"/>
      <c r="AI322" s="168"/>
      <c r="AJ322" s="168"/>
      <c r="AK322" s="168"/>
      <c r="AL322" s="168"/>
      <c r="AM322" s="168"/>
      <c r="AN322" s="168"/>
      <c r="AO322" s="168"/>
      <c r="AP322" s="168"/>
      <c r="AQ322" s="168"/>
    </row>
    <row r="323" spans="1:43">
      <c r="A323" s="6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168"/>
      <c r="AI323" s="168"/>
      <c r="AJ323" s="168"/>
      <c r="AK323" s="168"/>
      <c r="AL323" s="168"/>
      <c r="AM323" s="168"/>
      <c r="AN323" s="168"/>
      <c r="AO323" s="168"/>
      <c r="AP323" s="168"/>
      <c r="AQ323" s="168"/>
    </row>
    <row r="324" spans="1:43">
      <c r="A324" s="6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168"/>
      <c r="AI324" s="168"/>
      <c r="AJ324" s="168"/>
      <c r="AK324" s="168"/>
      <c r="AL324" s="168"/>
      <c r="AM324" s="168"/>
      <c r="AN324" s="168"/>
      <c r="AO324" s="168"/>
      <c r="AP324" s="168"/>
      <c r="AQ324" s="168"/>
    </row>
    <row r="325" spans="1:43">
      <c r="A325" s="6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168"/>
      <c r="AI325" s="168"/>
      <c r="AJ325" s="168"/>
      <c r="AK325" s="168"/>
      <c r="AL325" s="168"/>
      <c r="AM325" s="168"/>
      <c r="AN325" s="168"/>
      <c r="AO325" s="168"/>
      <c r="AP325" s="168"/>
      <c r="AQ325" s="168"/>
    </row>
    <row r="326" spans="1:43">
      <c r="A326" s="6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168"/>
      <c r="AI326" s="168"/>
      <c r="AJ326" s="168"/>
      <c r="AK326" s="168"/>
      <c r="AL326" s="168"/>
      <c r="AM326" s="168"/>
      <c r="AN326" s="168"/>
      <c r="AO326" s="168"/>
      <c r="AP326" s="168"/>
      <c r="AQ326" s="168"/>
    </row>
    <row r="327" spans="1:43">
      <c r="A327" s="6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168"/>
      <c r="AI327" s="168"/>
      <c r="AJ327" s="168"/>
      <c r="AK327" s="168"/>
      <c r="AL327" s="168"/>
      <c r="AM327" s="168"/>
      <c r="AN327" s="168"/>
      <c r="AO327" s="168"/>
      <c r="AP327" s="168"/>
      <c r="AQ327" s="168"/>
    </row>
    <row r="328" spans="1:43">
      <c r="A328" s="6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168"/>
      <c r="AI328" s="168"/>
      <c r="AJ328" s="168"/>
      <c r="AK328" s="168"/>
      <c r="AL328" s="168"/>
      <c r="AM328" s="168"/>
      <c r="AN328" s="168"/>
      <c r="AO328" s="168"/>
      <c r="AP328" s="168"/>
      <c r="AQ328" s="168"/>
    </row>
    <row r="329" spans="1:43">
      <c r="A329" s="6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168"/>
      <c r="AI329" s="168"/>
      <c r="AJ329" s="168"/>
      <c r="AK329" s="168"/>
      <c r="AL329" s="168"/>
      <c r="AM329" s="168"/>
      <c r="AN329" s="168"/>
      <c r="AO329" s="168"/>
      <c r="AP329" s="168"/>
      <c r="AQ329" s="168"/>
    </row>
    <row r="330" spans="1:43">
      <c r="A330" s="65"/>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168"/>
      <c r="AI330" s="168"/>
      <c r="AJ330" s="168"/>
      <c r="AK330" s="168"/>
      <c r="AL330" s="168"/>
      <c r="AM330" s="168"/>
      <c r="AN330" s="168"/>
      <c r="AO330" s="168"/>
      <c r="AP330" s="168"/>
      <c r="AQ330" s="168"/>
    </row>
    <row r="331" spans="1:43">
      <c r="A331" s="65"/>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168"/>
      <c r="AI331" s="168"/>
      <c r="AJ331" s="168"/>
      <c r="AK331" s="168"/>
      <c r="AL331" s="168"/>
      <c r="AM331" s="168"/>
      <c r="AN331" s="168"/>
      <c r="AO331" s="168"/>
      <c r="AP331" s="168"/>
      <c r="AQ331" s="168"/>
    </row>
    <row r="332" spans="1:43">
      <c r="A332" s="65"/>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168"/>
      <c r="AI332" s="168"/>
      <c r="AJ332" s="168"/>
      <c r="AK332" s="168"/>
      <c r="AL332" s="168"/>
      <c r="AM332" s="168"/>
      <c r="AN332" s="168"/>
      <c r="AO332" s="168"/>
      <c r="AP332" s="168"/>
      <c r="AQ332" s="168"/>
    </row>
    <row r="333" spans="1:43">
      <c r="A333" s="65"/>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168"/>
      <c r="AI333" s="168"/>
      <c r="AJ333" s="168"/>
      <c r="AK333" s="168"/>
      <c r="AL333" s="168"/>
      <c r="AM333" s="168"/>
      <c r="AN333" s="168"/>
      <c r="AO333" s="168"/>
      <c r="AP333" s="168"/>
      <c r="AQ333" s="168"/>
    </row>
    <row r="334" spans="1:43">
      <c r="A334" s="65"/>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168"/>
      <c r="AI334" s="168"/>
      <c r="AJ334" s="168"/>
      <c r="AK334" s="168"/>
      <c r="AL334" s="168"/>
      <c r="AM334" s="168"/>
      <c r="AN334" s="168"/>
      <c r="AO334" s="168"/>
      <c r="AP334" s="168"/>
      <c r="AQ334" s="168"/>
    </row>
    <row r="335" spans="1:43">
      <c r="A335" s="65"/>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168"/>
      <c r="AI335" s="168"/>
      <c r="AJ335" s="168"/>
      <c r="AK335" s="168"/>
      <c r="AL335" s="168"/>
      <c r="AM335" s="168"/>
      <c r="AN335" s="168"/>
      <c r="AO335" s="168"/>
      <c r="AP335" s="168"/>
      <c r="AQ335" s="168"/>
    </row>
    <row r="336" spans="1:43">
      <c r="A336" s="65"/>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168"/>
      <c r="AI336" s="168"/>
      <c r="AJ336" s="168"/>
      <c r="AK336" s="168"/>
      <c r="AL336" s="168"/>
      <c r="AM336" s="168"/>
      <c r="AN336" s="168"/>
      <c r="AO336" s="168"/>
      <c r="AP336" s="168"/>
      <c r="AQ336" s="168"/>
    </row>
    <row r="337" spans="1:43">
      <c r="A337" s="65"/>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168"/>
      <c r="AI337" s="168"/>
      <c r="AJ337" s="168"/>
      <c r="AK337" s="168"/>
      <c r="AL337" s="168"/>
      <c r="AM337" s="168"/>
      <c r="AN337" s="168"/>
      <c r="AO337" s="168"/>
      <c r="AP337" s="168"/>
      <c r="AQ337" s="168"/>
    </row>
    <row r="338" spans="1:43">
      <c r="A338" s="65"/>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168"/>
      <c r="AI338" s="168"/>
      <c r="AJ338" s="168"/>
      <c r="AK338" s="168"/>
      <c r="AL338" s="168"/>
      <c r="AM338" s="168"/>
      <c r="AN338" s="168"/>
      <c r="AO338" s="168"/>
      <c r="AP338" s="168"/>
      <c r="AQ338" s="168"/>
    </row>
    <row r="339" spans="1:43">
      <c r="A339" s="65"/>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168"/>
      <c r="AI339" s="168"/>
      <c r="AJ339" s="168"/>
      <c r="AK339" s="168"/>
      <c r="AL339" s="168"/>
      <c r="AM339" s="168"/>
      <c r="AN339" s="168"/>
      <c r="AO339" s="168"/>
      <c r="AP339" s="168"/>
      <c r="AQ339" s="168"/>
    </row>
    <row r="340" spans="1:43">
      <c r="A340" s="65"/>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168"/>
      <c r="AI340" s="168"/>
      <c r="AJ340" s="168"/>
      <c r="AK340" s="168"/>
      <c r="AL340" s="168"/>
      <c r="AM340" s="168"/>
      <c r="AN340" s="168"/>
      <c r="AO340" s="168"/>
      <c r="AP340" s="168"/>
      <c r="AQ340" s="168"/>
    </row>
    <row r="341" spans="1:43">
      <c r="A341" s="65"/>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168"/>
      <c r="AI341" s="168"/>
      <c r="AJ341" s="168"/>
      <c r="AK341" s="168"/>
      <c r="AL341" s="168"/>
      <c r="AM341" s="168"/>
      <c r="AN341" s="168"/>
      <c r="AO341" s="168"/>
      <c r="AP341" s="168"/>
      <c r="AQ341" s="168"/>
    </row>
    <row r="342" spans="1:43">
      <c r="A342" s="65"/>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168"/>
      <c r="AI342" s="168"/>
      <c r="AJ342" s="168"/>
      <c r="AK342" s="168"/>
      <c r="AL342" s="168"/>
      <c r="AM342" s="168"/>
      <c r="AN342" s="168"/>
      <c r="AO342" s="168"/>
      <c r="AP342" s="168"/>
      <c r="AQ342" s="168"/>
    </row>
    <row r="343" spans="1:43">
      <c r="A343" s="65"/>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168"/>
      <c r="AI343" s="168"/>
      <c r="AJ343" s="168"/>
      <c r="AK343" s="168"/>
      <c r="AL343" s="168"/>
      <c r="AM343" s="168"/>
      <c r="AN343" s="168"/>
      <c r="AO343" s="168"/>
      <c r="AP343" s="168"/>
      <c r="AQ343" s="168"/>
    </row>
    <row r="344" spans="1:43">
      <c r="A344" s="65"/>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168"/>
      <c r="AI344" s="168"/>
      <c r="AJ344" s="168"/>
      <c r="AK344" s="168"/>
      <c r="AL344" s="168"/>
      <c r="AM344" s="168"/>
      <c r="AN344" s="168"/>
      <c r="AO344" s="168"/>
      <c r="AP344" s="168"/>
      <c r="AQ344" s="168"/>
    </row>
    <row r="345" spans="1:43">
      <c r="A345" s="65"/>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168"/>
      <c r="AI345" s="168"/>
      <c r="AJ345" s="168"/>
      <c r="AK345" s="168"/>
      <c r="AL345" s="168"/>
      <c r="AM345" s="168"/>
      <c r="AN345" s="168"/>
      <c r="AO345" s="168"/>
      <c r="AP345" s="168"/>
      <c r="AQ345" s="168"/>
    </row>
    <row r="346" spans="1:43">
      <c r="A346" s="65"/>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168"/>
      <c r="AI346" s="168"/>
      <c r="AJ346" s="168"/>
      <c r="AK346" s="168"/>
      <c r="AL346" s="168"/>
      <c r="AM346" s="168"/>
      <c r="AN346" s="168"/>
      <c r="AO346" s="168"/>
      <c r="AP346" s="168"/>
      <c r="AQ346" s="168"/>
    </row>
    <row r="347" spans="1:43">
      <c r="A347" s="65"/>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168"/>
      <c r="AI347" s="168"/>
      <c r="AJ347" s="168"/>
      <c r="AK347" s="168"/>
      <c r="AL347" s="168"/>
      <c r="AM347" s="168"/>
      <c r="AN347" s="168"/>
      <c r="AO347" s="168"/>
      <c r="AP347" s="168"/>
      <c r="AQ347" s="168"/>
    </row>
    <row r="348" spans="1:43">
      <c r="A348" s="65"/>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168"/>
      <c r="AI348" s="168"/>
      <c r="AJ348" s="168"/>
      <c r="AK348" s="168"/>
      <c r="AL348" s="168"/>
      <c r="AM348" s="168"/>
      <c r="AN348" s="168"/>
      <c r="AO348" s="168"/>
      <c r="AP348" s="168"/>
      <c r="AQ348" s="168"/>
    </row>
    <row r="349" spans="1:43">
      <c r="A349" s="65"/>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168"/>
      <c r="AI349" s="168"/>
      <c r="AJ349" s="168"/>
      <c r="AK349" s="168"/>
      <c r="AL349" s="168"/>
      <c r="AM349" s="168"/>
      <c r="AN349" s="168"/>
      <c r="AO349" s="168"/>
      <c r="AP349" s="168"/>
      <c r="AQ349" s="168"/>
    </row>
    <row r="350" spans="1:43">
      <c r="A350" s="65"/>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168"/>
      <c r="AI350" s="168"/>
      <c r="AJ350" s="168"/>
      <c r="AK350" s="168"/>
      <c r="AL350" s="168"/>
      <c r="AM350" s="168"/>
      <c r="AN350" s="168"/>
      <c r="AO350" s="168"/>
      <c r="AP350" s="168"/>
      <c r="AQ350" s="168"/>
    </row>
    <row r="351" spans="1:43">
      <c r="A351" s="6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168"/>
      <c r="AI351" s="168"/>
      <c r="AJ351" s="168"/>
      <c r="AK351" s="168"/>
      <c r="AL351" s="168"/>
      <c r="AM351" s="168"/>
      <c r="AN351" s="168"/>
      <c r="AO351" s="168"/>
      <c r="AP351" s="168"/>
      <c r="AQ351" s="168"/>
    </row>
    <row r="352" spans="1:43">
      <c r="A352" s="65"/>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168"/>
      <c r="AI352" s="168"/>
      <c r="AJ352" s="168"/>
      <c r="AK352" s="168"/>
      <c r="AL352" s="168"/>
      <c r="AM352" s="168"/>
      <c r="AN352" s="168"/>
      <c r="AO352" s="168"/>
      <c r="AP352" s="168"/>
      <c r="AQ352" s="168"/>
    </row>
    <row r="353" spans="1:43">
      <c r="A353" s="65"/>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168"/>
      <c r="AI353" s="168"/>
      <c r="AJ353" s="168"/>
      <c r="AK353" s="168"/>
      <c r="AL353" s="168"/>
      <c r="AM353" s="168"/>
      <c r="AN353" s="168"/>
      <c r="AO353" s="168"/>
      <c r="AP353" s="168"/>
      <c r="AQ353" s="168"/>
    </row>
    <row r="354" spans="1:43">
      <c r="A354" s="65"/>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168"/>
      <c r="AI354" s="168"/>
      <c r="AJ354" s="168"/>
      <c r="AK354" s="168"/>
      <c r="AL354" s="168"/>
      <c r="AM354" s="168"/>
      <c r="AN354" s="168"/>
      <c r="AO354" s="168"/>
      <c r="AP354" s="168"/>
      <c r="AQ354" s="168"/>
    </row>
    <row r="355" spans="1:43">
      <c r="A355" s="65"/>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168"/>
      <c r="AI355" s="168"/>
      <c r="AJ355" s="168"/>
      <c r="AK355" s="168"/>
      <c r="AL355" s="168"/>
      <c r="AM355" s="168"/>
      <c r="AN355" s="168"/>
      <c r="AO355" s="168"/>
      <c r="AP355" s="168"/>
      <c r="AQ355" s="168"/>
    </row>
    <row r="356" spans="1:43">
      <c r="A356" s="65"/>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168"/>
      <c r="AI356" s="168"/>
      <c r="AJ356" s="168"/>
      <c r="AK356" s="168"/>
      <c r="AL356" s="168"/>
      <c r="AM356" s="168"/>
      <c r="AN356" s="168"/>
      <c r="AO356" s="168"/>
      <c r="AP356" s="168"/>
      <c r="AQ356" s="168"/>
    </row>
    <row r="357" spans="1:43">
      <c r="A357" s="65"/>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168"/>
      <c r="AI357" s="168"/>
      <c r="AJ357" s="168"/>
      <c r="AK357" s="168"/>
      <c r="AL357" s="168"/>
      <c r="AM357" s="168"/>
      <c r="AN357" s="168"/>
      <c r="AO357" s="168"/>
      <c r="AP357" s="168"/>
      <c r="AQ357" s="168"/>
    </row>
    <row r="358" spans="1:43">
      <c r="A358" s="65"/>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168"/>
      <c r="AI358" s="168"/>
      <c r="AJ358" s="168"/>
      <c r="AK358" s="168"/>
      <c r="AL358" s="168"/>
      <c r="AM358" s="168"/>
      <c r="AN358" s="168"/>
      <c r="AO358" s="168"/>
      <c r="AP358" s="168"/>
      <c r="AQ358" s="168"/>
    </row>
    <row r="359" spans="1:43">
      <c r="A359" s="65"/>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168"/>
      <c r="AI359" s="168"/>
      <c r="AJ359" s="168"/>
      <c r="AK359" s="168"/>
      <c r="AL359" s="168"/>
      <c r="AM359" s="168"/>
      <c r="AN359" s="168"/>
      <c r="AO359" s="168"/>
      <c r="AP359" s="168"/>
      <c r="AQ359" s="168"/>
    </row>
    <row r="360" spans="1:43">
      <c r="A360" s="65"/>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168"/>
      <c r="AI360" s="168"/>
      <c r="AJ360" s="168"/>
      <c r="AK360" s="168"/>
      <c r="AL360" s="168"/>
      <c r="AM360" s="168"/>
      <c r="AN360" s="168"/>
      <c r="AO360" s="168"/>
      <c r="AP360" s="168"/>
      <c r="AQ360" s="168"/>
    </row>
    <row r="361" spans="1:43">
      <c r="A361" s="65"/>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168"/>
      <c r="AI361" s="168"/>
      <c r="AJ361" s="168"/>
      <c r="AK361" s="168"/>
      <c r="AL361" s="168"/>
      <c r="AM361" s="168"/>
      <c r="AN361" s="168"/>
      <c r="AO361" s="168"/>
      <c r="AP361" s="168"/>
      <c r="AQ361" s="168"/>
    </row>
    <row r="362" spans="1:43">
      <c r="A362" s="65"/>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168"/>
      <c r="AI362" s="168"/>
      <c r="AJ362" s="168"/>
      <c r="AK362" s="168"/>
      <c r="AL362" s="168"/>
      <c r="AM362" s="168"/>
      <c r="AN362" s="168"/>
      <c r="AO362" s="168"/>
      <c r="AP362" s="168"/>
      <c r="AQ362" s="168"/>
    </row>
    <row r="363" spans="1:43">
      <c r="A363" s="65"/>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168"/>
      <c r="AI363" s="168"/>
      <c r="AJ363" s="168"/>
      <c r="AK363" s="168"/>
      <c r="AL363" s="168"/>
      <c r="AM363" s="168"/>
      <c r="AN363" s="168"/>
      <c r="AO363" s="168"/>
      <c r="AP363" s="168"/>
      <c r="AQ363" s="168"/>
    </row>
    <row r="364" spans="1:43">
      <c r="A364" s="65"/>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168"/>
      <c r="AI364" s="168"/>
      <c r="AJ364" s="168"/>
      <c r="AK364" s="168"/>
      <c r="AL364" s="168"/>
      <c r="AM364" s="168"/>
      <c r="AN364" s="168"/>
      <c r="AO364" s="168"/>
      <c r="AP364" s="168"/>
      <c r="AQ364" s="168"/>
    </row>
    <row r="365" spans="1:43">
      <c r="A365" s="65"/>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168"/>
      <c r="AI365" s="168"/>
      <c r="AJ365" s="168"/>
      <c r="AK365" s="168"/>
      <c r="AL365" s="168"/>
      <c r="AM365" s="168"/>
      <c r="AN365" s="168"/>
      <c r="AO365" s="168"/>
      <c r="AP365" s="168"/>
      <c r="AQ365" s="168"/>
    </row>
    <row r="366" spans="1:43">
      <c r="A366" s="65"/>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168"/>
      <c r="AI366" s="168"/>
      <c r="AJ366" s="168"/>
      <c r="AK366" s="168"/>
      <c r="AL366" s="168"/>
      <c r="AM366" s="168"/>
      <c r="AN366" s="168"/>
      <c r="AO366" s="168"/>
      <c r="AP366" s="168"/>
      <c r="AQ366" s="168"/>
    </row>
    <row r="367" spans="1:43">
      <c r="A367" s="65"/>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168"/>
      <c r="AI367" s="168"/>
      <c r="AJ367" s="168"/>
      <c r="AK367" s="168"/>
      <c r="AL367" s="168"/>
      <c r="AM367" s="168"/>
      <c r="AN367" s="168"/>
      <c r="AO367" s="168"/>
      <c r="AP367" s="168"/>
      <c r="AQ367" s="168"/>
    </row>
    <row r="368" spans="1:43">
      <c r="A368" s="65"/>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168"/>
      <c r="AI368" s="168"/>
      <c r="AJ368" s="168"/>
      <c r="AK368" s="168"/>
      <c r="AL368" s="168"/>
      <c r="AM368" s="168"/>
      <c r="AN368" s="168"/>
      <c r="AO368" s="168"/>
      <c r="AP368" s="168"/>
      <c r="AQ368" s="168"/>
    </row>
    <row r="369" spans="1:43">
      <c r="A369" s="65"/>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168"/>
      <c r="AI369" s="168"/>
      <c r="AJ369" s="168"/>
      <c r="AK369" s="168"/>
      <c r="AL369" s="168"/>
      <c r="AM369" s="168"/>
      <c r="AN369" s="168"/>
      <c r="AO369" s="168"/>
      <c r="AP369" s="168"/>
      <c r="AQ369" s="168"/>
    </row>
    <row r="370" spans="1:43">
      <c r="A370" s="65"/>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168"/>
      <c r="AI370" s="168"/>
      <c r="AJ370" s="168"/>
      <c r="AK370" s="168"/>
      <c r="AL370" s="168"/>
      <c r="AM370" s="168"/>
      <c r="AN370" s="168"/>
      <c r="AO370" s="168"/>
      <c r="AP370" s="168"/>
      <c r="AQ370" s="168"/>
    </row>
    <row r="371" spans="1:43">
      <c r="A371" s="65"/>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168"/>
      <c r="AI371" s="168"/>
      <c r="AJ371" s="168"/>
      <c r="AK371" s="168"/>
      <c r="AL371" s="168"/>
      <c r="AM371" s="168"/>
      <c r="AN371" s="168"/>
      <c r="AO371" s="168"/>
      <c r="AP371" s="168"/>
      <c r="AQ371" s="168"/>
    </row>
    <row r="372" spans="1:43">
      <c r="A372" s="65"/>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168"/>
      <c r="AI372" s="168"/>
      <c r="AJ372" s="168"/>
      <c r="AK372" s="168"/>
      <c r="AL372" s="168"/>
      <c r="AM372" s="168"/>
      <c r="AN372" s="168"/>
      <c r="AO372" s="168"/>
      <c r="AP372" s="168"/>
      <c r="AQ372" s="168"/>
    </row>
    <row r="373" spans="1:43">
      <c r="A373" s="65"/>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168"/>
      <c r="AI373" s="168"/>
      <c r="AJ373" s="168"/>
      <c r="AK373" s="168"/>
      <c r="AL373" s="168"/>
      <c r="AM373" s="168"/>
      <c r="AN373" s="168"/>
      <c r="AO373" s="168"/>
      <c r="AP373" s="168"/>
      <c r="AQ373" s="168"/>
    </row>
    <row r="374" spans="1:43">
      <c r="A374" s="65"/>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168"/>
      <c r="AI374" s="168"/>
      <c r="AJ374" s="168"/>
      <c r="AK374" s="168"/>
      <c r="AL374" s="168"/>
      <c r="AM374" s="168"/>
      <c r="AN374" s="168"/>
      <c r="AO374" s="168"/>
      <c r="AP374" s="168"/>
      <c r="AQ374" s="168"/>
    </row>
    <row r="375" spans="1:43">
      <c r="A375" s="65"/>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168"/>
      <c r="AI375" s="168"/>
      <c r="AJ375" s="168"/>
      <c r="AK375" s="168"/>
      <c r="AL375" s="168"/>
      <c r="AM375" s="168"/>
      <c r="AN375" s="168"/>
      <c r="AO375" s="168"/>
      <c r="AP375" s="168"/>
      <c r="AQ375" s="168"/>
    </row>
    <row r="376" spans="1:43">
      <c r="A376" s="65"/>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168"/>
      <c r="AI376" s="168"/>
      <c r="AJ376" s="168"/>
      <c r="AK376" s="168"/>
      <c r="AL376" s="168"/>
      <c r="AM376" s="168"/>
      <c r="AN376" s="168"/>
      <c r="AO376" s="168"/>
      <c r="AP376" s="168"/>
      <c r="AQ376" s="168"/>
    </row>
    <row r="377" spans="1:43">
      <c r="A377" s="65"/>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168"/>
      <c r="AI377" s="168"/>
      <c r="AJ377" s="168"/>
      <c r="AK377" s="168"/>
      <c r="AL377" s="168"/>
      <c r="AM377" s="168"/>
      <c r="AN377" s="168"/>
      <c r="AO377" s="168"/>
      <c r="AP377" s="168"/>
      <c r="AQ377" s="168"/>
    </row>
    <row r="378" spans="1:43">
      <c r="A378" s="65"/>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168"/>
      <c r="AI378" s="168"/>
      <c r="AJ378" s="168"/>
      <c r="AK378" s="168"/>
      <c r="AL378" s="168"/>
      <c r="AM378" s="168"/>
      <c r="AN378" s="168"/>
      <c r="AO378" s="168"/>
      <c r="AP378" s="168"/>
      <c r="AQ378" s="168"/>
    </row>
    <row r="379" spans="1:43">
      <c r="A379" s="65"/>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168"/>
      <c r="AI379" s="168"/>
      <c r="AJ379" s="168"/>
      <c r="AK379" s="168"/>
      <c r="AL379" s="168"/>
      <c r="AM379" s="168"/>
      <c r="AN379" s="168"/>
      <c r="AO379" s="168"/>
      <c r="AP379" s="168"/>
      <c r="AQ379" s="168"/>
    </row>
    <row r="380" spans="1:43">
      <c r="A380" s="65"/>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168"/>
      <c r="AI380" s="168"/>
      <c r="AJ380" s="168"/>
      <c r="AK380" s="168"/>
      <c r="AL380" s="168"/>
      <c r="AM380" s="168"/>
      <c r="AN380" s="168"/>
      <c r="AO380" s="168"/>
      <c r="AP380" s="168"/>
      <c r="AQ380" s="168"/>
    </row>
    <row r="381" spans="1:43">
      <c r="A381" s="65"/>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168"/>
      <c r="AI381" s="168"/>
      <c r="AJ381" s="168"/>
      <c r="AK381" s="168"/>
      <c r="AL381" s="168"/>
      <c r="AM381" s="168"/>
      <c r="AN381" s="168"/>
      <c r="AO381" s="168"/>
      <c r="AP381" s="168"/>
      <c r="AQ381" s="168"/>
    </row>
    <row r="382" spans="1:43">
      <c r="A382" s="65"/>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168"/>
      <c r="AI382" s="168"/>
      <c r="AJ382" s="168"/>
      <c r="AK382" s="168"/>
      <c r="AL382" s="168"/>
      <c r="AM382" s="168"/>
      <c r="AN382" s="168"/>
      <c r="AO382" s="168"/>
      <c r="AP382" s="168"/>
      <c r="AQ382" s="168"/>
    </row>
    <row r="383" spans="1:43">
      <c r="A383" s="65"/>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168"/>
      <c r="AI383" s="168"/>
      <c r="AJ383" s="168"/>
      <c r="AK383" s="168"/>
      <c r="AL383" s="168"/>
      <c r="AM383" s="168"/>
      <c r="AN383" s="168"/>
      <c r="AO383" s="168"/>
      <c r="AP383" s="168"/>
      <c r="AQ383" s="168"/>
    </row>
    <row r="384" spans="1:43">
      <c r="A384" s="65"/>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168"/>
      <c r="AI384" s="168"/>
      <c r="AJ384" s="168"/>
      <c r="AK384" s="168"/>
      <c r="AL384" s="168"/>
      <c r="AM384" s="168"/>
      <c r="AN384" s="168"/>
      <c r="AO384" s="168"/>
      <c r="AP384" s="168"/>
      <c r="AQ384" s="168"/>
    </row>
    <row r="385" spans="1:43">
      <c r="A385" s="65"/>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168"/>
      <c r="AI385" s="168"/>
      <c r="AJ385" s="168"/>
      <c r="AK385" s="168"/>
      <c r="AL385" s="168"/>
      <c r="AM385" s="168"/>
      <c r="AN385" s="168"/>
      <c r="AO385" s="168"/>
      <c r="AP385" s="168"/>
      <c r="AQ385" s="168"/>
    </row>
    <row r="386" spans="1:43">
      <c r="A386" s="65"/>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168"/>
      <c r="AI386" s="168"/>
      <c r="AJ386" s="168"/>
      <c r="AK386" s="168"/>
      <c r="AL386" s="168"/>
      <c r="AM386" s="168"/>
      <c r="AN386" s="168"/>
      <c r="AO386" s="168"/>
      <c r="AP386" s="168"/>
      <c r="AQ386" s="168"/>
    </row>
    <row r="387" spans="1:43">
      <c r="A387" s="65"/>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168"/>
      <c r="AI387" s="168"/>
      <c r="AJ387" s="168"/>
      <c r="AK387" s="168"/>
      <c r="AL387" s="168"/>
      <c r="AM387" s="168"/>
      <c r="AN387" s="168"/>
      <c r="AO387" s="168"/>
      <c r="AP387" s="168"/>
      <c r="AQ387" s="168"/>
    </row>
    <row r="388" spans="1:43">
      <c r="A388" s="65"/>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168"/>
      <c r="AI388" s="168"/>
      <c r="AJ388" s="168"/>
      <c r="AK388" s="168"/>
      <c r="AL388" s="168"/>
      <c r="AM388" s="168"/>
      <c r="AN388" s="168"/>
      <c r="AO388" s="168"/>
      <c r="AP388" s="168"/>
      <c r="AQ388" s="168"/>
    </row>
    <row r="389" spans="1:43">
      <c r="A389" s="65"/>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168"/>
      <c r="AI389" s="168"/>
      <c r="AJ389" s="168"/>
      <c r="AK389" s="168"/>
      <c r="AL389" s="168"/>
      <c r="AM389" s="168"/>
      <c r="AN389" s="168"/>
      <c r="AO389" s="168"/>
      <c r="AP389" s="168"/>
      <c r="AQ389" s="168"/>
    </row>
    <row r="390" spans="1:43">
      <c r="A390" s="65"/>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168"/>
      <c r="AI390" s="168"/>
      <c r="AJ390" s="168"/>
      <c r="AK390" s="168"/>
      <c r="AL390" s="168"/>
      <c r="AM390" s="168"/>
      <c r="AN390" s="168"/>
      <c r="AO390" s="168"/>
      <c r="AP390" s="168"/>
      <c r="AQ390" s="168"/>
    </row>
    <row r="391" spans="1:43">
      <c r="A391" s="65"/>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168"/>
      <c r="AI391" s="168"/>
      <c r="AJ391" s="168"/>
      <c r="AK391" s="168"/>
      <c r="AL391" s="168"/>
      <c r="AM391" s="168"/>
      <c r="AN391" s="168"/>
      <c r="AO391" s="168"/>
      <c r="AP391" s="168"/>
      <c r="AQ391" s="168"/>
    </row>
    <row r="392" spans="1:43">
      <c r="A392" s="65"/>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168"/>
      <c r="AI392" s="168"/>
      <c r="AJ392" s="168"/>
      <c r="AK392" s="168"/>
      <c r="AL392" s="168"/>
      <c r="AM392" s="168"/>
      <c r="AN392" s="168"/>
      <c r="AO392" s="168"/>
      <c r="AP392" s="168"/>
      <c r="AQ392" s="168"/>
    </row>
    <row r="393" spans="1:43">
      <c r="A393" s="65"/>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168"/>
      <c r="AI393" s="168"/>
      <c r="AJ393" s="168"/>
      <c r="AK393" s="168"/>
      <c r="AL393" s="168"/>
      <c r="AM393" s="168"/>
      <c r="AN393" s="168"/>
      <c r="AO393" s="168"/>
      <c r="AP393" s="168"/>
      <c r="AQ393" s="168"/>
    </row>
    <row r="394" spans="1:43">
      <c r="A394" s="65"/>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168"/>
      <c r="AI394" s="168"/>
      <c r="AJ394" s="168"/>
      <c r="AK394" s="168"/>
      <c r="AL394" s="168"/>
      <c r="AM394" s="168"/>
      <c r="AN394" s="168"/>
      <c r="AO394" s="168"/>
      <c r="AP394" s="168"/>
      <c r="AQ394" s="168"/>
    </row>
    <row r="395" spans="1:43">
      <c r="A395" s="65"/>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168"/>
      <c r="AI395" s="168"/>
      <c r="AJ395" s="168"/>
      <c r="AK395" s="168"/>
      <c r="AL395" s="168"/>
      <c r="AM395" s="168"/>
      <c r="AN395" s="168"/>
      <c r="AO395" s="168"/>
      <c r="AP395" s="168"/>
      <c r="AQ395" s="168"/>
    </row>
    <row r="396" spans="1:43">
      <c r="A396" s="65"/>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168"/>
      <c r="AI396" s="168"/>
      <c r="AJ396" s="168"/>
      <c r="AK396" s="168"/>
      <c r="AL396" s="168"/>
      <c r="AM396" s="168"/>
      <c r="AN396" s="168"/>
      <c r="AO396" s="168"/>
      <c r="AP396" s="168"/>
      <c r="AQ396" s="168"/>
    </row>
    <row r="397" spans="1:43">
      <c r="A397" s="65"/>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168"/>
      <c r="AI397" s="168"/>
      <c r="AJ397" s="168"/>
      <c r="AK397" s="168"/>
      <c r="AL397" s="168"/>
      <c r="AM397" s="168"/>
      <c r="AN397" s="168"/>
      <c r="AO397" s="168"/>
      <c r="AP397" s="168"/>
      <c r="AQ397" s="168"/>
    </row>
    <row r="398" spans="1:43">
      <c r="A398" s="65"/>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168"/>
      <c r="AI398" s="168"/>
      <c r="AJ398" s="168"/>
      <c r="AK398" s="168"/>
      <c r="AL398" s="168"/>
      <c r="AM398" s="168"/>
      <c r="AN398" s="168"/>
      <c r="AO398" s="168"/>
      <c r="AP398" s="168"/>
      <c r="AQ398" s="168"/>
    </row>
    <row r="399" spans="1:43">
      <c r="A399" s="65"/>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168"/>
      <c r="AI399" s="168"/>
      <c r="AJ399" s="168"/>
      <c r="AK399" s="168"/>
      <c r="AL399" s="168"/>
      <c r="AM399" s="168"/>
      <c r="AN399" s="168"/>
      <c r="AO399" s="168"/>
      <c r="AP399" s="168"/>
      <c r="AQ399" s="168"/>
    </row>
    <row r="400" spans="1:43">
      <c r="A400" s="65"/>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168"/>
      <c r="AI400" s="168"/>
      <c r="AJ400" s="168"/>
      <c r="AK400" s="168"/>
      <c r="AL400" s="168"/>
      <c r="AM400" s="168"/>
      <c r="AN400" s="168"/>
      <c r="AO400" s="168"/>
      <c r="AP400" s="168"/>
      <c r="AQ400" s="168"/>
    </row>
    <row r="401" spans="1:43">
      <c r="A401" s="65"/>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168"/>
      <c r="AI401" s="168"/>
      <c r="AJ401" s="168"/>
      <c r="AK401" s="168"/>
      <c r="AL401" s="168"/>
      <c r="AM401" s="168"/>
      <c r="AN401" s="168"/>
      <c r="AO401" s="168"/>
      <c r="AP401" s="168"/>
      <c r="AQ401" s="168"/>
    </row>
    <row r="402" spans="1:43">
      <c r="A402" s="65"/>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168"/>
      <c r="AI402" s="168"/>
      <c r="AJ402" s="168"/>
      <c r="AK402" s="168"/>
      <c r="AL402" s="168"/>
      <c r="AM402" s="168"/>
      <c r="AN402" s="168"/>
      <c r="AO402" s="168"/>
      <c r="AP402" s="168"/>
      <c r="AQ402" s="168"/>
    </row>
    <row r="403" spans="1:43">
      <c r="A403" s="65"/>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168"/>
      <c r="AI403" s="168"/>
      <c r="AJ403" s="168"/>
      <c r="AK403" s="168"/>
      <c r="AL403" s="168"/>
      <c r="AM403" s="168"/>
      <c r="AN403" s="168"/>
      <c r="AO403" s="168"/>
      <c r="AP403" s="168"/>
      <c r="AQ403" s="168"/>
    </row>
    <row r="404" spans="1:43">
      <c r="A404" s="65"/>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168"/>
      <c r="AI404" s="168"/>
      <c r="AJ404" s="168"/>
      <c r="AK404" s="168"/>
      <c r="AL404" s="168"/>
      <c r="AM404" s="168"/>
      <c r="AN404" s="168"/>
      <c r="AO404" s="168"/>
      <c r="AP404" s="168"/>
      <c r="AQ404" s="168"/>
    </row>
    <row r="405" spans="1:43">
      <c r="A405" s="65"/>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168"/>
      <c r="AI405" s="168"/>
      <c r="AJ405" s="168"/>
      <c r="AK405" s="168"/>
      <c r="AL405" s="168"/>
      <c r="AM405" s="168"/>
      <c r="AN405" s="168"/>
      <c r="AO405" s="168"/>
      <c r="AP405" s="168"/>
      <c r="AQ405" s="168"/>
    </row>
    <row r="406" spans="1:43">
      <c r="A406" s="65"/>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168"/>
      <c r="AI406" s="168"/>
      <c r="AJ406" s="168"/>
      <c r="AK406" s="168"/>
      <c r="AL406" s="168"/>
      <c r="AM406" s="168"/>
      <c r="AN406" s="168"/>
      <c r="AO406" s="168"/>
      <c r="AP406" s="168"/>
      <c r="AQ406" s="168"/>
    </row>
    <row r="407" spans="1:43">
      <c r="A407" s="65"/>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168"/>
      <c r="AI407" s="168"/>
      <c r="AJ407" s="168"/>
      <c r="AK407" s="168"/>
      <c r="AL407" s="168"/>
      <c r="AM407" s="168"/>
      <c r="AN407" s="168"/>
      <c r="AO407" s="168"/>
      <c r="AP407" s="168"/>
      <c r="AQ407" s="168"/>
    </row>
    <row r="408" spans="1:43">
      <c r="A408" s="65"/>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168"/>
      <c r="AI408" s="168"/>
      <c r="AJ408" s="168"/>
      <c r="AK408" s="168"/>
      <c r="AL408" s="168"/>
      <c r="AM408" s="168"/>
      <c r="AN408" s="168"/>
      <c r="AO408" s="168"/>
      <c r="AP408" s="168"/>
      <c r="AQ408" s="168"/>
    </row>
    <row r="409" spans="1:43">
      <c r="A409" s="65"/>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168"/>
      <c r="AI409" s="168"/>
      <c r="AJ409" s="168"/>
      <c r="AK409" s="168"/>
      <c r="AL409" s="168"/>
      <c r="AM409" s="168"/>
      <c r="AN409" s="168"/>
      <c r="AO409" s="168"/>
      <c r="AP409" s="168"/>
      <c r="AQ409" s="168"/>
    </row>
    <row r="410" spans="1:43">
      <c r="A410" s="65"/>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168"/>
      <c r="AI410" s="168"/>
      <c r="AJ410" s="168"/>
      <c r="AK410" s="168"/>
      <c r="AL410" s="168"/>
      <c r="AM410" s="168"/>
      <c r="AN410" s="168"/>
      <c r="AO410" s="168"/>
      <c r="AP410" s="168"/>
      <c r="AQ410" s="168"/>
    </row>
    <row r="411" spans="1:43">
      <c r="A411" s="65"/>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168"/>
      <c r="AI411" s="168"/>
      <c r="AJ411" s="168"/>
      <c r="AK411" s="168"/>
      <c r="AL411" s="168"/>
      <c r="AM411" s="168"/>
      <c r="AN411" s="168"/>
      <c r="AO411" s="168"/>
      <c r="AP411" s="168"/>
      <c r="AQ411" s="168"/>
    </row>
    <row r="412" spans="1:43">
      <c r="A412" s="65"/>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168"/>
      <c r="AI412" s="168"/>
      <c r="AJ412" s="168"/>
      <c r="AK412" s="168"/>
      <c r="AL412" s="168"/>
      <c r="AM412" s="168"/>
      <c r="AN412" s="168"/>
      <c r="AO412" s="168"/>
      <c r="AP412" s="168"/>
      <c r="AQ412" s="168"/>
    </row>
    <row r="413" spans="1:43">
      <c r="A413" s="65"/>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168"/>
      <c r="AI413" s="168"/>
      <c r="AJ413" s="168"/>
      <c r="AK413" s="168"/>
      <c r="AL413" s="168"/>
      <c r="AM413" s="168"/>
      <c r="AN413" s="168"/>
      <c r="AO413" s="168"/>
      <c r="AP413" s="168"/>
      <c r="AQ413" s="168"/>
    </row>
    <row r="414" spans="1:43">
      <c r="A414" s="65"/>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168"/>
      <c r="AI414" s="168"/>
      <c r="AJ414" s="168"/>
      <c r="AK414" s="168"/>
      <c r="AL414" s="168"/>
      <c r="AM414" s="168"/>
      <c r="AN414" s="168"/>
      <c r="AO414" s="168"/>
      <c r="AP414" s="168"/>
      <c r="AQ414" s="168"/>
    </row>
    <row r="415" spans="1:43">
      <c r="A415" s="65"/>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168"/>
      <c r="AI415" s="168"/>
      <c r="AJ415" s="168"/>
      <c r="AK415" s="168"/>
      <c r="AL415" s="168"/>
      <c r="AM415" s="168"/>
      <c r="AN415" s="168"/>
      <c r="AO415" s="168"/>
      <c r="AP415" s="168"/>
      <c r="AQ415" s="168"/>
    </row>
    <row r="416" spans="1:43">
      <c r="A416" s="65"/>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168"/>
      <c r="AI416" s="168"/>
      <c r="AJ416" s="168"/>
      <c r="AK416" s="168"/>
      <c r="AL416" s="168"/>
      <c r="AM416" s="168"/>
      <c r="AN416" s="168"/>
      <c r="AO416" s="168"/>
      <c r="AP416" s="168"/>
      <c r="AQ416" s="168"/>
    </row>
    <row r="417" spans="1:43">
      <c r="A417" s="65"/>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168"/>
      <c r="AI417" s="168"/>
      <c r="AJ417" s="168"/>
      <c r="AK417" s="168"/>
      <c r="AL417" s="168"/>
      <c r="AM417" s="168"/>
      <c r="AN417" s="168"/>
      <c r="AO417" s="168"/>
      <c r="AP417" s="168"/>
      <c r="AQ417" s="168"/>
    </row>
    <row r="418" spans="1:43">
      <c r="A418" s="65"/>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168"/>
      <c r="AI418" s="168"/>
      <c r="AJ418" s="168"/>
      <c r="AK418" s="168"/>
      <c r="AL418" s="168"/>
      <c r="AM418" s="168"/>
      <c r="AN418" s="168"/>
      <c r="AO418" s="168"/>
      <c r="AP418" s="168"/>
      <c r="AQ418" s="168"/>
    </row>
    <row r="419" spans="1:43">
      <c r="A419" s="65"/>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168"/>
      <c r="AI419" s="168"/>
      <c r="AJ419" s="168"/>
      <c r="AK419" s="168"/>
      <c r="AL419" s="168"/>
      <c r="AM419" s="168"/>
      <c r="AN419" s="168"/>
      <c r="AO419" s="168"/>
      <c r="AP419" s="168"/>
      <c r="AQ419" s="168"/>
    </row>
    <row r="420" spans="1:43">
      <c r="A420" s="65"/>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168"/>
      <c r="AI420" s="168"/>
      <c r="AJ420" s="168"/>
      <c r="AK420" s="168"/>
      <c r="AL420" s="168"/>
      <c r="AM420" s="168"/>
      <c r="AN420" s="168"/>
      <c r="AO420" s="168"/>
      <c r="AP420" s="168"/>
      <c r="AQ420" s="168"/>
    </row>
    <row r="421" spans="1:43">
      <c r="A421" s="65"/>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168"/>
      <c r="AI421" s="168"/>
      <c r="AJ421" s="168"/>
      <c r="AK421" s="168"/>
      <c r="AL421" s="168"/>
      <c r="AM421" s="168"/>
      <c r="AN421" s="168"/>
      <c r="AO421" s="168"/>
      <c r="AP421" s="168"/>
      <c r="AQ421" s="168"/>
    </row>
    <row r="422" spans="1:43">
      <c r="A422" s="65"/>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168"/>
      <c r="AI422" s="168"/>
      <c r="AJ422" s="168"/>
      <c r="AK422" s="168"/>
      <c r="AL422" s="168"/>
      <c r="AM422" s="168"/>
      <c r="AN422" s="168"/>
      <c r="AO422" s="168"/>
      <c r="AP422" s="168"/>
      <c r="AQ422" s="168"/>
    </row>
    <row r="423" spans="1:43">
      <c r="A423" s="65"/>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168"/>
      <c r="AI423" s="168"/>
      <c r="AJ423" s="168"/>
      <c r="AK423" s="168"/>
      <c r="AL423" s="168"/>
      <c r="AM423" s="168"/>
      <c r="AN423" s="168"/>
      <c r="AO423" s="168"/>
      <c r="AP423" s="168"/>
      <c r="AQ423" s="168"/>
    </row>
    <row r="424" spans="1:43">
      <c r="A424" s="65"/>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168"/>
      <c r="AI424" s="168"/>
      <c r="AJ424" s="168"/>
      <c r="AK424" s="168"/>
      <c r="AL424" s="168"/>
      <c r="AM424" s="168"/>
      <c r="AN424" s="168"/>
      <c r="AO424" s="168"/>
      <c r="AP424" s="168"/>
      <c r="AQ424" s="168"/>
    </row>
    <row r="425" spans="1:43">
      <c r="A425" s="65"/>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168"/>
      <c r="AI425" s="168"/>
      <c r="AJ425" s="168"/>
      <c r="AK425" s="168"/>
      <c r="AL425" s="168"/>
      <c r="AM425" s="168"/>
      <c r="AN425" s="168"/>
      <c r="AO425" s="168"/>
      <c r="AP425" s="168"/>
      <c r="AQ425" s="168"/>
    </row>
    <row r="426" spans="1:43">
      <c r="A426" s="65"/>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168"/>
      <c r="AI426" s="168"/>
      <c r="AJ426" s="168"/>
      <c r="AK426" s="168"/>
      <c r="AL426" s="168"/>
      <c r="AM426" s="168"/>
      <c r="AN426" s="168"/>
      <c r="AO426" s="168"/>
      <c r="AP426" s="168"/>
      <c r="AQ426" s="168"/>
    </row>
    <row r="427" spans="1:43">
      <c r="A427" s="65"/>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168"/>
      <c r="AI427" s="168"/>
      <c r="AJ427" s="168"/>
      <c r="AK427" s="168"/>
      <c r="AL427" s="168"/>
      <c r="AM427" s="168"/>
      <c r="AN427" s="168"/>
      <c r="AO427" s="168"/>
      <c r="AP427" s="168"/>
      <c r="AQ427" s="168"/>
    </row>
    <row r="428" spans="1:43">
      <c r="A428" s="65"/>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168"/>
      <c r="AI428" s="168"/>
      <c r="AJ428" s="168"/>
      <c r="AK428" s="168"/>
      <c r="AL428" s="168"/>
      <c r="AM428" s="168"/>
      <c r="AN428" s="168"/>
      <c r="AO428" s="168"/>
      <c r="AP428" s="168"/>
      <c r="AQ428" s="168"/>
    </row>
    <row r="429" spans="1:43">
      <c r="A429" s="65"/>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168"/>
      <c r="AI429" s="168"/>
      <c r="AJ429" s="168"/>
      <c r="AK429" s="168"/>
      <c r="AL429" s="168"/>
      <c r="AM429" s="168"/>
      <c r="AN429" s="168"/>
      <c r="AO429" s="168"/>
      <c r="AP429" s="168"/>
      <c r="AQ429" s="168"/>
    </row>
    <row r="430" spans="1:43">
      <c r="A430" s="65"/>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168"/>
      <c r="AI430" s="168"/>
      <c r="AJ430" s="168"/>
      <c r="AK430" s="168"/>
      <c r="AL430" s="168"/>
      <c r="AM430" s="168"/>
      <c r="AN430" s="168"/>
      <c r="AO430" s="168"/>
      <c r="AP430" s="168"/>
      <c r="AQ430" s="168"/>
    </row>
    <row r="431" spans="1:43">
      <c r="A431" s="65"/>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168"/>
      <c r="AI431" s="168"/>
      <c r="AJ431" s="168"/>
      <c r="AK431" s="168"/>
      <c r="AL431" s="168"/>
      <c r="AM431" s="168"/>
      <c r="AN431" s="168"/>
      <c r="AO431" s="168"/>
      <c r="AP431" s="168"/>
      <c r="AQ431" s="168"/>
    </row>
    <row r="432" spans="1:43">
      <c r="A432" s="65"/>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168"/>
      <c r="AI432" s="168"/>
      <c r="AJ432" s="168"/>
      <c r="AK432" s="168"/>
      <c r="AL432" s="168"/>
      <c r="AM432" s="168"/>
      <c r="AN432" s="168"/>
      <c r="AO432" s="168"/>
      <c r="AP432" s="168"/>
      <c r="AQ432" s="168"/>
    </row>
    <row r="433" spans="1:43">
      <c r="A433" s="65"/>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168"/>
      <c r="AI433" s="168"/>
      <c r="AJ433" s="168"/>
      <c r="AK433" s="168"/>
      <c r="AL433" s="168"/>
      <c r="AM433" s="168"/>
      <c r="AN433" s="168"/>
      <c r="AO433" s="168"/>
      <c r="AP433" s="168"/>
      <c r="AQ433" s="168"/>
    </row>
    <row r="434" spans="1:43">
      <c r="A434" s="65"/>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168"/>
      <c r="AI434" s="168"/>
      <c r="AJ434" s="168"/>
      <c r="AK434" s="168"/>
      <c r="AL434" s="168"/>
      <c r="AM434" s="168"/>
      <c r="AN434" s="168"/>
      <c r="AO434" s="168"/>
      <c r="AP434" s="168"/>
      <c r="AQ434" s="168"/>
    </row>
    <row r="435" spans="1:43">
      <c r="A435" s="65"/>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168"/>
      <c r="AI435" s="168"/>
      <c r="AJ435" s="168"/>
      <c r="AK435" s="168"/>
      <c r="AL435" s="168"/>
      <c r="AM435" s="168"/>
      <c r="AN435" s="168"/>
      <c r="AO435" s="168"/>
      <c r="AP435" s="168"/>
      <c r="AQ435" s="168"/>
    </row>
    <row r="436" spans="1:43">
      <c r="A436" s="65"/>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168"/>
      <c r="AI436" s="168"/>
      <c r="AJ436" s="168"/>
      <c r="AK436" s="168"/>
      <c r="AL436" s="168"/>
      <c r="AM436" s="168"/>
      <c r="AN436" s="168"/>
      <c r="AO436" s="168"/>
      <c r="AP436" s="168"/>
      <c r="AQ436" s="168"/>
    </row>
    <row r="437" spans="1:43">
      <c r="A437" s="65"/>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168"/>
      <c r="AI437" s="168"/>
      <c r="AJ437" s="168"/>
      <c r="AK437" s="168"/>
      <c r="AL437" s="168"/>
      <c r="AM437" s="168"/>
      <c r="AN437" s="168"/>
      <c r="AO437" s="168"/>
      <c r="AP437" s="168"/>
      <c r="AQ437" s="168"/>
    </row>
    <row r="438" spans="1:43">
      <c r="A438" s="65"/>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168"/>
      <c r="AI438" s="168"/>
      <c r="AJ438" s="168"/>
      <c r="AK438" s="168"/>
      <c r="AL438" s="168"/>
      <c r="AM438" s="168"/>
      <c r="AN438" s="168"/>
      <c r="AO438" s="168"/>
      <c r="AP438" s="168"/>
      <c r="AQ438" s="168"/>
    </row>
    <row r="439" spans="1:43">
      <c r="A439" s="65"/>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168"/>
      <c r="AI439" s="168"/>
      <c r="AJ439" s="168"/>
      <c r="AK439" s="168"/>
      <c r="AL439" s="168"/>
      <c r="AM439" s="168"/>
      <c r="AN439" s="168"/>
      <c r="AO439" s="168"/>
      <c r="AP439" s="168"/>
      <c r="AQ439" s="168"/>
    </row>
    <row r="440" spans="1:43">
      <c r="A440" s="65"/>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168"/>
      <c r="AI440" s="168"/>
      <c r="AJ440" s="168"/>
      <c r="AK440" s="168"/>
      <c r="AL440" s="168"/>
      <c r="AM440" s="168"/>
      <c r="AN440" s="168"/>
      <c r="AO440" s="168"/>
      <c r="AP440" s="168"/>
      <c r="AQ440" s="168"/>
    </row>
    <row r="441" spans="1:43">
      <c r="A441" s="65"/>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168"/>
      <c r="AI441" s="168"/>
      <c r="AJ441" s="168"/>
      <c r="AK441" s="168"/>
      <c r="AL441" s="168"/>
      <c r="AM441" s="168"/>
      <c r="AN441" s="168"/>
      <c r="AO441" s="168"/>
      <c r="AP441" s="168"/>
      <c r="AQ441" s="168"/>
    </row>
    <row r="442" spans="1:43">
      <c r="A442" s="65"/>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168"/>
      <c r="AI442" s="168"/>
      <c r="AJ442" s="168"/>
      <c r="AK442" s="168"/>
      <c r="AL442" s="168"/>
      <c r="AM442" s="168"/>
      <c r="AN442" s="168"/>
      <c r="AO442" s="168"/>
      <c r="AP442" s="168"/>
      <c r="AQ442" s="168"/>
    </row>
    <row r="443" spans="1:43">
      <c r="A443" s="65"/>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168"/>
      <c r="AI443" s="168"/>
      <c r="AJ443" s="168"/>
      <c r="AK443" s="168"/>
      <c r="AL443" s="168"/>
      <c r="AM443" s="168"/>
      <c r="AN443" s="168"/>
      <c r="AO443" s="168"/>
      <c r="AP443" s="168"/>
      <c r="AQ443" s="168"/>
    </row>
    <row r="444" spans="1:43">
      <c r="A444" s="65"/>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168"/>
      <c r="AI444" s="168"/>
      <c r="AJ444" s="168"/>
      <c r="AK444" s="168"/>
      <c r="AL444" s="168"/>
      <c r="AM444" s="168"/>
      <c r="AN444" s="168"/>
      <c r="AO444" s="168"/>
      <c r="AP444" s="168"/>
      <c r="AQ444" s="168"/>
    </row>
    <row r="445" spans="1:43">
      <c r="A445" s="65"/>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168"/>
      <c r="AI445" s="168"/>
      <c r="AJ445" s="168"/>
      <c r="AK445" s="168"/>
      <c r="AL445" s="168"/>
      <c r="AM445" s="168"/>
      <c r="AN445" s="168"/>
      <c r="AO445" s="168"/>
      <c r="AP445" s="168"/>
      <c r="AQ445" s="168"/>
    </row>
    <row r="446" spans="1:43">
      <c r="A446" s="65"/>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168"/>
      <c r="AI446" s="168"/>
      <c r="AJ446" s="168"/>
      <c r="AK446" s="168"/>
      <c r="AL446" s="168"/>
      <c r="AM446" s="168"/>
      <c r="AN446" s="168"/>
      <c r="AO446" s="168"/>
      <c r="AP446" s="168"/>
      <c r="AQ446" s="168"/>
    </row>
    <row r="447" spans="1:43">
      <c r="A447" s="65"/>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168"/>
      <c r="AI447" s="168"/>
      <c r="AJ447" s="168"/>
      <c r="AK447" s="168"/>
      <c r="AL447" s="168"/>
      <c r="AM447" s="168"/>
      <c r="AN447" s="168"/>
      <c r="AO447" s="168"/>
      <c r="AP447" s="168"/>
      <c r="AQ447" s="168"/>
    </row>
    <row r="448" spans="1:43">
      <c r="A448" s="65"/>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168"/>
      <c r="AI448" s="168"/>
      <c r="AJ448" s="168"/>
      <c r="AK448" s="168"/>
      <c r="AL448" s="168"/>
      <c r="AM448" s="168"/>
      <c r="AN448" s="168"/>
      <c r="AO448" s="168"/>
      <c r="AP448" s="168"/>
      <c r="AQ448" s="168"/>
    </row>
    <row r="449" spans="1:43">
      <c r="A449" s="65"/>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168"/>
      <c r="AI449" s="168"/>
      <c r="AJ449" s="168"/>
      <c r="AK449" s="168"/>
      <c r="AL449" s="168"/>
      <c r="AM449" s="168"/>
      <c r="AN449" s="168"/>
      <c r="AO449" s="168"/>
      <c r="AP449" s="168"/>
      <c r="AQ449" s="168"/>
    </row>
    <row r="450" spans="1:43">
      <c r="A450" s="65"/>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168"/>
      <c r="AI450" s="168"/>
      <c r="AJ450" s="168"/>
      <c r="AK450" s="168"/>
      <c r="AL450" s="168"/>
      <c r="AM450" s="168"/>
      <c r="AN450" s="168"/>
      <c r="AO450" s="168"/>
      <c r="AP450" s="168"/>
      <c r="AQ450" s="168"/>
    </row>
    <row r="451" spans="1:43">
      <c r="A451" s="65"/>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168"/>
      <c r="AI451" s="168"/>
      <c r="AJ451" s="168"/>
      <c r="AK451" s="168"/>
      <c r="AL451" s="168"/>
      <c r="AM451" s="168"/>
      <c r="AN451" s="168"/>
      <c r="AO451" s="168"/>
      <c r="AP451" s="168"/>
      <c r="AQ451" s="168"/>
    </row>
    <row r="452" spans="1:43">
      <c r="A452" s="65"/>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168"/>
      <c r="AI452" s="168"/>
      <c r="AJ452" s="168"/>
      <c r="AK452" s="168"/>
      <c r="AL452" s="168"/>
      <c r="AM452" s="168"/>
      <c r="AN452" s="168"/>
      <c r="AO452" s="168"/>
      <c r="AP452" s="168"/>
      <c r="AQ452" s="168"/>
    </row>
    <row r="453" spans="1:43">
      <c r="A453" s="65"/>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168"/>
      <c r="AI453" s="168"/>
      <c r="AJ453" s="168"/>
      <c r="AK453" s="168"/>
      <c r="AL453" s="168"/>
      <c r="AM453" s="168"/>
      <c r="AN453" s="168"/>
      <c r="AO453" s="168"/>
      <c r="AP453" s="168"/>
      <c r="AQ453" s="168"/>
    </row>
    <row r="454" spans="1:43">
      <c r="A454" s="65"/>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168"/>
      <c r="AI454" s="168"/>
      <c r="AJ454" s="168"/>
      <c r="AK454" s="168"/>
      <c r="AL454" s="168"/>
      <c r="AM454" s="168"/>
      <c r="AN454" s="168"/>
      <c r="AO454" s="168"/>
      <c r="AP454" s="168"/>
      <c r="AQ454" s="168"/>
    </row>
    <row r="455" spans="1:43">
      <c r="A455" s="65"/>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168"/>
      <c r="AI455" s="168"/>
      <c r="AJ455" s="168"/>
      <c r="AK455" s="168"/>
      <c r="AL455" s="168"/>
      <c r="AM455" s="168"/>
      <c r="AN455" s="168"/>
      <c r="AO455" s="168"/>
      <c r="AP455" s="168"/>
      <c r="AQ455" s="168"/>
    </row>
    <row r="456" spans="1:43">
      <c r="A456" s="65"/>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168"/>
      <c r="AI456" s="168"/>
      <c r="AJ456" s="168"/>
      <c r="AK456" s="168"/>
      <c r="AL456" s="168"/>
      <c r="AM456" s="168"/>
      <c r="AN456" s="168"/>
      <c r="AO456" s="168"/>
      <c r="AP456" s="168"/>
      <c r="AQ456" s="168"/>
    </row>
    <row r="457" spans="1:43">
      <c r="A457" s="65"/>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168"/>
      <c r="AI457" s="168"/>
      <c r="AJ457" s="168"/>
      <c r="AK457" s="168"/>
      <c r="AL457" s="168"/>
      <c r="AM457" s="168"/>
      <c r="AN457" s="168"/>
      <c r="AO457" s="168"/>
      <c r="AP457" s="168"/>
      <c r="AQ457" s="168"/>
    </row>
    <row r="458" spans="1:43">
      <c r="A458" s="65"/>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168"/>
      <c r="AI458" s="168"/>
      <c r="AJ458" s="168"/>
      <c r="AK458" s="168"/>
      <c r="AL458" s="168"/>
      <c r="AM458" s="168"/>
      <c r="AN458" s="168"/>
      <c r="AO458" s="168"/>
      <c r="AP458" s="168"/>
      <c r="AQ458" s="168"/>
    </row>
    <row r="459" spans="1:43">
      <c r="A459" s="6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168"/>
      <c r="AI459" s="168"/>
      <c r="AJ459" s="168"/>
      <c r="AK459" s="168"/>
      <c r="AL459" s="168"/>
      <c r="AM459" s="168"/>
      <c r="AN459" s="168"/>
      <c r="AO459" s="168"/>
      <c r="AP459" s="168"/>
      <c r="AQ459" s="168"/>
    </row>
    <row r="460" spans="1:43">
      <c r="A460" s="65"/>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168"/>
      <c r="AI460" s="168"/>
      <c r="AJ460" s="168"/>
      <c r="AK460" s="168"/>
      <c r="AL460" s="168"/>
      <c r="AM460" s="168"/>
      <c r="AN460" s="168"/>
      <c r="AO460" s="168"/>
      <c r="AP460" s="168"/>
      <c r="AQ460" s="168"/>
    </row>
    <row r="461" spans="1:43">
      <c r="A461" s="65"/>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168"/>
      <c r="AI461" s="168"/>
      <c r="AJ461" s="168"/>
      <c r="AK461" s="168"/>
      <c r="AL461" s="168"/>
      <c r="AM461" s="168"/>
      <c r="AN461" s="168"/>
      <c r="AO461" s="168"/>
      <c r="AP461" s="168"/>
      <c r="AQ461" s="168"/>
    </row>
    <row r="462" spans="1:43">
      <c r="A462" s="65"/>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168"/>
      <c r="AI462" s="168"/>
      <c r="AJ462" s="168"/>
      <c r="AK462" s="168"/>
      <c r="AL462" s="168"/>
      <c r="AM462" s="168"/>
      <c r="AN462" s="168"/>
      <c r="AO462" s="168"/>
      <c r="AP462" s="168"/>
      <c r="AQ462" s="168"/>
    </row>
    <row r="463" spans="1:43">
      <c r="A463" s="65"/>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168"/>
      <c r="AI463" s="168"/>
      <c r="AJ463" s="168"/>
      <c r="AK463" s="168"/>
      <c r="AL463" s="168"/>
      <c r="AM463" s="168"/>
      <c r="AN463" s="168"/>
      <c r="AO463" s="168"/>
      <c r="AP463" s="168"/>
      <c r="AQ463" s="168"/>
    </row>
    <row r="464" spans="1:43">
      <c r="A464" s="65"/>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168"/>
      <c r="AI464" s="168"/>
      <c r="AJ464" s="168"/>
      <c r="AK464" s="168"/>
      <c r="AL464" s="168"/>
      <c r="AM464" s="168"/>
      <c r="AN464" s="168"/>
      <c r="AO464" s="168"/>
      <c r="AP464" s="168"/>
      <c r="AQ464" s="168"/>
    </row>
    <row r="465" spans="1:43">
      <c r="A465" s="65"/>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168"/>
      <c r="AI465" s="168"/>
      <c r="AJ465" s="168"/>
      <c r="AK465" s="168"/>
      <c r="AL465" s="168"/>
      <c r="AM465" s="168"/>
      <c r="AN465" s="168"/>
      <c r="AO465" s="168"/>
      <c r="AP465" s="168"/>
      <c r="AQ465" s="168"/>
    </row>
    <row r="466" spans="1:43">
      <c r="A466" s="65"/>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168"/>
      <c r="AI466" s="168"/>
      <c r="AJ466" s="168"/>
      <c r="AK466" s="168"/>
      <c r="AL466" s="168"/>
      <c r="AM466" s="168"/>
      <c r="AN466" s="168"/>
      <c r="AO466" s="168"/>
      <c r="AP466" s="168"/>
      <c r="AQ466" s="168"/>
    </row>
    <row r="467" spans="1:43">
      <c r="A467" s="65"/>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168"/>
      <c r="AI467" s="168"/>
      <c r="AJ467" s="168"/>
      <c r="AK467" s="168"/>
      <c r="AL467" s="168"/>
      <c r="AM467" s="168"/>
      <c r="AN467" s="168"/>
      <c r="AO467" s="168"/>
      <c r="AP467" s="168"/>
      <c r="AQ467" s="168"/>
    </row>
    <row r="468" spans="1:43">
      <c r="A468" s="65"/>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168"/>
      <c r="AI468" s="168"/>
      <c r="AJ468" s="168"/>
      <c r="AK468" s="168"/>
      <c r="AL468" s="168"/>
      <c r="AM468" s="168"/>
      <c r="AN468" s="168"/>
      <c r="AO468" s="168"/>
      <c r="AP468" s="168"/>
      <c r="AQ468" s="168"/>
    </row>
    <row r="469" spans="1:43">
      <c r="A469" s="65"/>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168"/>
      <c r="AI469" s="168"/>
      <c r="AJ469" s="168"/>
      <c r="AK469" s="168"/>
      <c r="AL469" s="168"/>
      <c r="AM469" s="168"/>
      <c r="AN469" s="168"/>
      <c r="AO469" s="168"/>
      <c r="AP469" s="168"/>
      <c r="AQ469" s="168"/>
    </row>
    <row r="470" spans="1:43">
      <c r="A470" s="65"/>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168"/>
      <c r="AI470" s="168"/>
      <c r="AJ470" s="168"/>
      <c r="AK470" s="168"/>
      <c r="AL470" s="168"/>
      <c r="AM470" s="168"/>
      <c r="AN470" s="168"/>
      <c r="AO470" s="168"/>
      <c r="AP470" s="168"/>
      <c r="AQ470" s="168"/>
    </row>
    <row r="471" spans="1:43">
      <c r="A471" s="65"/>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168"/>
      <c r="AI471" s="168"/>
      <c r="AJ471" s="168"/>
      <c r="AK471" s="168"/>
      <c r="AL471" s="168"/>
      <c r="AM471" s="168"/>
      <c r="AN471" s="168"/>
      <c r="AO471" s="168"/>
      <c r="AP471" s="168"/>
      <c r="AQ471" s="168"/>
    </row>
    <row r="472" spans="1:43">
      <c r="A472" s="65"/>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168"/>
      <c r="AI472" s="168"/>
      <c r="AJ472" s="168"/>
      <c r="AK472" s="168"/>
      <c r="AL472" s="168"/>
      <c r="AM472" s="168"/>
      <c r="AN472" s="168"/>
      <c r="AO472" s="168"/>
      <c r="AP472" s="168"/>
      <c r="AQ472" s="168"/>
    </row>
    <row r="473" spans="1:43">
      <c r="A473" s="65"/>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168"/>
      <c r="AI473" s="168"/>
      <c r="AJ473" s="168"/>
      <c r="AK473" s="168"/>
      <c r="AL473" s="168"/>
      <c r="AM473" s="168"/>
      <c r="AN473" s="168"/>
      <c r="AO473" s="168"/>
      <c r="AP473" s="168"/>
      <c r="AQ473" s="168"/>
    </row>
    <row r="474" spans="1:43">
      <c r="A474" s="65"/>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168"/>
      <c r="AI474" s="168"/>
      <c r="AJ474" s="168"/>
      <c r="AK474" s="168"/>
      <c r="AL474" s="168"/>
      <c r="AM474" s="168"/>
      <c r="AN474" s="168"/>
      <c r="AO474" s="168"/>
      <c r="AP474" s="168"/>
      <c r="AQ474" s="168"/>
    </row>
    <row r="475" spans="1:43">
      <c r="A475" s="65"/>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168"/>
      <c r="AI475" s="168"/>
      <c r="AJ475" s="168"/>
      <c r="AK475" s="168"/>
      <c r="AL475" s="168"/>
      <c r="AM475" s="168"/>
      <c r="AN475" s="168"/>
      <c r="AO475" s="168"/>
      <c r="AP475" s="168"/>
      <c r="AQ475" s="168"/>
    </row>
    <row r="476" spans="1:43">
      <c r="A476" s="65"/>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168"/>
      <c r="AI476" s="168"/>
      <c r="AJ476" s="168"/>
      <c r="AK476" s="168"/>
      <c r="AL476" s="168"/>
      <c r="AM476" s="168"/>
      <c r="AN476" s="168"/>
      <c r="AO476" s="168"/>
      <c r="AP476" s="168"/>
      <c r="AQ476" s="168"/>
    </row>
    <row r="477" spans="1:43">
      <c r="A477" s="65"/>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168"/>
      <c r="AI477" s="168"/>
      <c r="AJ477" s="168"/>
      <c r="AK477" s="168"/>
      <c r="AL477" s="168"/>
      <c r="AM477" s="168"/>
      <c r="AN477" s="168"/>
      <c r="AO477" s="168"/>
      <c r="AP477" s="168"/>
      <c r="AQ477" s="168"/>
    </row>
    <row r="478" spans="1:43">
      <c r="A478" s="65"/>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168"/>
      <c r="AI478" s="168"/>
      <c r="AJ478" s="168"/>
      <c r="AK478" s="168"/>
      <c r="AL478" s="168"/>
      <c r="AM478" s="168"/>
      <c r="AN478" s="168"/>
      <c r="AO478" s="168"/>
      <c r="AP478" s="168"/>
      <c r="AQ478" s="168"/>
    </row>
    <row r="479" spans="1:43">
      <c r="A479" s="65"/>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168"/>
      <c r="AI479" s="168"/>
      <c r="AJ479" s="168"/>
      <c r="AK479" s="168"/>
      <c r="AL479" s="168"/>
      <c r="AM479" s="168"/>
      <c r="AN479" s="168"/>
      <c r="AO479" s="168"/>
      <c r="AP479" s="168"/>
      <c r="AQ479" s="168"/>
    </row>
    <row r="480" spans="1:43">
      <c r="A480" s="65"/>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168"/>
      <c r="AI480" s="168"/>
      <c r="AJ480" s="168"/>
      <c r="AK480" s="168"/>
      <c r="AL480" s="168"/>
      <c r="AM480" s="168"/>
      <c r="AN480" s="168"/>
      <c r="AO480" s="168"/>
      <c r="AP480" s="168"/>
      <c r="AQ480" s="168"/>
    </row>
    <row r="481" spans="1:43">
      <c r="A481" s="65"/>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168"/>
      <c r="AI481" s="168"/>
      <c r="AJ481" s="168"/>
      <c r="AK481" s="168"/>
      <c r="AL481" s="168"/>
      <c r="AM481" s="168"/>
      <c r="AN481" s="168"/>
      <c r="AO481" s="168"/>
      <c r="AP481" s="168"/>
      <c r="AQ481" s="168"/>
    </row>
    <row r="482" spans="1:43">
      <c r="A482" s="65"/>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168"/>
      <c r="AI482" s="168"/>
      <c r="AJ482" s="168"/>
      <c r="AK482" s="168"/>
      <c r="AL482" s="168"/>
      <c r="AM482" s="168"/>
      <c r="AN482" s="168"/>
      <c r="AO482" s="168"/>
      <c r="AP482" s="168"/>
      <c r="AQ482" s="168"/>
    </row>
    <row r="483" spans="1:43">
      <c r="A483" s="65"/>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168"/>
      <c r="AI483" s="168"/>
      <c r="AJ483" s="168"/>
      <c r="AK483" s="168"/>
      <c r="AL483" s="168"/>
      <c r="AM483" s="168"/>
      <c r="AN483" s="168"/>
      <c r="AO483" s="168"/>
      <c r="AP483" s="168"/>
      <c r="AQ483" s="168"/>
    </row>
    <row r="484" spans="1:43">
      <c r="A484" s="65"/>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168"/>
      <c r="AI484" s="168"/>
      <c r="AJ484" s="168"/>
      <c r="AK484" s="168"/>
      <c r="AL484" s="168"/>
      <c r="AM484" s="168"/>
      <c r="AN484" s="168"/>
      <c r="AO484" s="168"/>
      <c r="AP484" s="168"/>
      <c r="AQ484" s="168"/>
    </row>
    <row r="485" spans="1:43">
      <c r="A485" s="65"/>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168"/>
      <c r="AI485" s="168"/>
      <c r="AJ485" s="168"/>
      <c r="AK485" s="168"/>
      <c r="AL485" s="168"/>
      <c r="AM485" s="168"/>
      <c r="AN485" s="168"/>
      <c r="AO485" s="168"/>
      <c r="AP485" s="168"/>
      <c r="AQ485" s="168"/>
    </row>
    <row r="486" spans="1:43">
      <c r="A486" s="65"/>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168"/>
      <c r="AI486" s="168"/>
      <c r="AJ486" s="168"/>
      <c r="AK486" s="168"/>
      <c r="AL486" s="168"/>
      <c r="AM486" s="168"/>
      <c r="AN486" s="168"/>
      <c r="AO486" s="168"/>
      <c r="AP486" s="168"/>
      <c r="AQ486" s="168"/>
    </row>
    <row r="487" spans="1:43">
      <c r="A487" s="65"/>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168"/>
      <c r="AI487" s="168"/>
      <c r="AJ487" s="168"/>
      <c r="AK487" s="168"/>
      <c r="AL487" s="168"/>
      <c r="AM487" s="168"/>
      <c r="AN487" s="168"/>
      <c r="AO487" s="168"/>
      <c r="AP487" s="168"/>
      <c r="AQ487" s="168"/>
    </row>
    <row r="488" spans="1:43">
      <c r="A488" s="65"/>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168"/>
      <c r="AI488" s="168"/>
      <c r="AJ488" s="168"/>
      <c r="AK488" s="168"/>
      <c r="AL488" s="168"/>
      <c r="AM488" s="168"/>
      <c r="AN488" s="168"/>
      <c r="AO488" s="168"/>
      <c r="AP488" s="168"/>
      <c r="AQ488" s="168"/>
    </row>
    <row r="489" spans="1:43">
      <c r="A489" s="65"/>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168"/>
      <c r="AI489" s="168"/>
      <c r="AJ489" s="168"/>
      <c r="AK489" s="168"/>
      <c r="AL489" s="168"/>
      <c r="AM489" s="168"/>
      <c r="AN489" s="168"/>
      <c r="AO489" s="168"/>
      <c r="AP489" s="168"/>
      <c r="AQ489" s="168"/>
    </row>
    <row r="490" spans="1:43">
      <c r="A490" s="65"/>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168"/>
      <c r="AI490" s="168"/>
      <c r="AJ490" s="168"/>
      <c r="AK490" s="168"/>
      <c r="AL490" s="168"/>
      <c r="AM490" s="168"/>
      <c r="AN490" s="168"/>
      <c r="AO490" s="168"/>
      <c r="AP490" s="168"/>
      <c r="AQ490" s="168"/>
    </row>
    <row r="491" spans="1:43">
      <c r="A491" s="65"/>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168"/>
      <c r="AI491" s="168"/>
      <c r="AJ491" s="168"/>
      <c r="AK491" s="168"/>
      <c r="AL491" s="168"/>
      <c r="AM491" s="168"/>
      <c r="AN491" s="168"/>
      <c r="AO491" s="168"/>
      <c r="AP491" s="168"/>
      <c r="AQ491" s="168"/>
    </row>
    <row r="492" spans="1:43">
      <c r="A492" s="65"/>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168"/>
      <c r="AI492" s="168"/>
      <c r="AJ492" s="168"/>
      <c r="AK492" s="168"/>
      <c r="AL492" s="168"/>
      <c r="AM492" s="168"/>
      <c r="AN492" s="168"/>
      <c r="AO492" s="168"/>
      <c r="AP492" s="168"/>
      <c r="AQ492" s="168"/>
    </row>
    <row r="493" spans="1:43">
      <c r="A493" s="65"/>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168"/>
      <c r="AI493" s="168"/>
      <c r="AJ493" s="168"/>
      <c r="AK493" s="168"/>
      <c r="AL493" s="168"/>
      <c r="AM493" s="168"/>
      <c r="AN493" s="168"/>
      <c r="AO493" s="168"/>
      <c r="AP493" s="168"/>
      <c r="AQ493" s="168"/>
    </row>
    <row r="494" spans="1:43">
      <c r="A494" s="65"/>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168"/>
      <c r="AI494" s="168"/>
      <c r="AJ494" s="168"/>
      <c r="AK494" s="168"/>
      <c r="AL494" s="168"/>
      <c r="AM494" s="168"/>
      <c r="AN494" s="168"/>
      <c r="AO494" s="168"/>
      <c r="AP494" s="168"/>
      <c r="AQ494" s="168"/>
    </row>
    <row r="495" spans="1:43">
      <c r="A495" s="65"/>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168"/>
      <c r="AI495" s="168"/>
      <c r="AJ495" s="168"/>
      <c r="AK495" s="168"/>
      <c r="AL495" s="168"/>
      <c r="AM495" s="168"/>
      <c r="AN495" s="168"/>
      <c r="AO495" s="168"/>
      <c r="AP495" s="168"/>
      <c r="AQ495" s="168"/>
    </row>
    <row r="496" spans="1:43">
      <c r="A496" s="65"/>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168"/>
      <c r="AI496" s="168"/>
      <c r="AJ496" s="168"/>
      <c r="AK496" s="168"/>
      <c r="AL496" s="168"/>
      <c r="AM496" s="168"/>
      <c r="AN496" s="168"/>
      <c r="AO496" s="168"/>
      <c r="AP496" s="168"/>
      <c r="AQ496" s="168"/>
    </row>
    <row r="497" spans="1:43">
      <c r="A497" s="65"/>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168"/>
      <c r="AI497" s="168"/>
      <c r="AJ497" s="168"/>
      <c r="AK497" s="168"/>
      <c r="AL497" s="168"/>
      <c r="AM497" s="168"/>
      <c r="AN497" s="168"/>
      <c r="AO497" s="168"/>
      <c r="AP497" s="168"/>
      <c r="AQ497" s="168"/>
    </row>
    <row r="498" spans="1:43">
      <c r="A498" s="65"/>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168"/>
      <c r="AI498" s="168"/>
      <c r="AJ498" s="168"/>
      <c r="AK498" s="168"/>
      <c r="AL498" s="168"/>
      <c r="AM498" s="168"/>
      <c r="AN498" s="168"/>
      <c r="AO498" s="168"/>
      <c r="AP498" s="168"/>
      <c r="AQ498" s="168"/>
    </row>
    <row r="499" spans="1:43">
      <c r="A499" s="65"/>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168"/>
      <c r="AI499" s="168"/>
      <c r="AJ499" s="168"/>
      <c r="AK499" s="168"/>
      <c r="AL499" s="168"/>
      <c r="AM499" s="168"/>
      <c r="AN499" s="168"/>
      <c r="AO499" s="168"/>
      <c r="AP499" s="168"/>
      <c r="AQ499" s="168"/>
    </row>
    <row r="500" spans="1:43">
      <c r="A500" s="65"/>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168"/>
      <c r="AI500" s="168"/>
      <c r="AJ500" s="168"/>
      <c r="AK500" s="168"/>
      <c r="AL500" s="168"/>
      <c r="AM500" s="168"/>
      <c r="AN500" s="168"/>
      <c r="AO500" s="168"/>
      <c r="AP500" s="168"/>
      <c r="AQ500" s="168"/>
    </row>
    <row r="501" spans="1:43">
      <c r="A501" s="65"/>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168"/>
      <c r="AI501" s="168"/>
      <c r="AJ501" s="168"/>
      <c r="AK501" s="168"/>
      <c r="AL501" s="168"/>
      <c r="AM501" s="168"/>
      <c r="AN501" s="168"/>
      <c r="AO501" s="168"/>
      <c r="AP501" s="168"/>
      <c r="AQ501" s="168"/>
    </row>
    <row r="502" spans="1:43">
      <c r="A502" s="65"/>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168"/>
      <c r="AI502" s="168"/>
      <c r="AJ502" s="168"/>
      <c r="AK502" s="168"/>
      <c r="AL502" s="168"/>
      <c r="AM502" s="168"/>
      <c r="AN502" s="168"/>
      <c r="AO502" s="168"/>
      <c r="AP502" s="168"/>
      <c r="AQ502" s="168"/>
    </row>
    <row r="503" spans="1:43">
      <c r="A503" s="65"/>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168"/>
      <c r="AI503" s="168"/>
      <c r="AJ503" s="168"/>
      <c r="AK503" s="168"/>
      <c r="AL503" s="168"/>
      <c r="AM503" s="168"/>
      <c r="AN503" s="168"/>
      <c r="AO503" s="168"/>
      <c r="AP503" s="168"/>
      <c r="AQ503" s="168"/>
    </row>
    <row r="504" spans="1:43">
      <c r="A504" s="65"/>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168"/>
      <c r="AI504" s="168"/>
      <c r="AJ504" s="168"/>
      <c r="AK504" s="168"/>
      <c r="AL504" s="168"/>
      <c r="AM504" s="168"/>
      <c r="AN504" s="168"/>
      <c r="AO504" s="168"/>
      <c r="AP504" s="168"/>
      <c r="AQ504" s="168"/>
    </row>
    <row r="505" spans="1:43">
      <c r="A505" s="65"/>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168"/>
      <c r="AI505" s="168"/>
      <c r="AJ505" s="168"/>
      <c r="AK505" s="168"/>
      <c r="AL505" s="168"/>
      <c r="AM505" s="168"/>
      <c r="AN505" s="168"/>
      <c r="AO505" s="168"/>
      <c r="AP505" s="168"/>
      <c r="AQ505" s="168"/>
    </row>
    <row r="506" spans="1:43">
      <c r="A506" s="65"/>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168"/>
      <c r="AI506" s="168"/>
      <c r="AJ506" s="168"/>
      <c r="AK506" s="168"/>
      <c r="AL506" s="168"/>
      <c r="AM506" s="168"/>
      <c r="AN506" s="168"/>
      <c r="AO506" s="168"/>
      <c r="AP506" s="168"/>
      <c r="AQ506" s="168"/>
    </row>
    <row r="507" spans="1:43">
      <c r="A507" s="65"/>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168"/>
      <c r="AI507" s="168"/>
      <c r="AJ507" s="168"/>
      <c r="AK507" s="168"/>
      <c r="AL507" s="168"/>
      <c r="AM507" s="168"/>
      <c r="AN507" s="168"/>
      <c r="AO507" s="168"/>
      <c r="AP507" s="168"/>
      <c r="AQ507" s="168"/>
    </row>
    <row r="508" spans="1:43">
      <c r="A508" s="65"/>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168"/>
      <c r="AI508" s="168"/>
      <c r="AJ508" s="168"/>
      <c r="AK508" s="168"/>
      <c r="AL508" s="168"/>
      <c r="AM508" s="168"/>
      <c r="AN508" s="168"/>
      <c r="AO508" s="168"/>
      <c r="AP508" s="168"/>
      <c r="AQ508" s="168"/>
    </row>
    <row r="509" spans="1:43">
      <c r="A509" s="65"/>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168"/>
      <c r="AI509" s="168"/>
      <c r="AJ509" s="168"/>
      <c r="AK509" s="168"/>
      <c r="AL509" s="168"/>
      <c r="AM509" s="168"/>
      <c r="AN509" s="168"/>
      <c r="AO509" s="168"/>
      <c r="AP509" s="168"/>
      <c r="AQ509" s="168"/>
    </row>
    <row r="510" spans="1:43">
      <c r="A510" s="65"/>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168"/>
      <c r="AI510" s="168"/>
      <c r="AJ510" s="168"/>
      <c r="AK510" s="168"/>
      <c r="AL510" s="168"/>
      <c r="AM510" s="168"/>
      <c r="AN510" s="168"/>
      <c r="AO510" s="168"/>
      <c r="AP510" s="168"/>
      <c r="AQ510" s="168"/>
    </row>
    <row r="511" spans="1:43">
      <c r="A511" s="65"/>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168"/>
      <c r="AI511" s="168"/>
      <c r="AJ511" s="168"/>
      <c r="AK511" s="168"/>
      <c r="AL511" s="168"/>
      <c r="AM511" s="168"/>
      <c r="AN511" s="168"/>
      <c r="AO511" s="168"/>
      <c r="AP511" s="168"/>
      <c r="AQ511" s="168"/>
    </row>
    <row r="512" spans="1:43">
      <c r="A512" s="65"/>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168"/>
      <c r="AI512" s="168"/>
      <c r="AJ512" s="168"/>
      <c r="AK512" s="168"/>
      <c r="AL512" s="168"/>
      <c r="AM512" s="168"/>
      <c r="AN512" s="168"/>
      <c r="AO512" s="168"/>
      <c r="AP512" s="168"/>
      <c r="AQ512" s="168"/>
    </row>
    <row r="513" spans="1:43">
      <c r="A513" s="65"/>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168"/>
      <c r="AI513" s="168"/>
      <c r="AJ513" s="168"/>
      <c r="AK513" s="168"/>
      <c r="AL513" s="168"/>
      <c r="AM513" s="168"/>
      <c r="AN513" s="168"/>
      <c r="AO513" s="168"/>
      <c r="AP513" s="168"/>
      <c r="AQ513" s="168"/>
    </row>
    <row r="514" spans="1:43">
      <c r="A514" s="65"/>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168"/>
      <c r="AI514" s="168"/>
      <c r="AJ514" s="168"/>
      <c r="AK514" s="168"/>
      <c r="AL514" s="168"/>
      <c r="AM514" s="168"/>
      <c r="AN514" s="168"/>
      <c r="AO514" s="168"/>
      <c r="AP514" s="168"/>
      <c r="AQ514" s="168"/>
    </row>
    <row r="515" spans="1:43">
      <c r="A515" s="65"/>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168"/>
      <c r="AI515" s="168"/>
      <c r="AJ515" s="168"/>
      <c r="AK515" s="168"/>
      <c r="AL515" s="168"/>
      <c r="AM515" s="168"/>
      <c r="AN515" s="168"/>
      <c r="AO515" s="168"/>
      <c r="AP515" s="168"/>
      <c r="AQ515" s="168"/>
    </row>
    <row r="516" spans="1:43">
      <c r="A516" s="65"/>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168"/>
      <c r="AI516" s="168"/>
      <c r="AJ516" s="168"/>
      <c r="AK516" s="168"/>
      <c r="AL516" s="168"/>
      <c r="AM516" s="168"/>
      <c r="AN516" s="168"/>
      <c r="AO516" s="168"/>
      <c r="AP516" s="168"/>
      <c r="AQ516" s="168"/>
    </row>
    <row r="517" spans="1:43">
      <c r="A517" s="65"/>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168"/>
      <c r="AI517" s="168"/>
      <c r="AJ517" s="168"/>
      <c r="AK517" s="168"/>
      <c r="AL517" s="168"/>
      <c r="AM517" s="168"/>
      <c r="AN517" s="168"/>
      <c r="AO517" s="168"/>
      <c r="AP517" s="168"/>
      <c r="AQ517" s="168"/>
    </row>
    <row r="518" spans="1:43">
      <c r="A518" s="65"/>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168"/>
      <c r="AI518" s="168"/>
      <c r="AJ518" s="168"/>
      <c r="AK518" s="168"/>
      <c r="AL518" s="168"/>
      <c r="AM518" s="168"/>
      <c r="AN518" s="168"/>
      <c r="AO518" s="168"/>
      <c r="AP518" s="168"/>
      <c r="AQ518" s="168"/>
    </row>
    <row r="519" spans="1:43">
      <c r="A519" s="65"/>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168"/>
      <c r="AI519" s="168"/>
      <c r="AJ519" s="168"/>
      <c r="AK519" s="168"/>
      <c r="AL519" s="168"/>
      <c r="AM519" s="168"/>
      <c r="AN519" s="168"/>
      <c r="AO519" s="168"/>
      <c r="AP519" s="168"/>
      <c r="AQ519" s="168"/>
    </row>
    <row r="520" spans="1:43">
      <c r="A520" s="65"/>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168"/>
      <c r="AI520" s="168"/>
      <c r="AJ520" s="168"/>
      <c r="AK520" s="168"/>
      <c r="AL520" s="168"/>
      <c r="AM520" s="168"/>
      <c r="AN520" s="168"/>
      <c r="AO520" s="168"/>
      <c r="AP520" s="168"/>
      <c r="AQ520" s="168"/>
    </row>
    <row r="521" spans="1:43">
      <c r="A521" s="65"/>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168"/>
      <c r="AI521" s="168"/>
      <c r="AJ521" s="168"/>
      <c r="AK521" s="168"/>
      <c r="AL521" s="168"/>
      <c r="AM521" s="168"/>
      <c r="AN521" s="168"/>
      <c r="AO521" s="168"/>
      <c r="AP521" s="168"/>
      <c r="AQ521" s="168"/>
    </row>
    <row r="522" spans="1:43">
      <c r="A522" s="65"/>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168"/>
      <c r="AI522" s="168"/>
      <c r="AJ522" s="168"/>
      <c r="AK522" s="168"/>
      <c r="AL522" s="168"/>
      <c r="AM522" s="168"/>
      <c r="AN522" s="168"/>
      <c r="AO522" s="168"/>
      <c r="AP522" s="168"/>
      <c r="AQ522" s="168"/>
    </row>
    <row r="523" spans="1:43">
      <c r="A523" s="65"/>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168"/>
      <c r="AI523" s="168"/>
      <c r="AJ523" s="168"/>
      <c r="AK523" s="168"/>
      <c r="AL523" s="168"/>
      <c r="AM523" s="168"/>
      <c r="AN523" s="168"/>
      <c r="AO523" s="168"/>
      <c r="AP523" s="168"/>
      <c r="AQ523" s="168"/>
    </row>
    <row r="524" spans="1:43">
      <c r="A524" s="65"/>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168"/>
      <c r="AI524" s="168"/>
      <c r="AJ524" s="168"/>
      <c r="AK524" s="168"/>
      <c r="AL524" s="168"/>
      <c r="AM524" s="168"/>
      <c r="AN524" s="168"/>
      <c r="AO524" s="168"/>
      <c r="AP524" s="168"/>
      <c r="AQ524" s="168"/>
    </row>
    <row r="525" spans="1:43">
      <c r="A525" s="65"/>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168"/>
      <c r="AI525" s="168"/>
      <c r="AJ525" s="168"/>
      <c r="AK525" s="168"/>
      <c r="AL525" s="168"/>
      <c r="AM525" s="168"/>
      <c r="AN525" s="168"/>
      <c r="AO525" s="168"/>
      <c r="AP525" s="168"/>
      <c r="AQ525" s="168"/>
    </row>
    <row r="526" spans="1:43">
      <c r="A526" s="65"/>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168"/>
      <c r="AI526" s="168"/>
      <c r="AJ526" s="168"/>
      <c r="AK526" s="168"/>
      <c r="AL526" s="168"/>
      <c r="AM526" s="168"/>
      <c r="AN526" s="168"/>
      <c r="AO526" s="168"/>
      <c r="AP526" s="168"/>
      <c r="AQ526" s="168"/>
    </row>
    <row r="527" spans="1:43">
      <c r="A527" s="65"/>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168"/>
      <c r="AI527" s="168"/>
      <c r="AJ527" s="168"/>
      <c r="AK527" s="168"/>
      <c r="AL527" s="168"/>
      <c r="AM527" s="168"/>
      <c r="AN527" s="168"/>
      <c r="AO527" s="168"/>
      <c r="AP527" s="168"/>
      <c r="AQ527" s="168"/>
    </row>
    <row r="528" spans="1:43">
      <c r="A528" s="65"/>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168"/>
      <c r="AI528" s="168"/>
      <c r="AJ528" s="168"/>
      <c r="AK528" s="168"/>
      <c r="AL528" s="168"/>
      <c r="AM528" s="168"/>
      <c r="AN528" s="168"/>
      <c r="AO528" s="168"/>
      <c r="AP528" s="168"/>
      <c r="AQ528" s="168"/>
    </row>
    <row r="529" spans="1:43">
      <c r="A529" s="65"/>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168"/>
      <c r="AI529" s="168"/>
      <c r="AJ529" s="168"/>
      <c r="AK529" s="168"/>
      <c r="AL529" s="168"/>
      <c r="AM529" s="168"/>
      <c r="AN529" s="168"/>
      <c r="AO529" s="168"/>
      <c r="AP529" s="168"/>
      <c r="AQ529" s="168"/>
    </row>
    <row r="530" spans="1:43">
      <c r="A530" s="65"/>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168"/>
      <c r="AI530" s="168"/>
      <c r="AJ530" s="168"/>
      <c r="AK530" s="168"/>
      <c r="AL530" s="168"/>
      <c r="AM530" s="168"/>
      <c r="AN530" s="168"/>
      <c r="AO530" s="168"/>
      <c r="AP530" s="168"/>
      <c r="AQ530" s="168"/>
    </row>
    <row r="531" spans="1:43">
      <c r="A531" s="65"/>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168"/>
      <c r="AI531" s="168"/>
      <c r="AJ531" s="168"/>
      <c r="AK531" s="168"/>
      <c r="AL531" s="168"/>
      <c r="AM531" s="168"/>
      <c r="AN531" s="168"/>
      <c r="AO531" s="168"/>
      <c r="AP531" s="168"/>
      <c r="AQ531" s="168"/>
    </row>
    <row r="532" spans="1:43">
      <c r="A532" s="65"/>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168"/>
      <c r="AI532" s="168"/>
      <c r="AJ532" s="168"/>
      <c r="AK532" s="168"/>
      <c r="AL532" s="168"/>
      <c r="AM532" s="168"/>
      <c r="AN532" s="168"/>
      <c r="AO532" s="168"/>
      <c r="AP532" s="168"/>
      <c r="AQ532" s="168"/>
    </row>
    <row r="533" spans="1:43">
      <c r="A533" s="65"/>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168"/>
      <c r="AI533" s="168"/>
      <c r="AJ533" s="168"/>
      <c r="AK533" s="168"/>
      <c r="AL533" s="168"/>
      <c r="AM533" s="168"/>
      <c r="AN533" s="168"/>
      <c r="AO533" s="168"/>
      <c r="AP533" s="168"/>
      <c r="AQ533" s="168"/>
    </row>
    <row r="534" spans="1:43">
      <c r="A534" s="65"/>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168"/>
      <c r="AI534" s="168"/>
      <c r="AJ534" s="168"/>
      <c r="AK534" s="168"/>
      <c r="AL534" s="168"/>
      <c r="AM534" s="168"/>
      <c r="AN534" s="168"/>
      <c r="AO534" s="168"/>
      <c r="AP534" s="168"/>
      <c r="AQ534" s="168"/>
    </row>
    <row r="535" spans="1:43">
      <c r="A535" s="65"/>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168"/>
      <c r="AI535" s="168"/>
      <c r="AJ535" s="168"/>
      <c r="AK535" s="168"/>
      <c r="AL535" s="168"/>
      <c r="AM535" s="168"/>
      <c r="AN535" s="168"/>
      <c r="AO535" s="168"/>
      <c r="AP535" s="168"/>
      <c r="AQ535" s="168"/>
    </row>
    <row r="536" spans="1:43">
      <c r="A536" s="65"/>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168"/>
      <c r="AI536" s="168"/>
      <c r="AJ536" s="168"/>
      <c r="AK536" s="168"/>
      <c r="AL536" s="168"/>
      <c r="AM536" s="168"/>
      <c r="AN536" s="168"/>
      <c r="AO536" s="168"/>
      <c r="AP536" s="168"/>
      <c r="AQ536" s="168"/>
    </row>
    <row r="537" spans="1:43">
      <c r="A537" s="65"/>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168"/>
      <c r="AI537" s="168"/>
      <c r="AJ537" s="168"/>
      <c r="AK537" s="168"/>
      <c r="AL537" s="168"/>
      <c r="AM537" s="168"/>
      <c r="AN537" s="168"/>
      <c r="AO537" s="168"/>
      <c r="AP537" s="168"/>
      <c r="AQ537" s="168"/>
    </row>
    <row r="538" spans="1:43">
      <c r="A538" s="65"/>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168"/>
      <c r="AI538" s="168"/>
      <c r="AJ538" s="168"/>
      <c r="AK538" s="168"/>
      <c r="AL538" s="168"/>
      <c r="AM538" s="168"/>
      <c r="AN538" s="168"/>
      <c r="AO538" s="168"/>
      <c r="AP538" s="168"/>
      <c r="AQ538" s="168"/>
    </row>
    <row r="539" spans="1:43">
      <c r="A539" s="65"/>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168"/>
      <c r="AI539" s="168"/>
      <c r="AJ539" s="168"/>
      <c r="AK539" s="168"/>
      <c r="AL539" s="168"/>
      <c r="AM539" s="168"/>
      <c r="AN539" s="168"/>
      <c r="AO539" s="168"/>
      <c r="AP539" s="168"/>
      <c r="AQ539" s="168"/>
    </row>
    <row r="540" spans="1:43">
      <c r="A540" s="65"/>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168"/>
      <c r="AI540" s="168"/>
      <c r="AJ540" s="168"/>
      <c r="AK540" s="168"/>
      <c r="AL540" s="168"/>
      <c r="AM540" s="168"/>
      <c r="AN540" s="168"/>
      <c r="AO540" s="168"/>
      <c r="AP540" s="168"/>
      <c r="AQ540" s="168"/>
    </row>
    <row r="541" spans="1:43">
      <c r="A541" s="65"/>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168"/>
      <c r="AI541" s="168"/>
      <c r="AJ541" s="168"/>
      <c r="AK541" s="168"/>
      <c r="AL541" s="168"/>
      <c r="AM541" s="168"/>
      <c r="AN541" s="168"/>
      <c r="AO541" s="168"/>
      <c r="AP541" s="168"/>
      <c r="AQ541" s="168"/>
    </row>
    <row r="542" spans="1:43">
      <c r="A542" s="65"/>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168"/>
      <c r="AI542" s="168"/>
      <c r="AJ542" s="168"/>
      <c r="AK542" s="168"/>
      <c r="AL542" s="168"/>
      <c r="AM542" s="168"/>
      <c r="AN542" s="168"/>
      <c r="AO542" s="168"/>
      <c r="AP542" s="168"/>
      <c r="AQ542" s="168"/>
    </row>
    <row r="543" spans="1:43">
      <c r="A543" s="65"/>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168"/>
      <c r="AI543" s="168"/>
      <c r="AJ543" s="168"/>
      <c r="AK543" s="168"/>
      <c r="AL543" s="168"/>
      <c r="AM543" s="168"/>
      <c r="AN543" s="168"/>
      <c r="AO543" s="168"/>
      <c r="AP543" s="168"/>
      <c r="AQ543" s="168"/>
    </row>
    <row r="544" spans="1:43">
      <c r="A544" s="65"/>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168"/>
      <c r="AI544" s="168"/>
      <c r="AJ544" s="168"/>
      <c r="AK544" s="168"/>
      <c r="AL544" s="168"/>
      <c r="AM544" s="168"/>
      <c r="AN544" s="168"/>
      <c r="AO544" s="168"/>
      <c r="AP544" s="168"/>
      <c r="AQ544" s="168"/>
    </row>
    <row r="545" spans="1:43">
      <c r="A545" s="65"/>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168"/>
      <c r="AI545" s="168"/>
      <c r="AJ545" s="168"/>
      <c r="AK545" s="168"/>
      <c r="AL545" s="168"/>
      <c r="AM545" s="168"/>
      <c r="AN545" s="168"/>
      <c r="AO545" s="168"/>
      <c r="AP545" s="168"/>
      <c r="AQ545" s="168"/>
    </row>
    <row r="546" spans="1:43">
      <c r="A546" s="65"/>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168"/>
      <c r="AI546" s="168"/>
      <c r="AJ546" s="168"/>
      <c r="AK546" s="168"/>
      <c r="AL546" s="168"/>
      <c r="AM546" s="168"/>
      <c r="AN546" s="168"/>
      <c r="AO546" s="168"/>
      <c r="AP546" s="168"/>
      <c r="AQ546" s="168"/>
    </row>
    <row r="547" spans="1:43">
      <c r="A547" s="65"/>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168"/>
      <c r="AI547" s="168"/>
      <c r="AJ547" s="168"/>
      <c r="AK547" s="168"/>
      <c r="AL547" s="168"/>
      <c r="AM547" s="168"/>
      <c r="AN547" s="168"/>
      <c r="AO547" s="168"/>
      <c r="AP547" s="168"/>
      <c r="AQ547" s="168"/>
    </row>
    <row r="548" spans="1:43">
      <c r="A548" s="65"/>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168"/>
      <c r="AI548" s="168"/>
      <c r="AJ548" s="168"/>
      <c r="AK548" s="168"/>
      <c r="AL548" s="168"/>
      <c r="AM548" s="168"/>
      <c r="AN548" s="168"/>
      <c r="AO548" s="168"/>
      <c r="AP548" s="168"/>
      <c r="AQ548" s="168"/>
    </row>
    <row r="549" spans="1:43">
      <c r="A549" s="65"/>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168"/>
      <c r="AI549" s="168"/>
      <c r="AJ549" s="168"/>
      <c r="AK549" s="168"/>
      <c r="AL549" s="168"/>
      <c r="AM549" s="168"/>
      <c r="AN549" s="168"/>
      <c r="AO549" s="168"/>
      <c r="AP549" s="168"/>
      <c r="AQ549" s="168"/>
    </row>
    <row r="550" spans="1:43">
      <c r="A550" s="65"/>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168"/>
      <c r="AI550" s="168"/>
      <c r="AJ550" s="168"/>
      <c r="AK550" s="168"/>
      <c r="AL550" s="168"/>
      <c r="AM550" s="168"/>
      <c r="AN550" s="168"/>
      <c r="AO550" s="168"/>
      <c r="AP550" s="168"/>
      <c r="AQ550" s="168"/>
    </row>
    <row r="551" spans="1:43">
      <c r="A551" s="65"/>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168"/>
      <c r="AI551" s="168"/>
      <c r="AJ551" s="168"/>
      <c r="AK551" s="168"/>
      <c r="AL551" s="168"/>
      <c r="AM551" s="168"/>
      <c r="AN551" s="168"/>
      <c r="AO551" s="168"/>
      <c r="AP551" s="168"/>
      <c r="AQ551" s="168"/>
    </row>
    <row r="552" spans="1:43">
      <c r="A552" s="65"/>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168"/>
      <c r="AI552" s="168"/>
      <c r="AJ552" s="168"/>
      <c r="AK552" s="168"/>
      <c r="AL552" s="168"/>
      <c r="AM552" s="168"/>
      <c r="AN552" s="168"/>
      <c r="AO552" s="168"/>
      <c r="AP552" s="168"/>
      <c r="AQ552" s="168"/>
    </row>
    <row r="553" spans="1:43">
      <c r="A553" s="65"/>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168"/>
      <c r="AI553" s="168"/>
      <c r="AJ553" s="168"/>
      <c r="AK553" s="168"/>
      <c r="AL553" s="168"/>
      <c r="AM553" s="168"/>
      <c r="AN553" s="168"/>
      <c r="AO553" s="168"/>
      <c r="AP553" s="168"/>
      <c r="AQ553" s="168"/>
    </row>
    <row r="554" spans="1:43">
      <c r="A554" s="65"/>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168"/>
      <c r="AI554" s="168"/>
      <c r="AJ554" s="168"/>
      <c r="AK554" s="168"/>
      <c r="AL554" s="168"/>
      <c r="AM554" s="168"/>
      <c r="AN554" s="168"/>
      <c r="AO554" s="168"/>
      <c r="AP554" s="168"/>
      <c r="AQ554" s="168"/>
    </row>
    <row r="555" spans="1:43">
      <c r="A555" s="65"/>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168"/>
      <c r="AI555" s="168"/>
      <c r="AJ555" s="168"/>
      <c r="AK555" s="168"/>
      <c r="AL555" s="168"/>
      <c r="AM555" s="168"/>
      <c r="AN555" s="168"/>
      <c r="AO555" s="168"/>
      <c r="AP555" s="168"/>
      <c r="AQ555" s="168"/>
    </row>
    <row r="556" spans="1:43">
      <c r="A556" s="65"/>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168"/>
      <c r="AI556" s="168"/>
      <c r="AJ556" s="168"/>
      <c r="AK556" s="168"/>
      <c r="AL556" s="168"/>
      <c r="AM556" s="168"/>
      <c r="AN556" s="168"/>
      <c r="AO556" s="168"/>
      <c r="AP556" s="168"/>
      <c r="AQ556" s="168"/>
    </row>
    <row r="557" spans="1:43">
      <c r="A557" s="65"/>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168"/>
      <c r="AI557" s="168"/>
      <c r="AJ557" s="168"/>
      <c r="AK557" s="168"/>
      <c r="AL557" s="168"/>
      <c r="AM557" s="168"/>
      <c r="AN557" s="168"/>
      <c r="AO557" s="168"/>
      <c r="AP557" s="168"/>
      <c r="AQ557" s="168"/>
    </row>
    <row r="558" spans="1:43">
      <c r="A558" s="65"/>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168"/>
      <c r="AI558" s="168"/>
      <c r="AJ558" s="168"/>
      <c r="AK558" s="168"/>
      <c r="AL558" s="168"/>
      <c r="AM558" s="168"/>
      <c r="AN558" s="168"/>
      <c r="AO558" s="168"/>
      <c r="AP558" s="168"/>
      <c r="AQ558" s="168"/>
    </row>
    <row r="559" spans="1:43">
      <c r="A559" s="65"/>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168"/>
      <c r="AI559" s="168"/>
      <c r="AJ559" s="168"/>
      <c r="AK559" s="168"/>
      <c r="AL559" s="168"/>
      <c r="AM559" s="168"/>
      <c r="AN559" s="168"/>
      <c r="AO559" s="168"/>
      <c r="AP559" s="168"/>
      <c r="AQ559" s="168"/>
    </row>
    <row r="560" spans="1:43">
      <c r="A560" s="65"/>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168"/>
      <c r="AI560" s="168"/>
      <c r="AJ560" s="168"/>
      <c r="AK560" s="168"/>
      <c r="AL560" s="168"/>
      <c r="AM560" s="168"/>
      <c r="AN560" s="168"/>
      <c r="AO560" s="168"/>
      <c r="AP560" s="168"/>
      <c r="AQ560" s="168"/>
    </row>
    <row r="561" spans="1:43">
      <c r="A561" s="65"/>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168"/>
      <c r="AI561" s="168"/>
      <c r="AJ561" s="168"/>
      <c r="AK561" s="168"/>
      <c r="AL561" s="168"/>
      <c r="AM561" s="168"/>
      <c r="AN561" s="168"/>
      <c r="AO561" s="168"/>
      <c r="AP561" s="168"/>
      <c r="AQ561" s="168"/>
    </row>
    <row r="562" spans="1:43">
      <c r="A562" s="65"/>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168"/>
      <c r="AI562" s="168"/>
      <c r="AJ562" s="168"/>
      <c r="AK562" s="168"/>
      <c r="AL562" s="168"/>
      <c r="AM562" s="168"/>
      <c r="AN562" s="168"/>
      <c r="AO562" s="168"/>
      <c r="AP562" s="168"/>
      <c r="AQ562" s="168"/>
    </row>
    <row r="563" spans="1:43">
      <c r="A563" s="65"/>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168"/>
      <c r="AI563" s="168"/>
      <c r="AJ563" s="168"/>
      <c r="AK563" s="168"/>
      <c r="AL563" s="168"/>
      <c r="AM563" s="168"/>
      <c r="AN563" s="168"/>
      <c r="AO563" s="168"/>
      <c r="AP563" s="168"/>
      <c r="AQ563" s="168"/>
    </row>
    <row r="564" spans="1:43">
      <c r="A564" s="65"/>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168"/>
      <c r="AI564" s="168"/>
      <c r="AJ564" s="168"/>
      <c r="AK564" s="168"/>
      <c r="AL564" s="168"/>
      <c r="AM564" s="168"/>
      <c r="AN564" s="168"/>
      <c r="AO564" s="168"/>
      <c r="AP564" s="168"/>
      <c r="AQ564" s="168"/>
    </row>
    <row r="565" spans="1:43">
      <c r="A565" s="65"/>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168"/>
      <c r="AI565" s="168"/>
      <c r="AJ565" s="168"/>
      <c r="AK565" s="168"/>
      <c r="AL565" s="168"/>
      <c r="AM565" s="168"/>
      <c r="AN565" s="168"/>
      <c r="AO565" s="168"/>
      <c r="AP565" s="168"/>
      <c r="AQ565" s="168"/>
    </row>
    <row r="566" spans="1:43">
      <c r="A566" s="65"/>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168"/>
      <c r="AI566" s="168"/>
      <c r="AJ566" s="168"/>
      <c r="AK566" s="168"/>
      <c r="AL566" s="168"/>
      <c r="AM566" s="168"/>
      <c r="AN566" s="168"/>
      <c r="AO566" s="168"/>
      <c r="AP566" s="168"/>
      <c r="AQ566" s="168"/>
    </row>
    <row r="567" spans="1:43">
      <c r="A567" s="65"/>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c r="AF567" s="86"/>
      <c r="AG567" s="86"/>
      <c r="AH567" s="168"/>
      <c r="AI567" s="168"/>
      <c r="AJ567" s="168"/>
      <c r="AK567" s="168"/>
      <c r="AL567" s="168"/>
      <c r="AM567" s="168"/>
      <c r="AN567" s="168"/>
      <c r="AO567" s="168"/>
      <c r="AP567" s="168"/>
      <c r="AQ567" s="168"/>
    </row>
    <row r="568" spans="1:43">
      <c r="A568" s="65"/>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c r="AF568" s="86"/>
      <c r="AG568" s="86"/>
      <c r="AH568" s="168"/>
      <c r="AI568" s="168"/>
      <c r="AJ568" s="168"/>
      <c r="AK568" s="168"/>
      <c r="AL568" s="168"/>
      <c r="AM568" s="168"/>
      <c r="AN568" s="168"/>
      <c r="AO568" s="168"/>
      <c r="AP568" s="168"/>
      <c r="AQ568" s="168"/>
    </row>
    <row r="569" spans="1:43">
      <c r="A569" s="65"/>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168"/>
      <c r="AI569" s="168"/>
      <c r="AJ569" s="168"/>
      <c r="AK569" s="168"/>
      <c r="AL569" s="168"/>
      <c r="AM569" s="168"/>
      <c r="AN569" s="168"/>
      <c r="AO569" s="168"/>
      <c r="AP569" s="168"/>
      <c r="AQ569" s="168"/>
    </row>
    <row r="570" spans="1:43">
      <c r="A570" s="65"/>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168"/>
      <c r="AI570" s="168"/>
      <c r="AJ570" s="168"/>
      <c r="AK570" s="168"/>
      <c r="AL570" s="168"/>
      <c r="AM570" s="168"/>
      <c r="AN570" s="168"/>
      <c r="AO570" s="168"/>
      <c r="AP570" s="168"/>
      <c r="AQ570" s="168"/>
    </row>
    <row r="571" spans="1:43">
      <c r="A571" s="65"/>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168"/>
      <c r="AI571" s="168"/>
      <c r="AJ571" s="168"/>
      <c r="AK571" s="168"/>
      <c r="AL571" s="168"/>
      <c r="AM571" s="168"/>
      <c r="AN571" s="168"/>
      <c r="AO571" s="168"/>
      <c r="AP571" s="168"/>
      <c r="AQ571" s="168"/>
    </row>
    <row r="572" spans="1:43">
      <c r="A572" s="65"/>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168"/>
      <c r="AI572" s="168"/>
      <c r="AJ572" s="168"/>
      <c r="AK572" s="168"/>
      <c r="AL572" s="168"/>
      <c r="AM572" s="168"/>
      <c r="AN572" s="168"/>
      <c r="AO572" s="168"/>
      <c r="AP572" s="168"/>
      <c r="AQ572" s="168"/>
    </row>
    <row r="573" spans="1:43">
      <c r="A573" s="65"/>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168"/>
      <c r="AI573" s="168"/>
      <c r="AJ573" s="168"/>
      <c r="AK573" s="168"/>
      <c r="AL573" s="168"/>
      <c r="AM573" s="168"/>
      <c r="AN573" s="168"/>
      <c r="AO573" s="168"/>
      <c r="AP573" s="168"/>
      <c r="AQ573" s="168"/>
    </row>
    <row r="574" spans="1:43">
      <c r="A574" s="65"/>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168"/>
      <c r="AI574" s="168"/>
      <c r="AJ574" s="168"/>
      <c r="AK574" s="168"/>
      <c r="AL574" s="168"/>
      <c r="AM574" s="168"/>
      <c r="AN574" s="168"/>
      <c r="AO574" s="168"/>
      <c r="AP574" s="168"/>
      <c r="AQ574" s="168"/>
    </row>
    <row r="575" spans="1:43">
      <c r="A575" s="65"/>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168"/>
      <c r="AI575" s="168"/>
      <c r="AJ575" s="168"/>
      <c r="AK575" s="168"/>
      <c r="AL575" s="168"/>
      <c r="AM575" s="168"/>
      <c r="AN575" s="168"/>
      <c r="AO575" s="168"/>
      <c r="AP575" s="168"/>
      <c r="AQ575" s="168"/>
    </row>
    <row r="576" spans="1:43">
      <c r="A576" s="65"/>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168"/>
      <c r="AI576" s="168"/>
      <c r="AJ576" s="168"/>
      <c r="AK576" s="168"/>
      <c r="AL576" s="168"/>
      <c r="AM576" s="168"/>
      <c r="AN576" s="168"/>
      <c r="AO576" s="168"/>
      <c r="AP576" s="168"/>
      <c r="AQ576" s="168"/>
    </row>
    <row r="577" spans="1:43">
      <c r="A577" s="65"/>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168"/>
      <c r="AI577" s="168"/>
      <c r="AJ577" s="168"/>
      <c r="AK577" s="168"/>
      <c r="AL577" s="168"/>
      <c r="AM577" s="168"/>
      <c r="AN577" s="168"/>
      <c r="AO577" s="168"/>
      <c r="AP577" s="168"/>
      <c r="AQ577" s="168"/>
    </row>
    <row r="578" spans="1:43">
      <c r="A578" s="65"/>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168"/>
      <c r="AI578" s="168"/>
      <c r="AJ578" s="168"/>
      <c r="AK578" s="168"/>
      <c r="AL578" s="168"/>
      <c r="AM578" s="168"/>
      <c r="AN578" s="168"/>
      <c r="AO578" s="168"/>
      <c r="AP578" s="168"/>
      <c r="AQ578" s="168"/>
    </row>
    <row r="579" spans="1:43">
      <c r="A579" s="65"/>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168"/>
      <c r="AI579" s="168"/>
      <c r="AJ579" s="168"/>
      <c r="AK579" s="168"/>
      <c r="AL579" s="168"/>
      <c r="AM579" s="168"/>
      <c r="AN579" s="168"/>
      <c r="AO579" s="168"/>
      <c r="AP579" s="168"/>
      <c r="AQ579" s="168"/>
    </row>
    <row r="580" spans="1:43">
      <c r="A580" s="65"/>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168"/>
      <c r="AI580" s="168"/>
      <c r="AJ580" s="168"/>
      <c r="AK580" s="168"/>
      <c r="AL580" s="168"/>
      <c r="AM580" s="168"/>
      <c r="AN580" s="168"/>
      <c r="AO580" s="168"/>
      <c r="AP580" s="168"/>
      <c r="AQ580" s="168"/>
    </row>
    <row r="581" spans="1:43">
      <c r="A581" s="65"/>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168"/>
      <c r="AI581" s="168"/>
      <c r="AJ581" s="168"/>
      <c r="AK581" s="168"/>
      <c r="AL581" s="168"/>
      <c r="AM581" s="168"/>
      <c r="AN581" s="168"/>
      <c r="AO581" s="168"/>
      <c r="AP581" s="168"/>
      <c r="AQ581" s="168"/>
    </row>
    <row r="582" spans="1:43">
      <c r="A582" s="65"/>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168"/>
      <c r="AI582" s="168"/>
      <c r="AJ582" s="168"/>
      <c r="AK582" s="168"/>
      <c r="AL582" s="168"/>
      <c r="AM582" s="168"/>
      <c r="AN582" s="168"/>
      <c r="AO582" s="168"/>
      <c r="AP582" s="168"/>
      <c r="AQ582" s="168"/>
    </row>
    <row r="583" spans="1:43">
      <c r="A583" s="65"/>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168"/>
      <c r="AI583" s="168"/>
      <c r="AJ583" s="168"/>
      <c r="AK583" s="168"/>
      <c r="AL583" s="168"/>
      <c r="AM583" s="168"/>
      <c r="AN583" s="168"/>
      <c r="AO583" s="168"/>
      <c r="AP583" s="168"/>
      <c r="AQ583" s="168"/>
    </row>
    <row r="584" spans="1:43">
      <c r="A584" s="65"/>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168"/>
      <c r="AI584" s="168"/>
      <c r="AJ584" s="168"/>
      <c r="AK584" s="168"/>
      <c r="AL584" s="168"/>
      <c r="AM584" s="168"/>
      <c r="AN584" s="168"/>
      <c r="AO584" s="168"/>
      <c r="AP584" s="168"/>
      <c r="AQ584" s="168"/>
    </row>
    <row r="585" spans="1:43">
      <c r="A585" s="65"/>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168"/>
      <c r="AI585" s="168"/>
      <c r="AJ585" s="168"/>
      <c r="AK585" s="168"/>
      <c r="AL585" s="168"/>
      <c r="AM585" s="168"/>
      <c r="AN585" s="168"/>
      <c r="AO585" s="168"/>
      <c r="AP585" s="168"/>
      <c r="AQ585" s="168"/>
    </row>
    <row r="586" spans="1:43">
      <c r="A586" s="65"/>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168"/>
      <c r="AI586" s="168"/>
      <c r="AJ586" s="168"/>
      <c r="AK586" s="168"/>
      <c r="AL586" s="168"/>
      <c r="AM586" s="168"/>
      <c r="AN586" s="168"/>
      <c r="AO586" s="168"/>
      <c r="AP586" s="168"/>
      <c r="AQ586" s="168"/>
    </row>
    <row r="587" spans="1:43">
      <c r="A587" s="65"/>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168"/>
      <c r="AI587" s="168"/>
      <c r="AJ587" s="168"/>
      <c r="AK587" s="168"/>
      <c r="AL587" s="168"/>
      <c r="AM587" s="168"/>
      <c r="AN587" s="168"/>
      <c r="AO587" s="168"/>
      <c r="AP587" s="168"/>
      <c r="AQ587" s="168"/>
    </row>
    <row r="588" spans="1:43">
      <c r="A588" s="65"/>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168"/>
      <c r="AI588" s="168"/>
      <c r="AJ588" s="168"/>
      <c r="AK588" s="168"/>
      <c r="AL588" s="168"/>
      <c r="AM588" s="168"/>
      <c r="AN588" s="168"/>
      <c r="AO588" s="168"/>
      <c r="AP588" s="168"/>
      <c r="AQ588" s="168"/>
    </row>
    <row r="589" spans="1:43">
      <c r="A589" s="65"/>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168"/>
      <c r="AI589" s="168"/>
      <c r="AJ589" s="168"/>
      <c r="AK589" s="168"/>
      <c r="AL589" s="168"/>
      <c r="AM589" s="168"/>
      <c r="AN589" s="168"/>
      <c r="AO589" s="168"/>
      <c r="AP589" s="168"/>
      <c r="AQ589" s="168"/>
    </row>
    <row r="590" spans="1:43">
      <c r="A590" s="65"/>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168"/>
      <c r="AI590" s="168"/>
      <c r="AJ590" s="168"/>
      <c r="AK590" s="168"/>
      <c r="AL590" s="168"/>
      <c r="AM590" s="168"/>
      <c r="AN590" s="168"/>
      <c r="AO590" s="168"/>
      <c r="AP590" s="168"/>
      <c r="AQ590" s="168"/>
    </row>
    <row r="591" spans="1:43">
      <c r="A591" s="65"/>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168"/>
      <c r="AI591" s="168"/>
      <c r="AJ591" s="168"/>
      <c r="AK591" s="168"/>
      <c r="AL591" s="168"/>
      <c r="AM591" s="168"/>
      <c r="AN591" s="168"/>
      <c r="AO591" s="168"/>
      <c r="AP591" s="168"/>
      <c r="AQ591" s="168"/>
    </row>
    <row r="592" spans="1:43">
      <c r="A592" s="65"/>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168"/>
      <c r="AI592" s="168"/>
      <c r="AJ592" s="168"/>
      <c r="AK592" s="168"/>
      <c r="AL592" s="168"/>
      <c r="AM592" s="168"/>
      <c r="AN592" s="168"/>
      <c r="AO592" s="168"/>
      <c r="AP592" s="168"/>
      <c r="AQ592" s="168"/>
    </row>
    <row r="593" spans="1:43">
      <c r="A593" s="65"/>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168"/>
      <c r="AI593" s="168"/>
      <c r="AJ593" s="168"/>
      <c r="AK593" s="168"/>
      <c r="AL593" s="168"/>
      <c r="AM593" s="168"/>
      <c r="AN593" s="168"/>
      <c r="AO593" s="168"/>
      <c r="AP593" s="168"/>
      <c r="AQ593" s="168"/>
    </row>
    <row r="594" spans="1:43">
      <c r="A594" s="65"/>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168"/>
      <c r="AI594" s="168"/>
      <c r="AJ594" s="168"/>
      <c r="AK594" s="168"/>
      <c r="AL594" s="168"/>
      <c r="AM594" s="168"/>
      <c r="AN594" s="168"/>
      <c r="AO594" s="168"/>
      <c r="AP594" s="168"/>
      <c r="AQ594" s="168"/>
    </row>
    <row r="595" spans="1:43">
      <c r="A595" s="65"/>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168"/>
      <c r="AI595" s="168"/>
      <c r="AJ595" s="168"/>
      <c r="AK595" s="168"/>
      <c r="AL595" s="168"/>
      <c r="AM595" s="168"/>
      <c r="AN595" s="168"/>
      <c r="AO595" s="168"/>
      <c r="AP595" s="168"/>
      <c r="AQ595" s="168"/>
    </row>
    <row r="596" spans="1:43">
      <c r="A596" s="65"/>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168"/>
      <c r="AI596" s="168"/>
      <c r="AJ596" s="168"/>
      <c r="AK596" s="168"/>
      <c r="AL596" s="168"/>
      <c r="AM596" s="168"/>
      <c r="AN596" s="168"/>
      <c r="AO596" s="168"/>
      <c r="AP596" s="168"/>
      <c r="AQ596" s="168"/>
    </row>
    <row r="597" spans="1:43">
      <c r="A597" s="65"/>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168"/>
      <c r="AI597" s="168"/>
      <c r="AJ597" s="168"/>
      <c r="AK597" s="168"/>
      <c r="AL597" s="168"/>
      <c r="AM597" s="168"/>
      <c r="AN597" s="168"/>
      <c r="AO597" s="168"/>
      <c r="AP597" s="168"/>
      <c r="AQ597" s="168"/>
    </row>
    <row r="598" spans="1:43">
      <c r="A598" s="65"/>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168"/>
      <c r="AI598" s="168"/>
      <c r="AJ598" s="168"/>
      <c r="AK598" s="168"/>
      <c r="AL598" s="168"/>
      <c r="AM598" s="168"/>
      <c r="AN598" s="168"/>
      <c r="AO598" s="168"/>
      <c r="AP598" s="168"/>
      <c r="AQ598" s="168"/>
    </row>
    <row r="599" spans="1:43">
      <c r="A599" s="65"/>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168"/>
      <c r="AI599" s="168"/>
      <c r="AJ599" s="168"/>
      <c r="AK599" s="168"/>
      <c r="AL599" s="168"/>
      <c r="AM599" s="168"/>
      <c r="AN599" s="168"/>
      <c r="AO599" s="168"/>
      <c r="AP599" s="168"/>
      <c r="AQ599" s="168"/>
    </row>
    <row r="600" spans="1:43">
      <c r="A600" s="65"/>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168"/>
      <c r="AI600" s="168"/>
      <c r="AJ600" s="168"/>
      <c r="AK600" s="168"/>
      <c r="AL600" s="168"/>
      <c r="AM600" s="168"/>
      <c r="AN600" s="168"/>
      <c r="AO600" s="168"/>
      <c r="AP600" s="168"/>
      <c r="AQ600" s="168"/>
    </row>
    <row r="601" spans="1:43">
      <c r="A601" s="65"/>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168"/>
      <c r="AI601" s="168"/>
      <c r="AJ601" s="168"/>
      <c r="AK601" s="168"/>
      <c r="AL601" s="168"/>
      <c r="AM601" s="168"/>
      <c r="AN601" s="168"/>
      <c r="AO601" s="168"/>
      <c r="AP601" s="168"/>
      <c r="AQ601" s="168"/>
    </row>
    <row r="602" spans="1:43">
      <c r="A602" s="65"/>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168"/>
      <c r="AI602" s="168"/>
      <c r="AJ602" s="168"/>
      <c r="AK602" s="168"/>
      <c r="AL602" s="168"/>
      <c r="AM602" s="168"/>
      <c r="AN602" s="168"/>
      <c r="AO602" s="168"/>
      <c r="AP602" s="168"/>
      <c r="AQ602" s="168"/>
    </row>
    <row r="603" spans="1:43">
      <c r="A603" s="65"/>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168"/>
      <c r="AI603" s="168"/>
      <c r="AJ603" s="168"/>
      <c r="AK603" s="168"/>
      <c r="AL603" s="168"/>
      <c r="AM603" s="168"/>
      <c r="AN603" s="168"/>
      <c r="AO603" s="168"/>
      <c r="AP603" s="168"/>
      <c r="AQ603" s="168"/>
    </row>
    <row r="604" spans="1:43">
      <c r="A604" s="65"/>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168"/>
      <c r="AI604" s="168"/>
      <c r="AJ604" s="168"/>
      <c r="AK604" s="168"/>
      <c r="AL604" s="168"/>
      <c r="AM604" s="168"/>
      <c r="AN604" s="168"/>
      <c r="AO604" s="168"/>
      <c r="AP604" s="168"/>
      <c r="AQ604" s="168"/>
    </row>
    <row r="605" spans="1:43">
      <c r="A605" s="65"/>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168"/>
      <c r="AI605" s="168"/>
      <c r="AJ605" s="168"/>
      <c r="AK605" s="168"/>
      <c r="AL605" s="168"/>
      <c r="AM605" s="168"/>
      <c r="AN605" s="168"/>
      <c r="AO605" s="168"/>
      <c r="AP605" s="168"/>
      <c r="AQ605" s="168"/>
    </row>
    <row r="606" spans="1:43">
      <c r="A606" s="65"/>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168"/>
      <c r="AI606" s="168"/>
      <c r="AJ606" s="168"/>
      <c r="AK606" s="168"/>
      <c r="AL606" s="168"/>
      <c r="AM606" s="168"/>
      <c r="AN606" s="168"/>
      <c r="AO606" s="168"/>
      <c r="AP606" s="168"/>
      <c r="AQ606" s="168"/>
    </row>
    <row r="607" spans="1:43">
      <c r="A607" s="65"/>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168"/>
      <c r="AI607" s="168"/>
      <c r="AJ607" s="168"/>
      <c r="AK607" s="168"/>
      <c r="AL607" s="168"/>
      <c r="AM607" s="168"/>
      <c r="AN607" s="168"/>
      <c r="AO607" s="168"/>
      <c r="AP607" s="168"/>
      <c r="AQ607" s="168"/>
    </row>
    <row r="608" spans="1:43">
      <c r="A608" s="65"/>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168"/>
      <c r="AI608" s="168"/>
      <c r="AJ608" s="168"/>
      <c r="AK608" s="168"/>
      <c r="AL608" s="168"/>
      <c r="AM608" s="168"/>
      <c r="AN608" s="168"/>
      <c r="AO608" s="168"/>
      <c r="AP608" s="168"/>
      <c r="AQ608" s="168"/>
    </row>
    <row r="609" spans="1:43">
      <c r="A609" s="65"/>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168"/>
      <c r="AI609" s="168"/>
      <c r="AJ609" s="168"/>
      <c r="AK609" s="168"/>
      <c r="AL609" s="168"/>
      <c r="AM609" s="168"/>
      <c r="AN609" s="168"/>
      <c r="AO609" s="168"/>
      <c r="AP609" s="168"/>
      <c r="AQ609" s="168"/>
    </row>
    <row r="610" spans="1:43">
      <c r="A610" s="65"/>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168"/>
      <c r="AI610" s="168"/>
      <c r="AJ610" s="168"/>
      <c r="AK610" s="168"/>
      <c r="AL610" s="168"/>
      <c r="AM610" s="168"/>
      <c r="AN610" s="168"/>
      <c r="AO610" s="168"/>
      <c r="AP610" s="168"/>
      <c r="AQ610" s="168"/>
    </row>
    <row r="611" spans="1:43">
      <c r="A611" s="65"/>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168"/>
      <c r="AI611" s="168"/>
      <c r="AJ611" s="168"/>
      <c r="AK611" s="168"/>
      <c r="AL611" s="168"/>
      <c r="AM611" s="168"/>
      <c r="AN611" s="168"/>
      <c r="AO611" s="168"/>
      <c r="AP611" s="168"/>
      <c r="AQ611" s="168"/>
    </row>
    <row r="612" spans="1:43">
      <c r="A612" s="65"/>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168"/>
      <c r="AI612" s="168"/>
      <c r="AJ612" s="168"/>
      <c r="AK612" s="168"/>
      <c r="AL612" s="168"/>
      <c r="AM612" s="168"/>
      <c r="AN612" s="168"/>
      <c r="AO612" s="168"/>
      <c r="AP612" s="168"/>
      <c r="AQ612" s="168"/>
    </row>
    <row r="613" spans="1:43">
      <c r="A613" s="65"/>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168"/>
      <c r="AI613" s="168"/>
      <c r="AJ613" s="168"/>
      <c r="AK613" s="168"/>
      <c r="AL613" s="168"/>
      <c r="AM613" s="168"/>
      <c r="AN613" s="168"/>
      <c r="AO613" s="168"/>
      <c r="AP613" s="168"/>
      <c r="AQ613" s="168"/>
    </row>
    <row r="614" spans="1:43">
      <c r="A614" s="65"/>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168"/>
      <c r="AI614" s="168"/>
      <c r="AJ614" s="168"/>
      <c r="AK614" s="168"/>
      <c r="AL614" s="168"/>
      <c r="AM614" s="168"/>
      <c r="AN614" s="168"/>
      <c r="AO614" s="168"/>
      <c r="AP614" s="168"/>
      <c r="AQ614" s="168"/>
    </row>
    <row r="615" spans="1:43">
      <c r="A615" s="65"/>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168"/>
      <c r="AI615" s="168"/>
      <c r="AJ615" s="168"/>
      <c r="AK615" s="168"/>
      <c r="AL615" s="168"/>
      <c r="AM615" s="168"/>
      <c r="AN615" s="168"/>
      <c r="AO615" s="168"/>
      <c r="AP615" s="168"/>
      <c r="AQ615" s="168"/>
    </row>
    <row r="616" spans="1:43">
      <c r="A616" s="65"/>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168"/>
      <c r="AI616" s="168"/>
      <c r="AJ616" s="168"/>
      <c r="AK616" s="168"/>
      <c r="AL616" s="168"/>
      <c r="AM616" s="168"/>
      <c r="AN616" s="168"/>
      <c r="AO616" s="168"/>
      <c r="AP616" s="168"/>
      <c r="AQ616" s="168"/>
    </row>
    <row r="617" spans="1:43">
      <c r="A617" s="65"/>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168"/>
      <c r="AI617" s="168"/>
      <c r="AJ617" s="168"/>
      <c r="AK617" s="168"/>
      <c r="AL617" s="168"/>
      <c r="AM617" s="168"/>
      <c r="AN617" s="168"/>
      <c r="AO617" s="168"/>
      <c r="AP617" s="168"/>
      <c r="AQ617" s="168"/>
    </row>
    <row r="618" spans="1:43">
      <c r="A618" s="65"/>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168"/>
      <c r="AI618" s="168"/>
      <c r="AJ618" s="168"/>
      <c r="AK618" s="168"/>
      <c r="AL618" s="168"/>
      <c r="AM618" s="168"/>
      <c r="AN618" s="168"/>
      <c r="AO618" s="168"/>
      <c r="AP618" s="168"/>
      <c r="AQ618" s="168"/>
    </row>
    <row r="619" spans="1:43">
      <c r="A619" s="65"/>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168"/>
      <c r="AI619" s="168"/>
      <c r="AJ619" s="168"/>
      <c r="AK619" s="168"/>
      <c r="AL619" s="168"/>
      <c r="AM619" s="168"/>
      <c r="AN619" s="168"/>
      <c r="AO619" s="168"/>
      <c r="AP619" s="168"/>
      <c r="AQ619" s="168"/>
    </row>
    <row r="620" spans="1:43">
      <c r="A620" s="65"/>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168"/>
      <c r="AI620" s="168"/>
      <c r="AJ620" s="168"/>
      <c r="AK620" s="168"/>
      <c r="AL620" s="168"/>
      <c r="AM620" s="168"/>
      <c r="AN620" s="168"/>
      <c r="AO620" s="168"/>
      <c r="AP620" s="168"/>
      <c r="AQ620" s="168"/>
    </row>
    <row r="621" spans="1:43">
      <c r="A621" s="65"/>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168"/>
      <c r="AI621" s="168"/>
      <c r="AJ621" s="168"/>
      <c r="AK621" s="168"/>
      <c r="AL621" s="168"/>
      <c r="AM621" s="168"/>
      <c r="AN621" s="168"/>
      <c r="AO621" s="168"/>
      <c r="AP621" s="168"/>
      <c r="AQ621" s="168"/>
    </row>
    <row r="622" spans="1:43">
      <c r="A622" s="65"/>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168"/>
      <c r="AI622" s="168"/>
      <c r="AJ622" s="168"/>
      <c r="AK622" s="168"/>
      <c r="AL622" s="168"/>
      <c r="AM622" s="168"/>
      <c r="AN622" s="168"/>
      <c r="AO622" s="168"/>
      <c r="AP622" s="168"/>
      <c r="AQ622" s="168"/>
    </row>
    <row r="623" spans="1:43">
      <c r="A623" s="65"/>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168"/>
      <c r="AI623" s="168"/>
      <c r="AJ623" s="168"/>
      <c r="AK623" s="168"/>
      <c r="AL623" s="168"/>
      <c r="AM623" s="168"/>
      <c r="AN623" s="168"/>
      <c r="AO623" s="168"/>
      <c r="AP623" s="168"/>
      <c r="AQ623" s="168"/>
    </row>
    <row r="624" spans="1:43">
      <c r="A624" s="65"/>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168"/>
      <c r="AI624" s="168"/>
      <c r="AJ624" s="168"/>
      <c r="AK624" s="168"/>
      <c r="AL624" s="168"/>
      <c r="AM624" s="168"/>
      <c r="AN624" s="168"/>
      <c r="AO624" s="168"/>
      <c r="AP624" s="168"/>
      <c r="AQ624" s="168"/>
    </row>
    <row r="625" spans="1:43">
      <c r="A625" s="65"/>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168"/>
      <c r="AI625" s="168"/>
      <c r="AJ625" s="168"/>
      <c r="AK625" s="168"/>
      <c r="AL625" s="168"/>
      <c r="AM625" s="168"/>
      <c r="AN625" s="168"/>
      <c r="AO625" s="168"/>
      <c r="AP625" s="168"/>
      <c r="AQ625" s="168"/>
    </row>
    <row r="626" spans="1:43">
      <c r="A626" s="65"/>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168"/>
      <c r="AI626" s="168"/>
      <c r="AJ626" s="168"/>
      <c r="AK626" s="168"/>
      <c r="AL626" s="168"/>
      <c r="AM626" s="168"/>
      <c r="AN626" s="168"/>
      <c r="AO626" s="168"/>
      <c r="AP626" s="168"/>
      <c r="AQ626" s="168"/>
    </row>
    <row r="627" spans="1:43">
      <c r="A627" s="65"/>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168"/>
      <c r="AI627" s="168"/>
      <c r="AJ627" s="168"/>
      <c r="AK627" s="168"/>
      <c r="AL627" s="168"/>
      <c r="AM627" s="168"/>
      <c r="AN627" s="168"/>
      <c r="AO627" s="168"/>
      <c r="AP627" s="168"/>
      <c r="AQ627" s="168"/>
    </row>
    <row r="628" spans="1:43">
      <c r="A628" s="65"/>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168"/>
      <c r="AI628" s="168"/>
      <c r="AJ628" s="168"/>
      <c r="AK628" s="168"/>
      <c r="AL628" s="168"/>
      <c r="AM628" s="168"/>
      <c r="AN628" s="168"/>
      <c r="AO628" s="168"/>
      <c r="AP628" s="168"/>
      <c r="AQ628" s="168"/>
    </row>
    <row r="629" spans="1:43">
      <c r="A629" s="65"/>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168"/>
      <c r="AI629" s="168"/>
      <c r="AJ629" s="168"/>
      <c r="AK629" s="168"/>
      <c r="AL629" s="168"/>
      <c r="AM629" s="168"/>
      <c r="AN629" s="168"/>
      <c r="AO629" s="168"/>
      <c r="AP629" s="168"/>
      <c r="AQ629" s="168"/>
    </row>
    <row r="630" spans="1:43">
      <c r="A630" s="65"/>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168"/>
      <c r="AI630" s="168"/>
      <c r="AJ630" s="168"/>
      <c r="AK630" s="168"/>
      <c r="AL630" s="168"/>
      <c r="AM630" s="168"/>
      <c r="AN630" s="168"/>
      <c r="AO630" s="168"/>
      <c r="AP630" s="168"/>
      <c r="AQ630" s="168"/>
    </row>
    <row r="631" spans="1:43">
      <c r="A631" s="65"/>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168"/>
      <c r="AI631" s="168"/>
      <c r="AJ631" s="168"/>
      <c r="AK631" s="168"/>
      <c r="AL631" s="168"/>
      <c r="AM631" s="168"/>
      <c r="AN631" s="168"/>
      <c r="AO631" s="168"/>
      <c r="AP631" s="168"/>
      <c r="AQ631" s="168"/>
    </row>
    <row r="632" spans="1:43">
      <c r="A632" s="65"/>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168"/>
      <c r="AI632" s="168"/>
      <c r="AJ632" s="168"/>
      <c r="AK632" s="168"/>
      <c r="AL632" s="168"/>
      <c r="AM632" s="168"/>
      <c r="AN632" s="168"/>
      <c r="AO632" s="168"/>
      <c r="AP632" s="168"/>
      <c r="AQ632" s="168"/>
    </row>
    <row r="633" spans="1:43">
      <c r="A633" s="65"/>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168"/>
      <c r="AI633" s="168"/>
      <c r="AJ633" s="168"/>
      <c r="AK633" s="168"/>
      <c r="AL633" s="168"/>
      <c r="AM633" s="168"/>
      <c r="AN633" s="168"/>
      <c r="AO633" s="168"/>
      <c r="AP633" s="168"/>
      <c r="AQ633" s="168"/>
    </row>
    <row r="634" spans="1:43">
      <c r="A634" s="65"/>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168"/>
      <c r="AI634" s="168"/>
      <c r="AJ634" s="168"/>
      <c r="AK634" s="168"/>
      <c r="AL634" s="168"/>
      <c r="AM634" s="168"/>
      <c r="AN634" s="168"/>
      <c r="AO634" s="168"/>
      <c r="AP634" s="168"/>
      <c r="AQ634" s="168"/>
    </row>
    <row r="635" spans="1:43">
      <c r="A635" s="65"/>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c r="AF635" s="86"/>
      <c r="AG635" s="86"/>
      <c r="AH635" s="168"/>
      <c r="AI635" s="168"/>
      <c r="AJ635" s="168"/>
      <c r="AK635" s="168"/>
      <c r="AL635" s="168"/>
      <c r="AM635" s="168"/>
      <c r="AN635" s="168"/>
      <c r="AO635" s="168"/>
      <c r="AP635" s="168"/>
      <c r="AQ635" s="168"/>
    </row>
    <row r="636" spans="1:43">
      <c r="A636" s="65"/>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168"/>
      <c r="AI636" s="168"/>
      <c r="AJ636" s="168"/>
      <c r="AK636" s="168"/>
      <c r="AL636" s="168"/>
      <c r="AM636" s="168"/>
      <c r="AN636" s="168"/>
      <c r="AO636" s="168"/>
      <c r="AP636" s="168"/>
      <c r="AQ636" s="168"/>
    </row>
    <row r="637" spans="1:43">
      <c r="A637" s="65"/>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168"/>
      <c r="AI637" s="168"/>
      <c r="AJ637" s="168"/>
      <c r="AK637" s="168"/>
      <c r="AL637" s="168"/>
      <c r="AM637" s="168"/>
      <c r="AN637" s="168"/>
      <c r="AO637" s="168"/>
      <c r="AP637" s="168"/>
      <c r="AQ637" s="168"/>
    </row>
    <row r="638" spans="1:43">
      <c r="A638" s="65"/>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168"/>
      <c r="AI638" s="168"/>
      <c r="AJ638" s="168"/>
      <c r="AK638" s="168"/>
      <c r="AL638" s="168"/>
      <c r="AM638" s="168"/>
      <c r="AN638" s="168"/>
      <c r="AO638" s="168"/>
      <c r="AP638" s="168"/>
      <c r="AQ638" s="168"/>
    </row>
    <row r="639" spans="1:43">
      <c r="A639" s="65"/>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168"/>
      <c r="AI639" s="168"/>
      <c r="AJ639" s="168"/>
      <c r="AK639" s="168"/>
      <c r="AL639" s="168"/>
      <c r="AM639" s="168"/>
      <c r="AN639" s="168"/>
      <c r="AO639" s="168"/>
      <c r="AP639" s="168"/>
      <c r="AQ639" s="168"/>
    </row>
    <row r="640" spans="1:43">
      <c r="A640" s="65"/>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168"/>
      <c r="AI640" s="168"/>
      <c r="AJ640" s="168"/>
      <c r="AK640" s="168"/>
      <c r="AL640" s="168"/>
      <c r="AM640" s="168"/>
      <c r="AN640" s="168"/>
      <c r="AO640" s="168"/>
      <c r="AP640" s="168"/>
      <c r="AQ640" s="168"/>
    </row>
    <row r="641" spans="1:43">
      <c r="A641" s="65"/>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168"/>
      <c r="AI641" s="168"/>
      <c r="AJ641" s="168"/>
      <c r="AK641" s="168"/>
      <c r="AL641" s="168"/>
      <c r="AM641" s="168"/>
      <c r="AN641" s="168"/>
      <c r="AO641" s="168"/>
      <c r="AP641" s="168"/>
      <c r="AQ641" s="168"/>
    </row>
    <row r="642" spans="1:43">
      <c r="A642" s="65"/>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168"/>
      <c r="AI642" s="168"/>
      <c r="AJ642" s="168"/>
      <c r="AK642" s="168"/>
      <c r="AL642" s="168"/>
      <c r="AM642" s="168"/>
      <c r="AN642" s="168"/>
      <c r="AO642" s="168"/>
      <c r="AP642" s="168"/>
      <c r="AQ642" s="168"/>
    </row>
    <row r="643" spans="1:43">
      <c r="A643" s="65"/>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168"/>
      <c r="AI643" s="168"/>
      <c r="AJ643" s="168"/>
      <c r="AK643" s="168"/>
      <c r="AL643" s="168"/>
      <c r="AM643" s="168"/>
      <c r="AN643" s="168"/>
      <c r="AO643" s="168"/>
      <c r="AP643" s="168"/>
      <c r="AQ643" s="168"/>
    </row>
    <row r="644" spans="1:43">
      <c r="A644" s="65"/>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168"/>
      <c r="AI644" s="168"/>
      <c r="AJ644" s="168"/>
      <c r="AK644" s="168"/>
      <c r="AL644" s="168"/>
      <c r="AM644" s="168"/>
      <c r="AN644" s="168"/>
      <c r="AO644" s="168"/>
      <c r="AP644" s="168"/>
      <c r="AQ644" s="168"/>
    </row>
    <row r="645" spans="1:43">
      <c r="A645" s="65"/>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168"/>
      <c r="AI645" s="168"/>
      <c r="AJ645" s="168"/>
      <c r="AK645" s="168"/>
      <c r="AL645" s="168"/>
      <c r="AM645" s="168"/>
      <c r="AN645" s="168"/>
      <c r="AO645" s="168"/>
      <c r="AP645" s="168"/>
      <c r="AQ645" s="168"/>
    </row>
    <row r="646" spans="1:43">
      <c r="A646" s="65"/>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168"/>
      <c r="AI646" s="168"/>
      <c r="AJ646" s="168"/>
      <c r="AK646" s="168"/>
      <c r="AL646" s="168"/>
      <c r="AM646" s="168"/>
      <c r="AN646" s="168"/>
      <c r="AO646" s="168"/>
      <c r="AP646" s="168"/>
      <c r="AQ646" s="168"/>
    </row>
    <row r="647" spans="1:43">
      <c r="A647" s="65"/>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168"/>
      <c r="AI647" s="168"/>
      <c r="AJ647" s="168"/>
      <c r="AK647" s="168"/>
      <c r="AL647" s="168"/>
      <c r="AM647" s="168"/>
      <c r="AN647" s="168"/>
      <c r="AO647" s="168"/>
      <c r="AP647" s="168"/>
      <c r="AQ647" s="168"/>
    </row>
    <row r="648" spans="1:43">
      <c r="A648" s="65"/>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168"/>
      <c r="AI648" s="168"/>
      <c r="AJ648" s="168"/>
      <c r="AK648" s="168"/>
      <c r="AL648" s="168"/>
      <c r="AM648" s="168"/>
      <c r="AN648" s="168"/>
      <c r="AO648" s="168"/>
      <c r="AP648" s="168"/>
      <c r="AQ648" s="168"/>
    </row>
    <row r="649" spans="1:43">
      <c r="A649" s="65"/>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168"/>
      <c r="AI649" s="168"/>
      <c r="AJ649" s="168"/>
      <c r="AK649" s="168"/>
      <c r="AL649" s="168"/>
      <c r="AM649" s="168"/>
      <c r="AN649" s="168"/>
      <c r="AO649" s="168"/>
      <c r="AP649" s="168"/>
      <c r="AQ649" s="168"/>
    </row>
    <row r="650" spans="1:43">
      <c r="A650" s="65"/>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168"/>
      <c r="AI650" s="168"/>
      <c r="AJ650" s="168"/>
      <c r="AK650" s="168"/>
      <c r="AL650" s="168"/>
      <c r="AM650" s="168"/>
      <c r="AN650" s="168"/>
      <c r="AO650" s="168"/>
      <c r="AP650" s="168"/>
      <c r="AQ650" s="168"/>
    </row>
    <row r="651" spans="1:43">
      <c r="A651" s="65"/>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168"/>
      <c r="AI651" s="168"/>
      <c r="AJ651" s="168"/>
      <c r="AK651" s="168"/>
      <c r="AL651" s="168"/>
      <c r="AM651" s="168"/>
      <c r="AN651" s="168"/>
      <c r="AO651" s="168"/>
      <c r="AP651" s="168"/>
      <c r="AQ651" s="168"/>
    </row>
    <row r="652" spans="1:43">
      <c r="A652" s="65"/>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168"/>
      <c r="AI652" s="168"/>
      <c r="AJ652" s="168"/>
      <c r="AK652" s="168"/>
      <c r="AL652" s="168"/>
      <c r="AM652" s="168"/>
      <c r="AN652" s="168"/>
      <c r="AO652" s="168"/>
      <c r="AP652" s="168"/>
      <c r="AQ652" s="168"/>
    </row>
    <row r="653" spans="1:43">
      <c r="A653" s="65"/>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168"/>
      <c r="AI653" s="168"/>
      <c r="AJ653" s="168"/>
      <c r="AK653" s="168"/>
      <c r="AL653" s="168"/>
      <c r="AM653" s="168"/>
      <c r="AN653" s="168"/>
      <c r="AO653" s="168"/>
      <c r="AP653" s="168"/>
      <c r="AQ653" s="168"/>
    </row>
    <row r="654" spans="1:43">
      <c r="A654" s="65"/>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168"/>
      <c r="AI654" s="168"/>
      <c r="AJ654" s="168"/>
      <c r="AK654" s="168"/>
      <c r="AL654" s="168"/>
      <c r="AM654" s="168"/>
      <c r="AN654" s="168"/>
      <c r="AO654" s="168"/>
      <c r="AP654" s="168"/>
      <c r="AQ654" s="168"/>
    </row>
    <row r="655" spans="1:43">
      <c r="A655" s="65"/>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168"/>
      <c r="AI655" s="168"/>
      <c r="AJ655" s="168"/>
      <c r="AK655" s="168"/>
      <c r="AL655" s="168"/>
      <c r="AM655" s="168"/>
      <c r="AN655" s="168"/>
      <c r="AO655" s="168"/>
      <c r="AP655" s="168"/>
      <c r="AQ655" s="168"/>
    </row>
    <row r="656" spans="1:43">
      <c r="A656" s="65"/>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168"/>
      <c r="AI656" s="168"/>
      <c r="AJ656" s="168"/>
      <c r="AK656" s="168"/>
      <c r="AL656" s="168"/>
      <c r="AM656" s="168"/>
      <c r="AN656" s="168"/>
      <c r="AO656" s="168"/>
      <c r="AP656" s="168"/>
      <c r="AQ656" s="168"/>
    </row>
    <row r="657" spans="1:43">
      <c r="A657" s="65"/>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168"/>
      <c r="AI657" s="168"/>
      <c r="AJ657" s="168"/>
      <c r="AK657" s="168"/>
      <c r="AL657" s="168"/>
      <c r="AM657" s="168"/>
      <c r="AN657" s="168"/>
      <c r="AO657" s="168"/>
      <c r="AP657" s="168"/>
      <c r="AQ657" s="168"/>
    </row>
    <row r="658" spans="1:43">
      <c r="A658" s="65"/>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168"/>
      <c r="AI658" s="168"/>
      <c r="AJ658" s="168"/>
      <c r="AK658" s="168"/>
      <c r="AL658" s="168"/>
      <c r="AM658" s="168"/>
      <c r="AN658" s="168"/>
      <c r="AO658" s="168"/>
      <c r="AP658" s="168"/>
      <c r="AQ658" s="168"/>
    </row>
    <row r="659" spans="1:43">
      <c r="A659" s="65"/>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168"/>
      <c r="AI659" s="168"/>
      <c r="AJ659" s="168"/>
      <c r="AK659" s="168"/>
      <c r="AL659" s="168"/>
      <c r="AM659" s="168"/>
      <c r="AN659" s="168"/>
      <c r="AO659" s="168"/>
      <c r="AP659" s="168"/>
      <c r="AQ659" s="168"/>
    </row>
    <row r="660" spans="1:43">
      <c r="A660" s="65"/>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168"/>
      <c r="AI660" s="168"/>
      <c r="AJ660" s="168"/>
      <c r="AK660" s="168"/>
      <c r="AL660" s="168"/>
      <c r="AM660" s="168"/>
      <c r="AN660" s="168"/>
      <c r="AO660" s="168"/>
      <c r="AP660" s="168"/>
      <c r="AQ660" s="168"/>
    </row>
    <row r="661" spans="1:43">
      <c r="A661" s="65"/>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168"/>
      <c r="AI661" s="168"/>
      <c r="AJ661" s="168"/>
      <c r="AK661" s="168"/>
      <c r="AL661" s="168"/>
      <c r="AM661" s="168"/>
      <c r="AN661" s="168"/>
      <c r="AO661" s="168"/>
      <c r="AP661" s="168"/>
      <c r="AQ661" s="168"/>
    </row>
    <row r="662" spans="1:43">
      <c r="A662" s="65"/>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168"/>
      <c r="AI662" s="168"/>
      <c r="AJ662" s="168"/>
      <c r="AK662" s="168"/>
      <c r="AL662" s="168"/>
      <c r="AM662" s="168"/>
      <c r="AN662" s="168"/>
      <c r="AO662" s="168"/>
      <c r="AP662" s="168"/>
      <c r="AQ662" s="168"/>
    </row>
    <row r="663" spans="1:43">
      <c r="A663" s="65"/>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168"/>
      <c r="AI663" s="168"/>
      <c r="AJ663" s="168"/>
      <c r="AK663" s="168"/>
      <c r="AL663" s="168"/>
      <c r="AM663" s="168"/>
      <c r="AN663" s="168"/>
      <c r="AO663" s="168"/>
      <c r="AP663" s="168"/>
      <c r="AQ663" s="168"/>
    </row>
    <row r="664" spans="1:43">
      <c r="A664" s="65"/>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168"/>
      <c r="AI664" s="168"/>
      <c r="AJ664" s="168"/>
      <c r="AK664" s="168"/>
      <c r="AL664" s="168"/>
      <c r="AM664" s="168"/>
      <c r="AN664" s="168"/>
      <c r="AO664" s="168"/>
      <c r="AP664" s="168"/>
      <c r="AQ664" s="168"/>
    </row>
    <row r="665" spans="1:43">
      <c r="A665" s="65"/>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168"/>
      <c r="AI665" s="168"/>
      <c r="AJ665" s="168"/>
      <c r="AK665" s="168"/>
      <c r="AL665" s="168"/>
      <c r="AM665" s="168"/>
      <c r="AN665" s="168"/>
      <c r="AO665" s="168"/>
      <c r="AP665" s="168"/>
      <c r="AQ665" s="168"/>
    </row>
    <row r="666" spans="1:43">
      <c r="A666" s="65"/>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168"/>
      <c r="AI666" s="168"/>
      <c r="AJ666" s="168"/>
      <c r="AK666" s="168"/>
      <c r="AL666" s="168"/>
      <c r="AM666" s="168"/>
      <c r="AN666" s="168"/>
      <c r="AO666" s="168"/>
      <c r="AP666" s="168"/>
      <c r="AQ666" s="168"/>
    </row>
    <row r="667" spans="1:43">
      <c r="A667" s="65"/>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168"/>
      <c r="AI667" s="168"/>
      <c r="AJ667" s="168"/>
      <c r="AK667" s="168"/>
      <c r="AL667" s="168"/>
      <c r="AM667" s="168"/>
      <c r="AN667" s="168"/>
      <c r="AO667" s="168"/>
      <c r="AP667" s="168"/>
      <c r="AQ667" s="168"/>
    </row>
    <row r="668" spans="1:43">
      <c r="A668" s="65"/>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168"/>
      <c r="AI668" s="168"/>
      <c r="AJ668" s="168"/>
      <c r="AK668" s="168"/>
      <c r="AL668" s="168"/>
      <c r="AM668" s="168"/>
      <c r="AN668" s="168"/>
      <c r="AO668" s="168"/>
      <c r="AP668" s="168"/>
      <c r="AQ668" s="168"/>
    </row>
    <row r="669" spans="1:43">
      <c r="A669" s="65"/>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168"/>
      <c r="AI669" s="168"/>
      <c r="AJ669" s="168"/>
      <c r="AK669" s="168"/>
      <c r="AL669" s="168"/>
      <c r="AM669" s="168"/>
      <c r="AN669" s="168"/>
      <c r="AO669" s="168"/>
      <c r="AP669" s="168"/>
      <c r="AQ669" s="168"/>
    </row>
    <row r="670" spans="1:43">
      <c r="A670" s="65"/>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168"/>
      <c r="AI670" s="168"/>
      <c r="AJ670" s="168"/>
      <c r="AK670" s="168"/>
      <c r="AL670" s="168"/>
      <c r="AM670" s="168"/>
      <c r="AN670" s="168"/>
      <c r="AO670" s="168"/>
      <c r="AP670" s="168"/>
      <c r="AQ670" s="168"/>
    </row>
    <row r="671" spans="1:43">
      <c r="A671" s="65"/>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168"/>
      <c r="AI671" s="168"/>
      <c r="AJ671" s="168"/>
      <c r="AK671" s="168"/>
      <c r="AL671" s="168"/>
      <c r="AM671" s="168"/>
      <c r="AN671" s="168"/>
      <c r="AO671" s="168"/>
      <c r="AP671" s="168"/>
      <c r="AQ671" s="168"/>
    </row>
    <row r="672" spans="1:43">
      <c r="A672" s="65"/>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168"/>
      <c r="AI672" s="168"/>
      <c r="AJ672" s="168"/>
      <c r="AK672" s="168"/>
      <c r="AL672" s="168"/>
      <c r="AM672" s="168"/>
      <c r="AN672" s="168"/>
      <c r="AO672" s="168"/>
      <c r="AP672" s="168"/>
      <c r="AQ672" s="168"/>
    </row>
    <row r="673" spans="1:43">
      <c r="A673" s="65"/>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168"/>
      <c r="AI673" s="168"/>
      <c r="AJ673" s="168"/>
      <c r="AK673" s="168"/>
      <c r="AL673" s="168"/>
      <c r="AM673" s="168"/>
      <c r="AN673" s="168"/>
      <c r="AO673" s="168"/>
      <c r="AP673" s="168"/>
      <c r="AQ673" s="168"/>
    </row>
    <row r="674" spans="1:43">
      <c r="A674" s="65"/>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168"/>
      <c r="AI674" s="168"/>
      <c r="AJ674" s="168"/>
      <c r="AK674" s="168"/>
      <c r="AL674" s="168"/>
      <c r="AM674" s="168"/>
      <c r="AN674" s="168"/>
      <c r="AO674" s="168"/>
      <c r="AP674" s="168"/>
      <c r="AQ674" s="168"/>
    </row>
    <row r="675" spans="1:43">
      <c r="A675" s="65"/>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168"/>
      <c r="AI675" s="168"/>
      <c r="AJ675" s="168"/>
      <c r="AK675" s="168"/>
      <c r="AL675" s="168"/>
      <c r="AM675" s="168"/>
      <c r="AN675" s="168"/>
      <c r="AO675" s="168"/>
      <c r="AP675" s="168"/>
      <c r="AQ675" s="168"/>
    </row>
    <row r="676" spans="1:43">
      <c r="A676" s="65"/>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c r="AF676" s="86"/>
      <c r="AG676" s="86"/>
      <c r="AH676" s="168"/>
      <c r="AI676" s="168"/>
      <c r="AJ676" s="168"/>
      <c r="AK676" s="168"/>
      <c r="AL676" s="168"/>
      <c r="AM676" s="168"/>
      <c r="AN676" s="168"/>
      <c r="AO676" s="168"/>
      <c r="AP676" s="168"/>
      <c r="AQ676" s="168"/>
    </row>
    <row r="677" spans="1:43">
      <c r="A677" s="65"/>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168"/>
      <c r="AI677" s="168"/>
      <c r="AJ677" s="168"/>
      <c r="AK677" s="168"/>
      <c r="AL677" s="168"/>
      <c r="AM677" s="168"/>
      <c r="AN677" s="168"/>
      <c r="AO677" s="168"/>
      <c r="AP677" s="168"/>
      <c r="AQ677" s="168"/>
    </row>
    <row r="678" spans="1:43">
      <c r="A678" s="65"/>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G678" s="86"/>
      <c r="AH678" s="168"/>
      <c r="AI678" s="168"/>
      <c r="AJ678" s="168"/>
      <c r="AK678" s="168"/>
      <c r="AL678" s="168"/>
      <c r="AM678" s="168"/>
      <c r="AN678" s="168"/>
      <c r="AO678" s="168"/>
      <c r="AP678" s="168"/>
      <c r="AQ678" s="168"/>
    </row>
    <row r="679" spans="1:43">
      <c r="A679" s="65"/>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168"/>
      <c r="AI679" s="168"/>
      <c r="AJ679" s="168"/>
      <c r="AK679" s="168"/>
      <c r="AL679" s="168"/>
      <c r="AM679" s="168"/>
      <c r="AN679" s="168"/>
      <c r="AO679" s="168"/>
      <c r="AP679" s="168"/>
      <c r="AQ679" s="168"/>
    </row>
    <row r="680" spans="1:43">
      <c r="A680" s="65"/>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168"/>
      <c r="AI680" s="168"/>
      <c r="AJ680" s="168"/>
      <c r="AK680" s="168"/>
      <c r="AL680" s="168"/>
      <c r="AM680" s="168"/>
      <c r="AN680" s="168"/>
      <c r="AO680" s="168"/>
      <c r="AP680" s="168"/>
      <c r="AQ680" s="168"/>
    </row>
    <row r="681" spans="1:43">
      <c r="A681" s="65"/>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168"/>
      <c r="AI681" s="168"/>
      <c r="AJ681" s="168"/>
      <c r="AK681" s="168"/>
      <c r="AL681" s="168"/>
      <c r="AM681" s="168"/>
      <c r="AN681" s="168"/>
      <c r="AO681" s="168"/>
      <c r="AP681" s="168"/>
      <c r="AQ681" s="168"/>
    </row>
    <row r="682" spans="1:43">
      <c r="A682" s="65"/>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G682" s="86"/>
      <c r="AH682" s="168"/>
      <c r="AI682" s="168"/>
      <c r="AJ682" s="168"/>
      <c r="AK682" s="168"/>
      <c r="AL682" s="168"/>
      <c r="AM682" s="168"/>
      <c r="AN682" s="168"/>
      <c r="AO682" s="168"/>
      <c r="AP682" s="168"/>
      <c r="AQ682" s="168"/>
    </row>
    <row r="683" spans="1:43">
      <c r="A683" s="65"/>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168"/>
      <c r="AI683" s="168"/>
      <c r="AJ683" s="168"/>
      <c r="AK683" s="168"/>
      <c r="AL683" s="168"/>
      <c r="AM683" s="168"/>
      <c r="AN683" s="168"/>
      <c r="AO683" s="168"/>
      <c r="AP683" s="168"/>
      <c r="AQ683" s="168"/>
    </row>
    <row r="684" spans="1:43">
      <c r="A684" s="65"/>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G684" s="86"/>
      <c r="AH684" s="168"/>
      <c r="AI684" s="168"/>
      <c r="AJ684" s="168"/>
      <c r="AK684" s="168"/>
      <c r="AL684" s="168"/>
      <c r="AM684" s="168"/>
      <c r="AN684" s="168"/>
      <c r="AO684" s="168"/>
      <c r="AP684" s="168"/>
      <c r="AQ684" s="168"/>
    </row>
    <row r="685" spans="1:43">
      <c r="A685" s="65"/>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168"/>
      <c r="AI685" s="168"/>
      <c r="AJ685" s="168"/>
      <c r="AK685" s="168"/>
      <c r="AL685" s="168"/>
      <c r="AM685" s="168"/>
      <c r="AN685" s="168"/>
      <c r="AO685" s="168"/>
      <c r="AP685" s="168"/>
      <c r="AQ685" s="168"/>
    </row>
    <row r="686" spans="1:43">
      <c r="A686" s="65"/>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G686" s="86"/>
      <c r="AH686" s="168"/>
      <c r="AI686" s="168"/>
      <c r="AJ686" s="168"/>
      <c r="AK686" s="168"/>
      <c r="AL686" s="168"/>
      <c r="AM686" s="168"/>
      <c r="AN686" s="168"/>
      <c r="AO686" s="168"/>
      <c r="AP686" s="168"/>
      <c r="AQ686" s="168"/>
    </row>
    <row r="687" spans="1:43">
      <c r="A687" s="65"/>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c r="AF687" s="86"/>
      <c r="AG687" s="86"/>
      <c r="AH687" s="168"/>
      <c r="AI687" s="168"/>
      <c r="AJ687" s="168"/>
      <c r="AK687" s="168"/>
      <c r="AL687" s="168"/>
      <c r="AM687" s="168"/>
      <c r="AN687" s="168"/>
      <c r="AO687" s="168"/>
      <c r="AP687" s="168"/>
      <c r="AQ687" s="168"/>
    </row>
    <row r="688" spans="1:43">
      <c r="A688" s="65"/>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G688" s="86"/>
      <c r="AH688" s="168"/>
      <c r="AI688" s="168"/>
      <c r="AJ688" s="168"/>
      <c r="AK688" s="168"/>
      <c r="AL688" s="168"/>
      <c r="AM688" s="168"/>
      <c r="AN688" s="168"/>
      <c r="AO688" s="168"/>
      <c r="AP688" s="168"/>
      <c r="AQ688" s="168"/>
    </row>
    <row r="689" spans="1:43">
      <c r="A689" s="65"/>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c r="AF689" s="86"/>
      <c r="AG689" s="86"/>
      <c r="AH689" s="168"/>
      <c r="AI689" s="168"/>
      <c r="AJ689" s="168"/>
      <c r="AK689" s="168"/>
      <c r="AL689" s="168"/>
      <c r="AM689" s="168"/>
      <c r="AN689" s="168"/>
      <c r="AO689" s="168"/>
      <c r="AP689" s="168"/>
      <c r="AQ689" s="168"/>
    </row>
    <row r="690" spans="1:43">
      <c r="A690" s="65"/>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G690" s="86"/>
      <c r="AH690" s="168"/>
      <c r="AI690" s="168"/>
      <c r="AJ690" s="168"/>
      <c r="AK690" s="168"/>
      <c r="AL690" s="168"/>
      <c r="AM690" s="168"/>
      <c r="AN690" s="168"/>
      <c r="AO690" s="168"/>
      <c r="AP690" s="168"/>
      <c r="AQ690" s="168"/>
    </row>
    <row r="691" spans="1:43">
      <c r="A691" s="65"/>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c r="AF691" s="86"/>
      <c r="AG691" s="86"/>
      <c r="AH691" s="168"/>
      <c r="AI691" s="168"/>
      <c r="AJ691" s="168"/>
      <c r="AK691" s="168"/>
      <c r="AL691" s="168"/>
      <c r="AM691" s="168"/>
      <c r="AN691" s="168"/>
      <c r="AO691" s="168"/>
      <c r="AP691" s="168"/>
      <c r="AQ691" s="168"/>
    </row>
    <row r="692" spans="1:43">
      <c r="A692" s="65"/>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G692" s="86"/>
      <c r="AH692" s="168"/>
      <c r="AI692" s="168"/>
      <c r="AJ692" s="168"/>
      <c r="AK692" s="168"/>
      <c r="AL692" s="168"/>
      <c r="AM692" s="168"/>
      <c r="AN692" s="168"/>
      <c r="AO692" s="168"/>
      <c r="AP692" s="168"/>
      <c r="AQ692" s="168"/>
    </row>
    <row r="693" spans="1:43">
      <c r="A693" s="65"/>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c r="AF693" s="86"/>
      <c r="AG693" s="86"/>
      <c r="AH693" s="168"/>
      <c r="AI693" s="168"/>
      <c r="AJ693" s="168"/>
      <c r="AK693" s="168"/>
      <c r="AL693" s="168"/>
      <c r="AM693" s="168"/>
      <c r="AN693" s="168"/>
      <c r="AO693" s="168"/>
      <c r="AP693" s="168"/>
      <c r="AQ693" s="168"/>
    </row>
    <row r="694" spans="1:43">
      <c r="A694" s="65"/>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168"/>
      <c r="AI694" s="168"/>
      <c r="AJ694" s="168"/>
      <c r="AK694" s="168"/>
      <c r="AL694" s="168"/>
      <c r="AM694" s="168"/>
      <c r="AN694" s="168"/>
      <c r="AO694" s="168"/>
      <c r="AP694" s="168"/>
      <c r="AQ694" s="168"/>
    </row>
    <row r="695" spans="1:43">
      <c r="A695" s="65"/>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c r="AF695" s="86"/>
      <c r="AG695" s="86"/>
      <c r="AH695" s="168"/>
      <c r="AI695" s="168"/>
      <c r="AJ695" s="168"/>
      <c r="AK695" s="168"/>
      <c r="AL695" s="168"/>
      <c r="AM695" s="168"/>
      <c r="AN695" s="168"/>
      <c r="AO695" s="168"/>
      <c r="AP695" s="168"/>
      <c r="AQ695" s="168"/>
    </row>
    <row r="696" spans="1:43">
      <c r="A696" s="65"/>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G696" s="86"/>
      <c r="AH696" s="168"/>
      <c r="AI696" s="168"/>
      <c r="AJ696" s="168"/>
      <c r="AK696" s="168"/>
      <c r="AL696" s="168"/>
      <c r="AM696" s="168"/>
      <c r="AN696" s="168"/>
      <c r="AO696" s="168"/>
      <c r="AP696" s="168"/>
      <c r="AQ696" s="168"/>
    </row>
    <row r="697" spans="1:43">
      <c r="A697" s="65"/>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G697" s="86"/>
      <c r="AH697" s="168"/>
      <c r="AI697" s="168"/>
      <c r="AJ697" s="168"/>
      <c r="AK697" s="168"/>
      <c r="AL697" s="168"/>
      <c r="AM697" s="168"/>
      <c r="AN697" s="168"/>
      <c r="AO697" s="168"/>
      <c r="AP697" s="168"/>
      <c r="AQ697" s="168"/>
    </row>
    <row r="698" spans="1:43">
      <c r="A698" s="65"/>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168"/>
      <c r="AI698" s="168"/>
      <c r="AJ698" s="168"/>
      <c r="AK698" s="168"/>
      <c r="AL698" s="168"/>
      <c r="AM698" s="168"/>
      <c r="AN698" s="168"/>
      <c r="AO698" s="168"/>
      <c r="AP698" s="168"/>
      <c r="AQ698" s="168"/>
    </row>
    <row r="699" spans="1:43">
      <c r="A699" s="65"/>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G699" s="86"/>
      <c r="AH699" s="168"/>
      <c r="AI699" s="168"/>
      <c r="AJ699" s="168"/>
      <c r="AK699" s="168"/>
      <c r="AL699" s="168"/>
      <c r="AM699" s="168"/>
      <c r="AN699" s="168"/>
      <c r="AO699" s="168"/>
      <c r="AP699" s="168"/>
      <c r="AQ699" s="168"/>
    </row>
    <row r="700" spans="1:43">
      <c r="A700" s="65"/>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168"/>
      <c r="AI700" s="168"/>
      <c r="AJ700" s="168"/>
      <c r="AK700" s="168"/>
      <c r="AL700" s="168"/>
      <c r="AM700" s="168"/>
      <c r="AN700" s="168"/>
      <c r="AO700" s="168"/>
      <c r="AP700" s="168"/>
      <c r="AQ700" s="168"/>
    </row>
    <row r="701" spans="1:43">
      <c r="A701" s="65"/>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c r="AF701" s="86"/>
      <c r="AG701" s="86"/>
      <c r="AH701" s="168"/>
      <c r="AI701" s="168"/>
      <c r="AJ701" s="168"/>
      <c r="AK701" s="168"/>
      <c r="AL701" s="168"/>
      <c r="AM701" s="168"/>
      <c r="AN701" s="168"/>
      <c r="AO701" s="168"/>
      <c r="AP701" s="168"/>
      <c r="AQ701" s="168"/>
    </row>
    <row r="702" spans="1:43">
      <c r="A702" s="65"/>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c r="AF702" s="86"/>
      <c r="AG702" s="86"/>
      <c r="AH702" s="168"/>
      <c r="AI702" s="168"/>
      <c r="AJ702" s="168"/>
      <c r="AK702" s="168"/>
      <c r="AL702" s="168"/>
      <c r="AM702" s="168"/>
      <c r="AN702" s="168"/>
      <c r="AO702" s="168"/>
      <c r="AP702" s="168"/>
      <c r="AQ702" s="168"/>
    </row>
    <row r="703" spans="1:43">
      <c r="A703" s="65"/>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c r="AF703" s="86"/>
      <c r="AG703" s="86"/>
      <c r="AH703" s="168"/>
      <c r="AI703" s="168"/>
      <c r="AJ703" s="168"/>
      <c r="AK703" s="168"/>
      <c r="AL703" s="168"/>
      <c r="AM703" s="168"/>
      <c r="AN703" s="168"/>
      <c r="AO703" s="168"/>
      <c r="AP703" s="168"/>
      <c r="AQ703" s="168"/>
    </row>
    <row r="704" spans="1:43">
      <c r="A704" s="65"/>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c r="AF704" s="86"/>
      <c r="AG704" s="86"/>
      <c r="AH704" s="168"/>
      <c r="AI704" s="168"/>
      <c r="AJ704" s="168"/>
      <c r="AK704" s="168"/>
      <c r="AL704" s="168"/>
      <c r="AM704" s="168"/>
      <c r="AN704" s="168"/>
      <c r="AO704" s="168"/>
      <c r="AP704" s="168"/>
      <c r="AQ704" s="168"/>
    </row>
    <row r="705" spans="1:43">
      <c r="A705" s="65"/>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c r="AF705" s="86"/>
      <c r="AG705" s="86"/>
      <c r="AH705" s="168"/>
      <c r="AI705" s="168"/>
      <c r="AJ705" s="168"/>
      <c r="AK705" s="168"/>
      <c r="AL705" s="168"/>
      <c r="AM705" s="168"/>
      <c r="AN705" s="168"/>
      <c r="AO705" s="168"/>
      <c r="AP705" s="168"/>
      <c r="AQ705" s="168"/>
    </row>
    <row r="706" spans="1:43">
      <c r="A706" s="65"/>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c r="AF706" s="86"/>
      <c r="AG706" s="86"/>
      <c r="AH706" s="168"/>
      <c r="AI706" s="168"/>
      <c r="AJ706" s="168"/>
      <c r="AK706" s="168"/>
      <c r="AL706" s="168"/>
      <c r="AM706" s="168"/>
      <c r="AN706" s="168"/>
      <c r="AO706" s="168"/>
      <c r="AP706" s="168"/>
      <c r="AQ706" s="168"/>
    </row>
    <row r="707" spans="1:43">
      <c r="A707" s="65"/>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168"/>
      <c r="AI707" s="168"/>
      <c r="AJ707" s="168"/>
      <c r="AK707" s="168"/>
      <c r="AL707" s="168"/>
      <c r="AM707" s="168"/>
      <c r="AN707" s="168"/>
      <c r="AO707" s="168"/>
      <c r="AP707" s="168"/>
      <c r="AQ707" s="168"/>
    </row>
    <row r="708" spans="1:43">
      <c r="A708" s="65"/>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c r="AF708" s="86"/>
      <c r="AG708" s="86"/>
      <c r="AH708" s="168"/>
      <c r="AI708" s="168"/>
      <c r="AJ708" s="168"/>
      <c r="AK708" s="168"/>
      <c r="AL708" s="168"/>
      <c r="AM708" s="168"/>
      <c r="AN708" s="168"/>
      <c r="AO708" s="168"/>
      <c r="AP708" s="168"/>
      <c r="AQ708" s="168"/>
    </row>
    <row r="709" spans="1:43">
      <c r="A709" s="65"/>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c r="AF709" s="86"/>
      <c r="AG709" s="86"/>
      <c r="AH709" s="168"/>
      <c r="AI709" s="168"/>
      <c r="AJ709" s="168"/>
      <c r="AK709" s="168"/>
      <c r="AL709" s="168"/>
      <c r="AM709" s="168"/>
      <c r="AN709" s="168"/>
      <c r="AO709" s="168"/>
      <c r="AP709" s="168"/>
      <c r="AQ709" s="168"/>
    </row>
    <row r="710" spans="1:43">
      <c r="A710" s="65"/>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168"/>
      <c r="AI710" s="168"/>
      <c r="AJ710" s="168"/>
      <c r="AK710" s="168"/>
      <c r="AL710" s="168"/>
      <c r="AM710" s="168"/>
      <c r="AN710" s="168"/>
      <c r="AO710" s="168"/>
      <c r="AP710" s="168"/>
      <c r="AQ710" s="168"/>
    </row>
    <row r="711" spans="1:43">
      <c r="A711" s="65"/>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c r="AF711" s="86"/>
      <c r="AG711" s="86"/>
      <c r="AH711" s="168"/>
      <c r="AI711" s="168"/>
      <c r="AJ711" s="168"/>
      <c r="AK711" s="168"/>
      <c r="AL711" s="168"/>
      <c r="AM711" s="168"/>
      <c r="AN711" s="168"/>
      <c r="AO711" s="168"/>
      <c r="AP711" s="168"/>
      <c r="AQ711" s="168"/>
    </row>
    <row r="712" spans="1:43">
      <c r="A712" s="65"/>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168"/>
      <c r="AI712" s="168"/>
      <c r="AJ712" s="168"/>
      <c r="AK712" s="168"/>
      <c r="AL712" s="168"/>
      <c r="AM712" s="168"/>
      <c r="AN712" s="168"/>
      <c r="AO712" s="168"/>
      <c r="AP712" s="168"/>
      <c r="AQ712" s="168"/>
    </row>
    <row r="713" spans="1:43">
      <c r="A713" s="65"/>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c r="AF713" s="86"/>
      <c r="AG713" s="86"/>
      <c r="AH713" s="168"/>
      <c r="AI713" s="168"/>
      <c r="AJ713" s="168"/>
      <c r="AK713" s="168"/>
      <c r="AL713" s="168"/>
      <c r="AM713" s="168"/>
      <c r="AN713" s="168"/>
      <c r="AO713" s="168"/>
      <c r="AP713" s="168"/>
      <c r="AQ713" s="168"/>
    </row>
    <row r="714" spans="1:43">
      <c r="A714" s="65"/>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168"/>
      <c r="AI714" s="168"/>
      <c r="AJ714" s="168"/>
      <c r="AK714" s="168"/>
      <c r="AL714" s="168"/>
      <c r="AM714" s="168"/>
      <c r="AN714" s="168"/>
      <c r="AO714" s="168"/>
      <c r="AP714" s="168"/>
      <c r="AQ714" s="168"/>
    </row>
    <row r="715" spans="1:43">
      <c r="A715" s="65"/>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c r="AF715" s="86"/>
      <c r="AG715" s="86"/>
      <c r="AH715" s="168"/>
      <c r="AI715" s="168"/>
      <c r="AJ715" s="168"/>
      <c r="AK715" s="168"/>
      <c r="AL715" s="168"/>
      <c r="AM715" s="168"/>
      <c r="AN715" s="168"/>
      <c r="AO715" s="168"/>
      <c r="AP715" s="168"/>
      <c r="AQ715" s="168"/>
    </row>
    <row r="716" spans="1:43">
      <c r="A716" s="65"/>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c r="AF716" s="86"/>
      <c r="AG716" s="86"/>
      <c r="AH716" s="168"/>
      <c r="AI716" s="168"/>
      <c r="AJ716" s="168"/>
      <c r="AK716" s="168"/>
      <c r="AL716" s="168"/>
      <c r="AM716" s="168"/>
      <c r="AN716" s="168"/>
      <c r="AO716" s="168"/>
      <c r="AP716" s="168"/>
      <c r="AQ716" s="168"/>
    </row>
    <row r="717" spans="1:43">
      <c r="A717" s="65"/>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c r="AF717" s="86"/>
      <c r="AG717" s="86"/>
      <c r="AH717" s="168"/>
      <c r="AI717" s="168"/>
      <c r="AJ717" s="168"/>
      <c r="AK717" s="168"/>
      <c r="AL717" s="168"/>
      <c r="AM717" s="168"/>
      <c r="AN717" s="168"/>
      <c r="AO717" s="168"/>
      <c r="AP717" s="168"/>
      <c r="AQ717" s="168"/>
    </row>
    <row r="718" spans="1:43">
      <c r="A718" s="65"/>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c r="AF718" s="86"/>
      <c r="AG718" s="86"/>
      <c r="AH718" s="168"/>
      <c r="AI718" s="168"/>
      <c r="AJ718" s="168"/>
      <c r="AK718" s="168"/>
      <c r="AL718" s="168"/>
      <c r="AM718" s="168"/>
      <c r="AN718" s="168"/>
      <c r="AO718" s="168"/>
      <c r="AP718" s="168"/>
      <c r="AQ718" s="168"/>
    </row>
    <row r="719" spans="1:43">
      <c r="A719" s="65"/>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c r="AF719" s="86"/>
      <c r="AG719" s="86"/>
      <c r="AH719" s="168"/>
      <c r="AI719" s="168"/>
      <c r="AJ719" s="168"/>
      <c r="AK719" s="168"/>
      <c r="AL719" s="168"/>
      <c r="AM719" s="168"/>
      <c r="AN719" s="168"/>
      <c r="AO719" s="168"/>
      <c r="AP719" s="168"/>
      <c r="AQ719" s="168"/>
    </row>
    <row r="720" spans="1:43">
      <c r="A720" s="65"/>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c r="AF720" s="86"/>
      <c r="AG720" s="86"/>
      <c r="AH720" s="168"/>
      <c r="AI720" s="168"/>
      <c r="AJ720" s="168"/>
      <c r="AK720" s="168"/>
      <c r="AL720" s="168"/>
      <c r="AM720" s="168"/>
      <c r="AN720" s="168"/>
      <c r="AO720" s="168"/>
      <c r="AP720" s="168"/>
      <c r="AQ720" s="168"/>
    </row>
    <row r="721" spans="1:43">
      <c r="A721" s="65"/>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c r="AF721" s="86"/>
      <c r="AG721" s="86"/>
      <c r="AH721" s="168"/>
      <c r="AI721" s="168"/>
      <c r="AJ721" s="168"/>
      <c r="AK721" s="168"/>
      <c r="AL721" s="168"/>
      <c r="AM721" s="168"/>
      <c r="AN721" s="168"/>
      <c r="AO721" s="168"/>
      <c r="AP721" s="168"/>
      <c r="AQ721" s="168"/>
    </row>
    <row r="722" spans="1:43">
      <c r="A722" s="65"/>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c r="AF722" s="86"/>
      <c r="AG722" s="86"/>
      <c r="AH722" s="168"/>
      <c r="AI722" s="168"/>
      <c r="AJ722" s="168"/>
      <c r="AK722" s="168"/>
      <c r="AL722" s="168"/>
      <c r="AM722" s="168"/>
      <c r="AN722" s="168"/>
      <c r="AO722" s="168"/>
      <c r="AP722" s="168"/>
      <c r="AQ722" s="168"/>
    </row>
    <row r="723" spans="1:43">
      <c r="A723" s="65"/>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c r="AF723" s="86"/>
      <c r="AG723" s="86"/>
      <c r="AH723" s="168"/>
      <c r="AI723" s="168"/>
      <c r="AJ723" s="168"/>
      <c r="AK723" s="168"/>
      <c r="AL723" s="168"/>
      <c r="AM723" s="168"/>
      <c r="AN723" s="168"/>
      <c r="AO723" s="168"/>
      <c r="AP723" s="168"/>
      <c r="AQ723" s="168"/>
    </row>
    <row r="724" spans="1:43">
      <c r="A724" s="65"/>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c r="AF724" s="86"/>
      <c r="AG724" s="86"/>
      <c r="AH724" s="168"/>
      <c r="AI724" s="168"/>
      <c r="AJ724" s="168"/>
      <c r="AK724" s="168"/>
      <c r="AL724" s="168"/>
      <c r="AM724" s="168"/>
      <c r="AN724" s="168"/>
      <c r="AO724" s="168"/>
      <c r="AP724" s="168"/>
      <c r="AQ724" s="168"/>
    </row>
    <row r="725" spans="1:43">
      <c r="A725" s="65"/>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c r="AF725" s="86"/>
      <c r="AG725" s="86"/>
      <c r="AH725" s="168"/>
      <c r="AI725" s="168"/>
      <c r="AJ725" s="168"/>
      <c r="AK725" s="168"/>
      <c r="AL725" s="168"/>
      <c r="AM725" s="168"/>
      <c r="AN725" s="168"/>
      <c r="AO725" s="168"/>
      <c r="AP725" s="168"/>
      <c r="AQ725" s="168"/>
    </row>
    <row r="726" spans="1:43">
      <c r="A726" s="65"/>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168"/>
      <c r="AI726" s="168"/>
      <c r="AJ726" s="168"/>
      <c r="AK726" s="168"/>
      <c r="AL726" s="168"/>
      <c r="AM726" s="168"/>
      <c r="AN726" s="168"/>
      <c r="AO726" s="168"/>
      <c r="AP726" s="168"/>
      <c r="AQ726" s="168"/>
    </row>
    <row r="727" spans="1:43">
      <c r="A727" s="65"/>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c r="AF727" s="86"/>
      <c r="AG727" s="86"/>
      <c r="AH727" s="168"/>
      <c r="AI727" s="168"/>
      <c r="AJ727" s="168"/>
      <c r="AK727" s="168"/>
      <c r="AL727" s="168"/>
      <c r="AM727" s="168"/>
      <c r="AN727" s="168"/>
      <c r="AO727" s="168"/>
      <c r="AP727" s="168"/>
      <c r="AQ727" s="168"/>
    </row>
    <row r="728" spans="1:43">
      <c r="A728" s="65"/>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c r="AF728" s="86"/>
      <c r="AG728" s="86"/>
      <c r="AH728" s="168"/>
      <c r="AI728" s="168"/>
      <c r="AJ728" s="168"/>
      <c r="AK728" s="168"/>
      <c r="AL728" s="168"/>
      <c r="AM728" s="168"/>
      <c r="AN728" s="168"/>
      <c r="AO728" s="168"/>
      <c r="AP728" s="168"/>
      <c r="AQ728" s="168"/>
    </row>
    <row r="729" spans="1:43">
      <c r="A729" s="65"/>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c r="AF729" s="86"/>
      <c r="AG729" s="86"/>
      <c r="AH729" s="168"/>
      <c r="AI729" s="168"/>
      <c r="AJ729" s="168"/>
      <c r="AK729" s="168"/>
      <c r="AL729" s="168"/>
      <c r="AM729" s="168"/>
      <c r="AN729" s="168"/>
      <c r="AO729" s="168"/>
      <c r="AP729" s="168"/>
      <c r="AQ729" s="168"/>
    </row>
    <row r="730" spans="1:43">
      <c r="A730" s="65"/>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c r="AF730" s="86"/>
      <c r="AG730" s="86"/>
      <c r="AH730" s="168"/>
      <c r="AI730" s="168"/>
      <c r="AJ730" s="168"/>
      <c r="AK730" s="168"/>
      <c r="AL730" s="168"/>
      <c r="AM730" s="168"/>
      <c r="AN730" s="168"/>
      <c r="AO730" s="168"/>
      <c r="AP730" s="168"/>
      <c r="AQ730" s="168"/>
    </row>
    <row r="731" spans="1:43">
      <c r="A731" s="65"/>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168"/>
      <c r="AI731" s="168"/>
      <c r="AJ731" s="168"/>
      <c r="AK731" s="168"/>
      <c r="AL731" s="168"/>
      <c r="AM731" s="168"/>
      <c r="AN731" s="168"/>
      <c r="AO731" s="168"/>
      <c r="AP731" s="168"/>
      <c r="AQ731" s="168"/>
    </row>
    <row r="732" spans="1:43">
      <c r="A732" s="65"/>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c r="AF732" s="86"/>
      <c r="AG732" s="86"/>
      <c r="AH732" s="168"/>
      <c r="AI732" s="168"/>
      <c r="AJ732" s="168"/>
      <c r="AK732" s="168"/>
      <c r="AL732" s="168"/>
      <c r="AM732" s="168"/>
      <c r="AN732" s="168"/>
      <c r="AO732" s="168"/>
      <c r="AP732" s="168"/>
      <c r="AQ732" s="168"/>
    </row>
    <row r="733" spans="1:43">
      <c r="A733" s="65"/>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c r="AF733" s="86"/>
      <c r="AG733" s="86"/>
      <c r="AH733" s="168"/>
      <c r="AI733" s="168"/>
      <c r="AJ733" s="168"/>
      <c r="AK733" s="168"/>
      <c r="AL733" s="168"/>
      <c r="AM733" s="168"/>
      <c r="AN733" s="168"/>
      <c r="AO733" s="168"/>
      <c r="AP733" s="168"/>
      <c r="AQ733" s="168"/>
    </row>
    <row r="734" spans="1:43">
      <c r="A734" s="65"/>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168"/>
      <c r="AI734" s="168"/>
      <c r="AJ734" s="168"/>
      <c r="AK734" s="168"/>
      <c r="AL734" s="168"/>
      <c r="AM734" s="168"/>
      <c r="AN734" s="168"/>
      <c r="AO734" s="168"/>
      <c r="AP734" s="168"/>
      <c r="AQ734" s="168"/>
    </row>
    <row r="735" spans="1:43">
      <c r="A735" s="65"/>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168"/>
      <c r="AI735" s="168"/>
      <c r="AJ735" s="168"/>
      <c r="AK735" s="168"/>
      <c r="AL735" s="168"/>
      <c r="AM735" s="168"/>
      <c r="AN735" s="168"/>
      <c r="AO735" s="168"/>
      <c r="AP735" s="168"/>
      <c r="AQ735" s="168"/>
    </row>
    <row r="736" spans="1:43">
      <c r="A736" s="65"/>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c r="AF736" s="86"/>
      <c r="AG736" s="86"/>
      <c r="AH736" s="168"/>
      <c r="AI736" s="168"/>
      <c r="AJ736" s="168"/>
      <c r="AK736" s="168"/>
      <c r="AL736" s="168"/>
      <c r="AM736" s="168"/>
      <c r="AN736" s="168"/>
      <c r="AO736" s="168"/>
      <c r="AP736" s="168"/>
      <c r="AQ736" s="168"/>
    </row>
    <row r="737" spans="1:43">
      <c r="A737" s="65"/>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168"/>
      <c r="AI737" s="168"/>
      <c r="AJ737" s="168"/>
      <c r="AK737" s="168"/>
      <c r="AL737" s="168"/>
      <c r="AM737" s="168"/>
      <c r="AN737" s="168"/>
      <c r="AO737" s="168"/>
      <c r="AP737" s="168"/>
      <c r="AQ737" s="168"/>
    </row>
    <row r="738" spans="1:43">
      <c r="A738" s="65"/>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c r="AF738" s="86"/>
      <c r="AG738" s="86"/>
      <c r="AH738" s="168"/>
      <c r="AI738" s="168"/>
      <c r="AJ738" s="168"/>
      <c r="AK738" s="168"/>
      <c r="AL738" s="168"/>
      <c r="AM738" s="168"/>
      <c r="AN738" s="168"/>
      <c r="AO738" s="168"/>
      <c r="AP738" s="168"/>
      <c r="AQ738" s="168"/>
    </row>
    <row r="739" spans="1:43">
      <c r="A739" s="65"/>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c r="AF739" s="86"/>
      <c r="AG739" s="86"/>
      <c r="AH739" s="168"/>
      <c r="AI739" s="168"/>
      <c r="AJ739" s="168"/>
      <c r="AK739" s="168"/>
      <c r="AL739" s="168"/>
      <c r="AM739" s="168"/>
      <c r="AN739" s="168"/>
      <c r="AO739" s="168"/>
      <c r="AP739" s="168"/>
      <c r="AQ739" s="168"/>
    </row>
    <row r="740" spans="1:43">
      <c r="A740" s="65"/>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c r="AF740" s="86"/>
      <c r="AG740" s="86"/>
      <c r="AH740" s="168"/>
      <c r="AI740" s="168"/>
      <c r="AJ740" s="168"/>
      <c r="AK740" s="168"/>
      <c r="AL740" s="168"/>
      <c r="AM740" s="168"/>
      <c r="AN740" s="168"/>
      <c r="AO740" s="168"/>
      <c r="AP740" s="168"/>
      <c r="AQ740" s="168"/>
    </row>
    <row r="741" spans="1:43">
      <c r="A741" s="65"/>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168"/>
      <c r="AI741" s="168"/>
      <c r="AJ741" s="168"/>
      <c r="AK741" s="168"/>
      <c r="AL741" s="168"/>
      <c r="AM741" s="168"/>
      <c r="AN741" s="168"/>
      <c r="AO741" s="168"/>
      <c r="AP741" s="168"/>
      <c r="AQ741" s="168"/>
    </row>
    <row r="742" spans="1:43">
      <c r="A742" s="65"/>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c r="AF742" s="86"/>
      <c r="AG742" s="86"/>
      <c r="AH742" s="168"/>
      <c r="AI742" s="168"/>
      <c r="AJ742" s="168"/>
      <c r="AK742" s="168"/>
      <c r="AL742" s="168"/>
      <c r="AM742" s="168"/>
      <c r="AN742" s="168"/>
      <c r="AO742" s="168"/>
      <c r="AP742" s="168"/>
      <c r="AQ742" s="168"/>
    </row>
    <row r="743" spans="1:43">
      <c r="A743" s="65"/>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c r="AF743" s="86"/>
      <c r="AG743" s="86"/>
      <c r="AH743" s="168"/>
      <c r="AI743" s="168"/>
      <c r="AJ743" s="168"/>
      <c r="AK743" s="168"/>
      <c r="AL743" s="168"/>
      <c r="AM743" s="168"/>
      <c r="AN743" s="168"/>
      <c r="AO743" s="168"/>
      <c r="AP743" s="168"/>
      <c r="AQ743" s="168"/>
    </row>
    <row r="744" spans="1:43">
      <c r="A744" s="65"/>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c r="AF744" s="86"/>
      <c r="AG744" s="86"/>
      <c r="AH744" s="168"/>
      <c r="AI744" s="168"/>
      <c r="AJ744" s="168"/>
      <c r="AK744" s="168"/>
      <c r="AL744" s="168"/>
      <c r="AM744" s="168"/>
      <c r="AN744" s="168"/>
      <c r="AO744" s="168"/>
      <c r="AP744" s="168"/>
      <c r="AQ744" s="168"/>
    </row>
    <row r="745" spans="1:43">
      <c r="A745" s="65"/>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168"/>
      <c r="AI745" s="168"/>
      <c r="AJ745" s="168"/>
      <c r="AK745" s="168"/>
      <c r="AL745" s="168"/>
      <c r="AM745" s="168"/>
      <c r="AN745" s="168"/>
      <c r="AO745" s="168"/>
      <c r="AP745" s="168"/>
      <c r="AQ745" s="168"/>
    </row>
    <row r="746" spans="1:43">
      <c r="A746" s="65"/>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c r="AF746" s="86"/>
      <c r="AG746" s="86"/>
      <c r="AH746" s="168"/>
      <c r="AI746" s="168"/>
      <c r="AJ746" s="168"/>
      <c r="AK746" s="168"/>
      <c r="AL746" s="168"/>
      <c r="AM746" s="168"/>
      <c r="AN746" s="168"/>
      <c r="AO746" s="168"/>
      <c r="AP746" s="168"/>
      <c r="AQ746" s="168"/>
    </row>
    <row r="747" spans="1:43">
      <c r="A747" s="65"/>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c r="AF747" s="86"/>
      <c r="AG747" s="86"/>
      <c r="AH747" s="168"/>
      <c r="AI747" s="168"/>
      <c r="AJ747" s="168"/>
      <c r="AK747" s="168"/>
      <c r="AL747" s="168"/>
      <c r="AM747" s="168"/>
      <c r="AN747" s="168"/>
      <c r="AO747" s="168"/>
      <c r="AP747" s="168"/>
      <c r="AQ747" s="168"/>
    </row>
    <row r="748" spans="1:43">
      <c r="A748" s="65"/>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c r="AF748" s="86"/>
      <c r="AG748" s="86"/>
      <c r="AH748" s="168"/>
      <c r="AI748" s="168"/>
      <c r="AJ748" s="168"/>
      <c r="AK748" s="168"/>
      <c r="AL748" s="168"/>
      <c r="AM748" s="168"/>
      <c r="AN748" s="168"/>
      <c r="AO748" s="168"/>
      <c r="AP748" s="168"/>
      <c r="AQ748" s="168"/>
    </row>
    <row r="749" spans="1:43">
      <c r="A749" s="65"/>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168"/>
      <c r="AI749" s="168"/>
      <c r="AJ749" s="168"/>
      <c r="AK749" s="168"/>
      <c r="AL749" s="168"/>
      <c r="AM749" s="168"/>
      <c r="AN749" s="168"/>
      <c r="AO749" s="168"/>
      <c r="AP749" s="168"/>
      <c r="AQ749" s="168"/>
    </row>
    <row r="750" spans="1:43">
      <c r="A750" s="65"/>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c r="AF750" s="86"/>
      <c r="AG750" s="86"/>
      <c r="AH750" s="168"/>
      <c r="AI750" s="168"/>
      <c r="AJ750" s="168"/>
      <c r="AK750" s="168"/>
      <c r="AL750" s="168"/>
      <c r="AM750" s="168"/>
      <c r="AN750" s="168"/>
      <c r="AO750" s="168"/>
      <c r="AP750" s="168"/>
      <c r="AQ750" s="168"/>
    </row>
    <row r="751" spans="1:43">
      <c r="A751" s="65"/>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c r="AF751" s="86"/>
      <c r="AG751" s="86"/>
      <c r="AH751" s="168"/>
      <c r="AI751" s="168"/>
      <c r="AJ751" s="168"/>
      <c r="AK751" s="168"/>
      <c r="AL751" s="168"/>
      <c r="AM751" s="168"/>
      <c r="AN751" s="168"/>
      <c r="AO751" s="168"/>
      <c r="AP751" s="168"/>
      <c r="AQ751" s="168"/>
    </row>
    <row r="752" spans="1:43">
      <c r="A752" s="65"/>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c r="AF752" s="86"/>
      <c r="AG752" s="86"/>
      <c r="AH752" s="168"/>
      <c r="AI752" s="168"/>
      <c r="AJ752" s="168"/>
      <c r="AK752" s="168"/>
      <c r="AL752" s="168"/>
      <c r="AM752" s="168"/>
      <c r="AN752" s="168"/>
      <c r="AO752" s="168"/>
      <c r="AP752" s="168"/>
      <c r="AQ752" s="168"/>
    </row>
    <row r="753" spans="1:43">
      <c r="A753" s="65"/>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c r="AF753" s="86"/>
      <c r="AG753" s="86"/>
      <c r="AH753" s="168"/>
      <c r="AI753" s="168"/>
      <c r="AJ753" s="168"/>
      <c r="AK753" s="168"/>
      <c r="AL753" s="168"/>
      <c r="AM753" s="168"/>
      <c r="AN753" s="168"/>
      <c r="AO753" s="168"/>
      <c r="AP753" s="168"/>
      <c r="AQ753" s="168"/>
    </row>
    <row r="754" spans="1:43">
      <c r="A754" s="65"/>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c r="AF754" s="86"/>
      <c r="AG754" s="86"/>
      <c r="AH754" s="168"/>
      <c r="AI754" s="168"/>
      <c r="AJ754" s="168"/>
      <c r="AK754" s="168"/>
      <c r="AL754" s="168"/>
      <c r="AM754" s="168"/>
      <c r="AN754" s="168"/>
      <c r="AO754" s="168"/>
      <c r="AP754" s="168"/>
      <c r="AQ754" s="168"/>
    </row>
    <row r="755" spans="1:43">
      <c r="A755" s="65"/>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168"/>
      <c r="AI755" s="168"/>
      <c r="AJ755" s="168"/>
      <c r="AK755" s="168"/>
      <c r="AL755" s="168"/>
      <c r="AM755" s="168"/>
      <c r="AN755" s="168"/>
      <c r="AO755" s="168"/>
      <c r="AP755" s="168"/>
      <c r="AQ755" s="168"/>
    </row>
    <row r="756" spans="1:43">
      <c r="A756" s="65"/>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c r="AF756" s="86"/>
      <c r="AG756" s="86"/>
      <c r="AH756" s="168"/>
      <c r="AI756" s="168"/>
      <c r="AJ756" s="168"/>
      <c r="AK756" s="168"/>
      <c r="AL756" s="168"/>
      <c r="AM756" s="168"/>
      <c r="AN756" s="168"/>
      <c r="AO756" s="168"/>
      <c r="AP756" s="168"/>
      <c r="AQ756" s="168"/>
    </row>
    <row r="757" spans="1:43">
      <c r="A757" s="65"/>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c r="AF757" s="86"/>
      <c r="AG757" s="86"/>
      <c r="AH757" s="168"/>
      <c r="AI757" s="168"/>
      <c r="AJ757" s="168"/>
      <c r="AK757" s="168"/>
      <c r="AL757" s="168"/>
      <c r="AM757" s="168"/>
      <c r="AN757" s="168"/>
      <c r="AO757" s="168"/>
      <c r="AP757" s="168"/>
      <c r="AQ757" s="168"/>
    </row>
    <row r="758" spans="1:43">
      <c r="A758" s="65"/>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c r="AF758" s="86"/>
      <c r="AG758" s="86"/>
      <c r="AH758" s="168"/>
      <c r="AI758" s="168"/>
      <c r="AJ758" s="168"/>
      <c r="AK758" s="168"/>
      <c r="AL758" s="168"/>
      <c r="AM758" s="168"/>
      <c r="AN758" s="168"/>
      <c r="AO758" s="168"/>
      <c r="AP758" s="168"/>
      <c r="AQ758" s="168"/>
    </row>
    <row r="759" spans="1:43">
      <c r="A759" s="65"/>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c r="AF759" s="86"/>
      <c r="AG759" s="86"/>
      <c r="AH759" s="168"/>
      <c r="AI759" s="168"/>
      <c r="AJ759" s="168"/>
      <c r="AK759" s="168"/>
      <c r="AL759" s="168"/>
      <c r="AM759" s="168"/>
      <c r="AN759" s="168"/>
      <c r="AO759" s="168"/>
      <c r="AP759" s="168"/>
      <c r="AQ759" s="168"/>
    </row>
    <row r="760" spans="1:43">
      <c r="A760" s="65"/>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c r="AF760" s="86"/>
      <c r="AG760" s="86"/>
      <c r="AH760" s="168"/>
      <c r="AI760" s="168"/>
      <c r="AJ760" s="168"/>
      <c r="AK760" s="168"/>
      <c r="AL760" s="168"/>
      <c r="AM760" s="168"/>
      <c r="AN760" s="168"/>
      <c r="AO760" s="168"/>
      <c r="AP760" s="168"/>
      <c r="AQ760" s="168"/>
    </row>
    <row r="761" spans="1:43">
      <c r="A761" s="65"/>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168"/>
      <c r="AI761" s="168"/>
      <c r="AJ761" s="168"/>
      <c r="AK761" s="168"/>
      <c r="AL761" s="168"/>
      <c r="AM761" s="168"/>
      <c r="AN761" s="168"/>
      <c r="AO761" s="168"/>
      <c r="AP761" s="168"/>
      <c r="AQ761" s="168"/>
    </row>
    <row r="762" spans="1:43">
      <c r="A762" s="65"/>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c r="AF762" s="86"/>
      <c r="AG762" s="86"/>
      <c r="AH762" s="168"/>
      <c r="AI762" s="168"/>
      <c r="AJ762" s="168"/>
      <c r="AK762" s="168"/>
      <c r="AL762" s="168"/>
      <c r="AM762" s="168"/>
      <c r="AN762" s="168"/>
      <c r="AO762" s="168"/>
      <c r="AP762" s="168"/>
      <c r="AQ762" s="168"/>
    </row>
    <row r="763" spans="1:43">
      <c r="A763" s="65"/>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c r="AF763" s="86"/>
      <c r="AG763" s="86"/>
      <c r="AH763" s="168"/>
      <c r="AI763" s="168"/>
      <c r="AJ763" s="168"/>
      <c r="AK763" s="168"/>
      <c r="AL763" s="168"/>
      <c r="AM763" s="168"/>
      <c r="AN763" s="168"/>
      <c r="AO763" s="168"/>
      <c r="AP763" s="168"/>
      <c r="AQ763" s="168"/>
    </row>
    <row r="764" spans="1:43">
      <c r="A764" s="65"/>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168"/>
      <c r="AI764" s="168"/>
      <c r="AJ764" s="168"/>
      <c r="AK764" s="168"/>
      <c r="AL764" s="168"/>
      <c r="AM764" s="168"/>
      <c r="AN764" s="168"/>
      <c r="AO764" s="168"/>
      <c r="AP764" s="168"/>
      <c r="AQ764" s="168"/>
    </row>
    <row r="765" spans="1:43">
      <c r="A765" s="65"/>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c r="AF765" s="86"/>
      <c r="AG765" s="86"/>
      <c r="AH765" s="168"/>
      <c r="AI765" s="168"/>
      <c r="AJ765" s="168"/>
      <c r="AK765" s="168"/>
      <c r="AL765" s="168"/>
      <c r="AM765" s="168"/>
      <c r="AN765" s="168"/>
      <c r="AO765" s="168"/>
      <c r="AP765" s="168"/>
      <c r="AQ765" s="168"/>
    </row>
    <row r="766" spans="1:43">
      <c r="A766" s="65"/>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168"/>
      <c r="AI766" s="168"/>
      <c r="AJ766" s="168"/>
      <c r="AK766" s="168"/>
      <c r="AL766" s="168"/>
      <c r="AM766" s="168"/>
      <c r="AN766" s="168"/>
      <c r="AO766" s="168"/>
      <c r="AP766" s="168"/>
      <c r="AQ766" s="168"/>
    </row>
    <row r="767" spans="1:43">
      <c r="A767" s="65"/>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168"/>
      <c r="AI767" s="168"/>
      <c r="AJ767" s="168"/>
      <c r="AK767" s="168"/>
      <c r="AL767" s="168"/>
      <c r="AM767" s="168"/>
      <c r="AN767" s="168"/>
      <c r="AO767" s="168"/>
      <c r="AP767" s="168"/>
      <c r="AQ767" s="168"/>
    </row>
    <row r="768" spans="1:43">
      <c r="A768" s="65"/>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c r="AF768" s="86"/>
      <c r="AG768" s="86"/>
      <c r="AH768" s="168"/>
      <c r="AI768" s="168"/>
      <c r="AJ768" s="168"/>
      <c r="AK768" s="168"/>
      <c r="AL768" s="168"/>
      <c r="AM768" s="168"/>
      <c r="AN768" s="168"/>
      <c r="AO768" s="168"/>
      <c r="AP768" s="168"/>
      <c r="AQ768" s="168"/>
    </row>
    <row r="769" spans="1:43">
      <c r="A769" s="65"/>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c r="AF769" s="86"/>
      <c r="AG769" s="86"/>
      <c r="AH769" s="168"/>
      <c r="AI769" s="168"/>
      <c r="AJ769" s="168"/>
      <c r="AK769" s="168"/>
      <c r="AL769" s="168"/>
      <c r="AM769" s="168"/>
      <c r="AN769" s="168"/>
      <c r="AO769" s="168"/>
      <c r="AP769" s="168"/>
      <c r="AQ769" s="168"/>
    </row>
    <row r="770" spans="1:43">
      <c r="A770" s="65"/>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c r="AF770" s="86"/>
      <c r="AG770" s="86"/>
      <c r="AH770" s="168"/>
      <c r="AI770" s="168"/>
      <c r="AJ770" s="168"/>
      <c r="AK770" s="168"/>
      <c r="AL770" s="168"/>
      <c r="AM770" s="168"/>
      <c r="AN770" s="168"/>
      <c r="AO770" s="168"/>
      <c r="AP770" s="168"/>
      <c r="AQ770" s="168"/>
    </row>
    <row r="771" spans="1:43">
      <c r="A771" s="65"/>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168"/>
      <c r="AI771" s="168"/>
      <c r="AJ771" s="168"/>
      <c r="AK771" s="168"/>
      <c r="AL771" s="168"/>
      <c r="AM771" s="168"/>
      <c r="AN771" s="168"/>
      <c r="AO771" s="168"/>
      <c r="AP771" s="168"/>
      <c r="AQ771" s="168"/>
    </row>
    <row r="772" spans="1:43">
      <c r="A772" s="65"/>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c r="AF772" s="86"/>
      <c r="AG772" s="86"/>
      <c r="AH772" s="168"/>
      <c r="AI772" s="168"/>
      <c r="AJ772" s="168"/>
      <c r="AK772" s="168"/>
      <c r="AL772" s="168"/>
      <c r="AM772" s="168"/>
      <c r="AN772" s="168"/>
      <c r="AO772" s="168"/>
      <c r="AP772" s="168"/>
      <c r="AQ772" s="168"/>
    </row>
    <row r="773" spans="1:43">
      <c r="A773" s="65"/>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c r="AF773" s="86"/>
      <c r="AG773" s="86"/>
      <c r="AH773" s="168"/>
      <c r="AI773" s="168"/>
      <c r="AJ773" s="168"/>
      <c r="AK773" s="168"/>
      <c r="AL773" s="168"/>
      <c r="AM773" s="168"/>
      <c r="AN773" s="168"/>
      <c r="AO773" s="168"/>
      <c r="AP773" s="168"/>
      <c r="AQ773" s="168"/>
    </row>
    <row r="774" spans="1:43">
      <c r="A774" s="65"/>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c r="AF774" s="86"/>
      <c r="AG774" s="86"/>
      <c r="AH774" s="168"/>
      <c r="AI774" s="168"/>
      <c r="AJ774" s="168"/>
      <c r="AK774" s="168"/>
      <c r="AL774" s="168"/>
      <c r="AM774" s="168"/>
      <c r="AN774" s="168"/>
      <c r="AO774" s="168"/>
      <c r="AP774" s="168"/>
      <c r="AQ774" s="168"/>
    </row>
    <row r="775" spans="1:43">
      <c r="A775" s="65"/>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c r="AF775" s="86"/>
      <c r="AG775" s="86"/>
      <c r="AH775" s="168"/>
      <c r="AI775" s="168"/>
      <c r="AJ775" s="168"/>
      <c r="AK775" s="168"/>
      <c r="AL775" s="168"/>
      <c r="AM775" s="168"/>
      <c r="AN775" s="168"/>
      <c r="AO775" s="168"/>
      <c r="AP775" s="168"/>
      <c r="AQ775" s="168"/>
    </row>
    <row r="776" spans="1:43">
      <c r="A776" s="65"/>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c r="AF776" s="86"/>
      <c r="AG776" s="86"/>
      <c r="AH776" s="168"/>
      <c r="AI776" s="168"/>
      <c r="AJ776" s="168"/>
      <c r="AK776" s="168"/>
      <c r="AL776" s="168"/>
      <c r="AM776" s="168"/>
      <c r="AN776" s="168"/>
      <c r="AO776" s="168"/>
      <c r="AP776" s="168"/>
      <c r="AQ776" s="168"/>
    </row>
    <row r="777" spans="1:43">
      <c r="A777" s="65"/>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c r="AF777" s="86"/>
      <c r="AG777" s="86"/>
      <c r="AH777" s="168"/>
      <c r="AI777" s="168"/>
      <c r="AJ777" s="168"/>
      <c r="AK777" s="168"/>
      <c r="AL777" s="168"/>
      <c r="AM777" s="168"/>
      <c r="AN777" s="168"/>
      <c r="AO777" s="168"/>
      <c r="AP777" s="168"/>
      <c r="AQ777" s="168"/>
    </row>
    <row r="778" spans="1:43">
      <c r="A778" s="65"/>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c r="AF778" s="86"/>
      <c r="AG778" s="86"/>
      <c r="AH778" s="168"/>
      <c r="AI778" s="168"/>
      <c r="AJ778" s="168"/>
      <c r="AK778" s="168"/>
      <c r="AL778" s="168"/>
      <c r="AM778" s="168"/>
      <c r="AN778" s="168"/>
      <c r="AO778" s="168"/>
      <c r="AP778" s="168"/>
      <c r="AQ778" s="168"/>
    </row>
    <row r="779" spans="1:43">
      <c r="A779" s="65"/>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c r="AF779" s="86"/>
      <c r="AG779" s="86"/>
      <c r="AH779" s="168"/>
      <c r="AI779" s="168"/>
      <c r="AJ779" s="168"/>
      <c r="AK779" s="168"/>
      <c r="AL779" s="168"/>
      <c r="AM779" s="168"/>
      <c r="AN779" s="168"/>
      <c r="AO779" s="168"/>
      <c r="AP779" s="168"/>
      <c r="AQ779" s="168"/>
    </row>
    <row r="780" spans="1:43">
      <c r="A780" s="65"/>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c r="AF780" s="86"/>
      <c r="AG780" s="86"/>
      <c r="AH780" s="168"/>
      <c r="AI780" s="168"/>
      <c r="AJ780" s="168"/>
      <c r="AK780" s="168"/>
      <c r="AL780" s="168"/>
      <c r="AM780" s="168"/>
      <c r="AN780" s="168"/>
      <c r="AO780" s="168"/>
      <c r="AP780" s="168"/>
      <c r="AQ780" s="168"/>
    </row>
    <row r="781" spans="1:43">
      <c r="A781" s="65"/>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c r="AF781" s="86"/>
      <c r="AG781" s="86"/>
      <c r="AH781" s="168"/>
      <c r="AI781" s="168"/>
      <c r="AJ781" s="168"/>
      <c r="AK781" s="168"/>
      <c r="AL781" s="168"/>
      <c r="AM781" s="168"/>
      <c r="AN781" s="168"/>
      <c r="AO781" s="168"/>
      <c r="AP781" s="168"/>
      <c r="AQ781" s="168"/>
    </row>
    <row r="782" spans="1:43">
      <c r="A782" s="65"/>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c r="AF782" s="86"/>
      <c r="AG782" s="86"/>
      <c r="AH782" s="168"/>
      <c r="AI782" s="168"/>
      <c r="AJ782" s="168"/>
      <c r="AK782" s="168"/>
      <c r="AL782" s="168"/>
      <c r="AM782" s="168"/>
      <c r="AN782" s="168"/>
      <c r="AO782" s="168"/>
      <c r="AP782" s="168"/>
      <c r="AQ782" s="168"/>
    </row>
    <row r="783" spans="1:43">
      <c r="A783" s="65"/>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c r="AF783" s="86"/>
      <c r="AG783" s="86"/>
      <c r="AH783" s="168"/>
      <c r="AI783" s="168"/>
      <c r="AJ783" s="168"/>
      <c r="AK783" s="168"/>
      <c r="AL783" s="168"/>
      <c r="AM783" s="168"/>
      <c r="AN783" s="168"/>
      <c r="AO783" s="168"/>
      <c r="AP783" s="168"/>
      <c r="AQ783" s="168"/>
    </row>
    <row r="784" spans="1:43">
      <c r="A784" s="65"/>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c r="AF784" s="86"/>
      <c r="AG784" s="86"/>
      <c r="AH784" s="168"/>
      <c r="AI784" s="168"/>
      <c r="AJ784" s="168"/>
      <c r="AK784" s="168"/>
      <c r="AL784" s="168"/>
      <c r="AM784" s="168"/>
      <c r="AN784" s="168"/>
      <c r="AO784" s="168"/>
      <c r="AP784" s="168"/>
      <c r="AQ784" s="168"/>
    </row>
    <row r="785" spans="1:43">
      <c r="A785" s="65"/>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c r="AF785" s="86"/>
      <c r="AG785" s="86"/>
      <c r="AH785" s="168"/>
      <c r="AI785" s="168"/>
      <c r="AJ785" s="168"/>
      <c r="AK785" s="168"/>
      <c r="AL785" s="168"/>
      <c r="AM785" s="168"/>
      <c r="AN785" s="168"/>
      <c r="AO785" s="168"/>
      <c r="AP785" s="168"/>
      <c r="AQ785" s="168"/>
    </row>
    <row r="786" spans="1:43">
      <c r="A786" s="65"/>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c r="AF786" s="86"/>
      <c r="AG786" s="86"/>
      <c r="AH786" s="168"/>
      <c r="AI786" s="168"/>
      <c r="AJ786" s="168"/>
      <c r="AK786" s="168"/>
      <c r="AL786" s="168"/>
      <c r="AM786" s="168"/>
      <c r="AN786" s="168"/>
      <c r="AO786" s="168"/>
      <c r="AP786" s="168"/>
      <c r="AQ786" s="168"/>
    </row>
    <row r="787" spans="1:43">
      <c r="A787" s="65"/>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c r="AF787" s="86"/>
      <c r="AG787" s="86"/>
      <c r="AH787" s="168"/>
      <c r="AI787" s="168"/>
      <c r="AJ787" s="168"/>
      <c r="AK787" s="168"/>
      <c r="AL787" s="168"/>
      <c r="AM787" s="168"/>
      <c r="AN787" s="168"/>
      <c r="AO787" s="168"/>
      <c r="AP787" s="168"/>
      <c r="AQ787" s="168"/>
    </row>
    <row r="788" spans="1:43">
      <c r="A788" s="65"/>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168"/>
      <c r="AI788" s="168"/>
      <c r="AJ788" s="168"/>
      <c r="AK788" s="168"/>
      <c r="AL788" s="168"/>
      <c r="AM788" s="168"/>
      <c r="AN788" s="168"/>
      <c r="AO788" s="168"/>
      <c r="AP788" s="168"/>
      <c r="AQ788" s="168"/>
    </row>
    <row r="789" spans="1:43">
      <c r="A789" s="65"/>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c r="AF789" s="86"/>
      <c r="AG789" s="86"/>
      <c r="AH789" s="168"/>
      <c r="AI789" s="168"/>
      <c r="AJ789" s="168"/>
      <c r="AK789" s="168"/>
      <c r="AL789" s="168"/>
      <c r="AM789" s="168"/>
      <c r="AN789" s="168"/>
      <c r="AO789" s="168"/>
      <c r="AP789" s="168"/>
      <c r="AQ789" s="168"/>
    </row>
    <row r="790" spans="1:43">
      <c r="A790" s="65"/>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168"/>
      <c r="AI790" s="168"/>
      <c r="AJ790" s="168"/>
      <c r="AK790" s="168"/>
      <c r="AL790" s="168"/>
      <c r="AM790" s="168"/>
      <c r="AN790" s="168"/>
      <c r="AO790" s="168"/>
      <c r="AP790" s="168"/>
      <c r="AQ790" s="168"/>
    </row>
    <row r="791" spans="1:43">
      <c r="A791" s="65"/>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168"/>
      <c r="AI791" s="168"/>
      <c r="AJ791" s="168"/>
      <c r="AK791" s="168"/>
      <c r="AL791" s="168"/>
      <c r="AM791" s="168"/>
      <c r="AN791" s="168"/>
      <c r="AO791" s="168"/>
      <c r="AP791" s="168"/>
      <c r="AQ791" s="168"/>
    </row>
    <row r="792" spans="1:43">
      <c r="A792" s="65"/>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168"/>
      <c r="AI792" s="168"/>
      <c r="AJ792" s="168"/>
      <c r="AK792" s="168"/>
      <c r="AL792" s="168"/>
      <c r="AM792" s="168"/>
      <c r="AN792" s="168"/>
      <c r="AO792" s="168"/>
      <c r="AP792" s="168"/>
      <c r="AQ792" s="168"/>
    </row>
    <row r="793" spans="1:43">
      <c r="A793" s="65"/>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168"/>
      <c r="AI793" s="168"/>
      <c r="AJ793" s="168"/>
      <c r="AK793" s="168"/>
      <c r="AL793" s="168"/>
      <c r="AM793" s="168"/>
      <c r="AN793" s="168"/>
      <c r="AO793" s="168"/>
      <c r="AP793" s="168"/>
      <c r="AQ793" s="168"/>
    </row>
    <row r="794" spans="1:43">
      <c r="A794" s="65"/>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168"/>
      <c r="AI794" s="168"/>
      <c r="AJ794" s="168"/>
      <c r="AK794" s="168"/>
      <c r="AL794" s="168"/>
      <c r="AM794" s="168"/>
      <c r="AN794" s="168"/>
      <c r="AO794" s="168"/>
      <c r="AP794" s="168"/>
      <c r="AQ794" s="168"/>
    </row>
    <row r="795" spans="1:43">
      <c r="A795" s="65"/>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168"/>
      <c r="AI795" s="168"/>
      <c r="AJ795" s="168"/>
      <c r="AK795" s="168"/>
      <c r="AL795" s="168"/>
      <c r="AM795" s="168"/>
      <c r="AN795" s="168"/>
      <c r="AO795" s="168"/>
      <c r="AP795" s="168"/>
      <c r="AQ795" s="168"/>
    </row>
    <row r="796" spans="1:43">
      <c r="A796" s="65"/>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168"/>
      <c r="AI796" s="168"/>
      <c r="AJ796" s="168"/>
      <c r="AK796" s="168"/>
      <c r="AL796" s="168"/>
      <c r="AM796" s="168"/>
      <c r="AN796" s="168"/>
      <c r="AO796" s="168"/>
      <c r="AP796" s="168"/>
      <c r="AQ796" s="168"/>
    </row>
    <row r="797" spans="1:43">
      <c r="A797" s="65"/>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168"/>
      <c r="AI797" s="168"/>
      <c r="AJ797" s="168"/>
      <c r="AK797" s="168"/>
      <c r="AL797" s="168"/>
      <c r="AM797" s="168"/>
      <c r="AN797" s="168"/>
      <c r="AO797" s="168"/>
      <c r="AP797" s="168"/>
      <c r="AQ797" s="168"/>
    </row>
    <row r="798" spans="1:43">
      <c r="A798" s="65"/>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168"/>
      <c r="AI798" s="168"/>
      <c r="AJ798" s="168"/>
      <c r="AK798" s="168"/>
      <c r="AL798" s="168"/>
      <c r="AM798" s="168"/>
      <c r="AN798" s="168"/>
      <c r="AO798" s="168"/>
      <c r="AP798" s="168"/>
      <c r="AQ798" s="168"/>
    </row>
    <row r="799" spans="1:43">
      <c r="A799" s="65"/>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168"/>
      <c r="AI799" s="168"/>
      <c r="AJ799" s="168"/>
      <c r="AK799" s="168"/>
      <c r="AL799" s="168"/>
      <c r="AM799" s="168"/>
      <c r="AN799" s="168"/>
      <c r="AO799" s="168"/>
      <c r="AP799" s="168"/>
      <c r="AQ799" s="168"/>
    </row>
    <row r="800" spans="1:43">
      <c r="A800" s="65"/>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168"/>
      <c r="AI800" s="168"/>
      <c r="AJ800" s="168"/>
      <c r="AK800" s="168"/>
      <c r="AL800" s="168"/>
      <c r="AM800" s="168"/>
      <c r="AN800" s="168"/>
      <c r="AO800" s="168"/>
      <c r="AP800" s="168"/>
      <c r="AQ800" s="168"/>
    </row>
    <row r="801" spans="1:43">
      <c r="A801" s="65"/>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168"/>
      <c r="AI801" s="168"/>
      <c r="AJ801" s="168"/>
      <c r="AK801" s="168"/>
      <c r="AL801" s="168"/>
      <c r="AM801" s="168"/>
      <c r="AN801" s="168"/>
      <c r="AO801" s="168"/>
      <c r="AP801" s="168"/>
      <c r="AQ801" s="168"/>
    </row>
    <row r="802" spans="1:43">
      <c r="A802" s="65"/>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168"/>
      <c r="AI802" s="168"/>
      <c r="AJ802" s="168"/>
      <c r="AK802" s="168"/>
      <c r="AL802" s="168"/>
      <c r="AM802" s="168"/>
      <c r="AN802" s="168"/>
      <c r="AO802" s="168"/>
      <c r="AP802" s="168"/>
      <c r="AQ802" s="168"/>
    </row>
    <row r="803" spans="1:43">
      <c r="A803" s="65"/>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168"/>
      <c r="AI803" s="168"/>
      <c r="AJ803" s="168"/>
      <c r="AK803" s="168"/>
      <c r="AL803" s="168"/>
      <c r="AM803" s="168"/>
      <c r="AN803" s="168"/>
      <c r="AO803" s="168"/>
      <c r="AP803" s="168"/>
      <c r="AQ803" s="168"/>
    </row>
    <row r="804" spans="1:43">
      <c r="A804" s="65"/>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168"/>
      <c r="AI804" s="168"/>
      <c r="AJ804" s="168"/>
      <c r="AK804" s="168"/>
      <c r="AL804" s="168"/>
      <c r="AM804" s="168"/>
      <c r="AN804" s="168"/>
      <c r="AO804" s="168"/>
      <c r="AP804" s="168"/>
      <c r="AQ804" s="168"/>
    </row>
    <row r="805" spans="1:43">
      <c r="A805" s="65"/>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168"/>
      <c r="AI805" s="168"/>
      <c r="AJ805" s="168"/>
      <c r="AK805" s="168"/>
      <c r="AL805" s="168"/>
      <c r="AM805" s="168"/>
      <c r="AN805" s="168"/>
      <c r="AO805" s="168"/>
      <c r="AP805" s="168"/>
      <c r="AQ805" s="168"/>
    </row>
    <row r="806" spans="1:43">
      <c r="A806" s="65"/>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168"/>
      <c r="AI806" s="168"/>
      <c r="AJ806" s="168"/>
      <c r="AK806" s="168"/>
      <c r="AL806" s="168"/>
      <c r="AM806" s="168"/>
      <c r="AN806" s="168"/>
      <c r="AO806" s="168"/>
      <c r="AP806" s="168"/>
      <c r="AQ806" s="168"/>
    </row>
    <row r="807" spans="1:43">
      <c r="A807" s="65"/>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168"/>
      <c r="AI807" s="168"/>
      <c r="AJ807" s="168"/>
      <c r="AK807" s="168"/>
      <c r="AL807" s="168"/>
      <c r="AM807" s="168"/>
      <c r="AN807" s="168"/>
      <c r="AO807" s="168"/>
      <c r="AP807" s="168"/>
      <c r="AQ807" s="168"/>
    </row>
    <row r="808" spans="1:43">
      <c r="A808" s="65"/>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168"/>
      <c r="AI808" s="168"/>
      <c r="AJ808" s="168"/>
      <c r="AK808" s="168"/>
      <c r="AL808" s="168"/>
      <c r="AM808" s="168"/>
      <c r="AN808" s="168"/>
      <c r="AO808" s="168"/>
      <c r="AP808" s="168"/>
      <c r="AQ808" s="168"/>
    </row>
    <row r="809" spans="1:43">
      <c r="A809" s="65"/>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168"/>
      <c r="AI809" s="168"/>
      <c r="AJ809" s="168"/>
      <c r="AK809" s="168"/>
      <c r="AL809" s="168"/>
      <c r="AM809" s="168"/>
      <c r="AN809" s="168"/>
      <c r="AO809" s="168"/>
      <c r="AP809" s="168"/>
      <c r="AQ809" s="168"/>
    </row>
    <row r="810" spans="1:43">
      <c r="A810" s="65"/>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168"/>
      <c r="AI810" s="168"/>
      <c r="AJ810" s="168"/>
      <c r="AK810" s="168"/>
      <c r="AL810" s="168"/>
      <c r="AM810" s="168"/>
      <c r="AN810" s="168"/>
      <c r="AO810" s="168"/>
      <c r="AP810" s="168"/>
      <c r="AQ810" s="168"/>
    </row>
    <row r="811" spans="1:43">
      <c r="A811" s="65"/>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168"/>
      <c r="AI811" s="168"/>
      <c r="AJ811" s="168"/>
      <c r="AK811" s="168"/>
      <c r="AL811" s="168"/>
      <c r="AM811" s="168"/>
      <c r="AN811" s="168"/>
      <c r="AO811" s="168"/>
      <c r="AP811" s="168"/>
      <c r="AQ811" s="168"/>
    </row>
    <row r="812" spans="1:43">
      <c r="A812" s="65"/>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168"/>
      <c r="AI812" s="168"/>
      <c r="AJ812" s="168"/>
      <c r="AK812" s="168"/>
      <c r="AL812" s="168"/>
      <c r="AM812" s="168"/>
      <c r="AN812" s="168"/>
      <c r="AO812" s="168"/>
      <c r="AP812" s="168"/>
      <c r="AQ812" s="168"/>
    </row>
    <row r="813" spans="1:43">
      <c r="A813" s="65"/>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168"/>
      <c r="AI813" s="168"/>
      <c r="AJ813" s="168"/>
      <c r="AK813" s="168"/>
      <c r="AL813" s="168"/>
      <c r="AM813" s="168"/>
      <c r="AN813" s="168"/>
      <c r="AO813" s="168"/>
      <c r="AP813" s="168"/>
      <c r="AQ813" s="168"/>
    </row>
    <row r="814" spans="1:43">
      <c r="A814" s="65"/>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168"/>
      <c r="AI814" s="168"/>
      <c r="AJ814" s="168"/>
      <c r="AK814" s="168"/>
      <c r="AL814" s="168"/>
      <c r="AM814" s="168"/>
      <c r="AN814" s="168"/>
      <c r="AO814" s="168"/>
      <c r="AP814" s="168"/>
      <c r="AQ814" s="168"/>
    </row>
    <row r="815" spans="1:43">
      <c r="A815" s="65"/>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168"/>
      <c r="AI815" s="168"/>
      <c r="AJ815" s="168"/>
      <c r="AK815" s="168"/>
      <c r="AL815" s="168"/>
      <c r="AM815" s="168"/>
      <c r="AN815" s="168"/>
      <c r="AO815" s="168"/>
      <c r="AP815" s="168"/>
      <c r="AQ815" s="168"/>
    </row>
    <row r="816" spans="1:43">
      <c r="A816" s="65"/>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168"/>
      <c r="AI816" s="168"/>
      <c r="AJ816" s="168"/>
      <c r="AK816" s="168"/>
      <c r="AL816" s="168"/>
      <c r="AM816" s="168"/>
      <c r="AN816" s="168"/>
      <c r="AO816" s="168"/>
      <c r="AP816" s="168"/>
      <c r="AQ816" s="168"/>
    </row>
    <row r="817" spans="1:43">
      <c r="A817" s="65"/>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168"/>
      <c r="AI817" s="168"/>
      <c r="AJ817" s="168"/>
      <c r="AK817" s="168"/>
      <c r="AL817" s="168"/>
      <c r="AM817" s="168"/>
      <c r="AN817" s="168"/>
      <c r="AO817" s="168"/>
      <c r="AP817" s="168"/>
      <c r="AQ817" s="168"/>
    </row>
    <row r="818" spans="1:43">
      <c r="A818" s="65"/>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168"/>
      <c r="AI818" s="168"/>
      <c r="AJ818" s="168"/>
      <c r="AK818" s="168"/>
      <c r="AL818" s="168"/>
      <c r="AM818" s="168"/>
      <c r="AN818" s="168"/>
      <c r="AO818" s="168"/>
      <c r="AP818" s="168"/>
      <c r="AQ818" s="168"/>
    </row>
    <row r="819" spans="1:43">
      <c r="A819" s="65"/>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168"/>
      <c r="AI819" s="168"/>
      <c r="AJ819" s="168"/>
      <c r="AK819" s="168"/>
      <c r="AL819" s="168"/>
      <c r="AM819" s="168"/>
      <c r="AN819" s="168"/>
      <c r="AO819" s="168"/>
      <c r="AP819" s="168"/>
      <c r="AQ819" s="168"/>
    </row>
    <row r="820" spans="1:43">
      <c r="A820" s="65"/>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168"/>
      <c r="AI820" s="168"/>
      <c r="AJ820" s="168"/>
      <c r="AK820" s="168"/>
      <c r="AL820" s="168"/>
      <c r="AM820" s="168"/>
      <c r="AN820" s="168"/>
      <c r="AO820" s="168"/>
      <c r="AP820" s="168"/>
      <c r="AQ820" s="168"/>
    </row>
    <row r="821" spans="1:43">
      <c r="A821" s="65"/>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168"/>
      <c r="AI821" s="168"/>
      <c r="AJ821" s="168"/>
      <c r="AK821" s="168"/>
      <c r="AL821" s="168"/>
      <c r="AM821" s="168"/>
      <c r="AN821" s="168"/>
      <c r="AO821" s="168"/>
      <c r="AP821" s="168"/>
      <c r="AQ821" s="168"/>
    </row>
    <row r="822" spans="1:43">
      <c r="A822" s="65"/>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168"/>
      <c r="AI822" s="168"/>
      <c r="AJ822" s="168"/>
      <c r="AK822" s="168"/>
      <c r="AL822" s="168"/>
      <c r="AM822" s="168"/>
      <c r="AN822" s="168"/>
      <c r="AO822" s="168"/>
      <c r="AP822" s="168"/>
      <c r="AQ822" s="168"/>
    </row>
    <row r="823" spans="1:43">
      <c r="A823" s="65"/>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168"/>
      <c r="AI823" s="168"/>
      <c r="AJ823" s="168"/>
      <c r="AK823" s="168"/>
      <c r="AL823" s="168"/>
      <c r="AM823" s="168"/>
      <c r="AN823" s="168"/>
      <c r="AO823" s="168"/>
      <c r="AP823" s="168"/>
      <c r="AQ823" s="168"/>
    </row>
    <row r="824" spans="1:43">
      <c r="A824" s="65"/>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168"/>
      <c r="AI824" s="168"/>
      <c r="AJ824" s="168"/>
      <c r="AK824" s="168"/>
      <c r="AL824" s="168"/>
      <c r="AM824" s="168"/>
      <c r="AN824" s="168"/>
      <c r="AO824" s="168"/>
      <c r="AP824" s="168"/>
      <c r="AQ824" s="168"/>
    </row>
    <row r="825" spans="1:43">
      <c r="A825" s="65"/>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c r="AF825" s="86"/>
      <c r="AG825" s="86"/>
      <c r="AH825" s="168"/>
      <c r="AI825" s="168"/>
      <c r="AJ825" s="168"/>
      <c r="AK825" s="168"/>
      <c r="AL825" s="168"/>
      <c r="AM825" s="168"/>
      <c r="AN825" s="168"/>
      <c r="AO825" s="168"/>
      <c r="AP825" s="168"/>
      <c r="AQ825" s="168"/>
    </row>
    <row r="826" spans="1:43">
      <c r="A826" s="65"/>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c r="AF826" s="86"/>
      <c r="AG826" s="86"/>
      <c r="AH826" s="168"/>
      <c r="AI826" s="168"/>
      <c r="AJ826" s="168"/>
      <c r="AK826" s="168"/>
      <c r="AL826" s="168"/>
      <c r="AM826" s="168"/>
      <c r="AN826" s="168"/>
      <c r="AO826" s="168"/>
      <c r="AP826" s="168"/>
      <c r="AQ826" s="168"/>
    </row>
    <row r="827" spans="1:43">
      <c r="A827" s="65"/>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c r="AF827" s="86"/>
      <c r="AG827" s="86"/>
      <c r="AH827" s="168"/>
      <c r="AI827" s="168"/>
      <c r="AJ827" s="168"/>
      <c r="AK827" s="168"/>
      <c r="AL827" s="168"/>
      <c r="AM827" s="168"/>
      <c r="AN827" s="168"/>
      <c r="AO827" s="168"/>
      <c r="AP827" s="168"/>
      <c r="AQ827" s="168"/>
    </row>
    <row r="828" spans="1:43">
      <c r="A828" s="65"/>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c r="AF828" s="86"/>
      <c r="AG828" s="86"/>
      <c r="AH828" s="168"/>
      <c r="AI828" s="168"/>
      <c r="AJ828" s="168"/>
      <c r="AK828" s="168"/>
      <c r="AL828" s="168"/>
      <c r="AM828" s="168"/>
      <c r="AN828" s="168"/>
      <c r="AO828" s="168"/>
      <c r="AP828" s="168"/>
      <c r="AQ828" s="168"/>
    </row>
    <row r="829" spans="1:43">
      <c r="A829" s="65"/>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c r="AF829" s="86"/>
      <c r="AG829" s="86"/>
      <c r="AH829" s="168"/>
      <c r="AI829" s="168"/>
      <c r="AJ829" s="168"/>
      <c r="AK829" s="168"/>
      <c r="AL829" s="168"/>
      <c r="AM829" s="168"/>
      <c r="AN829" s="168"/>
      <c r="AO829" s="168"/>
      <c r="AP829" s="168"/>
      <c r="AQ829" s="168"/>
    </row>
    <row r="830" spans="1:43">
      <c r="A830" s="65"/>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c r="AF830" s="86"/>
      <c r="AG830" s="86"/>
      <c r="AH830" s="168"/>
      <c r="AI830" s="168"/>
      <c r="AJ830" s="168"/>
      <c r="AK830" s="168"/>
      <c r="AL830" s="168"/>
      <c r="AM830" s="168"/>
      <c r="AN830" s="168"/>
      <c r="AO830" s="168"/>
      <c r="AP830" s="168"/>
      <c r="AQ830" s="168"/>
    </row>
    <row r="831" spans="1:43">
      <c r="A831" s="65"/>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c r="AF831" s="86"/>
      <c r="AG831" s="86"/>
      <c r="AH831" s="168"/>
      <c r="AI831" s="168"/>
      <c r="AJ831" s="168"/>
      <c r="AK831" s="168"/>
      <c r="AL831" s="168"/>
      <c r="AM831" s="168"/>
      <c r="AN831" s="168"/>
      <c r="AO831" s="168"/>
      <c r="AP831" s="168"/>
      <c r="AQ831" s="168"/>
    </row>
    <row r="832" spans="1:43">
      <c r="A832" s="65"/>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c r="AF832" s="86"/>
      <c r="AG832" s="86"/>
      <c r="AH832" s="168"/>
      <c r="AI832" s="168"/>
      <c r="AJ832" s="168"/>
      <c r="AK832" s="168"/>
      <c r="AL832" s="168"/>
      <c r="AM832" s="168"/>
      <c r="AN832" s="168"/>
      <c r="AO832" s="168"/>
      <c r="AP832" s="168"/>
      <c r="AQ832" s="168"/>
    </row>
    <row r="833" spans="1:43">
      <c r="A833" s="65"/>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c r="AF833" s="86"/>
      <c r="AG833" s="86"/>
      <c r="AH833" s="168"/>
      <c r="AI833" s="168"/>
      <c r="AJ833" s="168"/>
      <c r="AK833" s="168"/>
      <c r="AL833" s="168"/>
      <c r="AM833" s="168"/>
      <c r="AN833" s="168"/>
      <c r="AO833" s="168"/>
      <c r="AP833" s="168"/>
      <c r="AQ833" s="168"/>
    </row>
    <row r="834" spans="1:43">
      <c r="A834" s="65"/>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c r="AF834" s="86"/>
      <c r="AG834" s="86"/>
      <c r="AH834" s="168"/>
      <c r="AI834" s="168"/>
      <c r="AJ834" s="168"/>
      <c r="AK834" s="168"/>
      <c r="AL834" s="168"/>
      <c r="AM834" s="168"/>
      <c r="AN834" s="168"/>
      <c r="AO834" s="168"/>
      <c r="AP834" s="168"/>
      <c r="AQ834" s="168"/>
    </row>
    <row r="835" spans="1:43">
      <c r="A835" s="65"/>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c r="AF835" s="86"/>
      <c r="AG835" s="86"/>
      <c r="AH835" s="168"/>
      <c r="AI835" s="168"/>
      <c r="AJ835" s="168"/>
      <c r="AK835" s="168"/>
      <c r="AL835" s="168"/>
      <c r="AM835" s="168"/>
      <c r="AN835" s="168"/>
      <c r="AO835" s="168"/>
      <c r="AP835" s="168"/>
      <c r="AQ835" s="168"/>
    </row>
    <row r="836" spans="1:43">
      <c r="A836" s="65"/>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c r="AF836" s="86"/>
      <c r="AG836" s="86"/>
      <c r="AH836" s="168"/>
      <c r="AI836" s="168"/>
      <c r="AJ836" s="168"/>
      <c r="AK836" s="168"/>
      <c r="AL836" s="168"/>
      <c r="AM836" s="168"/>
      <c r="AN836" s="168"/>
      <c r="AO836" s="168"/>
      <c r="AP836" s="168"/>
      <c r="AQ836" s="168"/>
    </row>
    <row r="837" spans="1:43">
      <c r="A837" s="65"/>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c r="AF837" s="86"/>
      <c r="AG837" s="86"/>
      <c r="AH837" s="168"/>
      <c r="AI837" s="168"/>
      <c r="AJ837" s="168"/>
      <c r="AK837" s="168"/>
      <c r="AL837" s="168"/>
      <c r="AM837" s="168"/>
      <c r="AN837" s="168"/>
      <c r="AO837" s="168"/>
      <c r="AP837" s="168"/>
      <c r="AQ837" s="168"/>
    </row>
    <row r="838" spans="1:43">
      <c r="A838" s="65"/>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c r="AF838" s="86"/>
      <c r="AG838" s="86"/>
      <c r="AH838" s="168"/>
      <c r="AI838" s="168"/>
      <c r="AJ838" s="168"/>
      <c r="AK838" s="168"/>
      <c r="AL838" s="168"/>
      <c r="AM838" s="168"/>
      <c r="AN838" s="168"/>
      <c r="AO838" s="168"/>
      <c r="AP838" s="168"/>
      <c r="AQ838" s="168"/>
    </row>
    <row r="839" spans="1:43">
      <c r="A839" s="65"/>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c r="AF839" s="86"/>
      <c r="AG839" s="86"/>
      <c r="AH839" s="168"/>
      <c r="AI839" s="168"/>
      <c r="AJ839" s="168"/>
      <c r="AK839" s="168"/>
      <c r="AL839" s="168"/>
      <c r="AM839" s="168"/>
      <c r="AN839" s="168"/>
      <c r="AO839" s="168"/>
      <c r="AP839" s="168"/>
      <c r="AQ839" s="168"/>
    </row>
    <row r="840" spans="1:43">
      <c r="A840" s="65"/>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168"/>
      <c r="AI840" s="168"/>
      <c r="AJ840" s="168"/>
      <c r="AK840" s="168"/>
      <c r="AL840" s="168"/>
      <c r="AM840" s="168"/>
      <c r="AN840" s="168"/>
      <c r="AO840" s="168"/>
      <c r="AP840" s="168"/>
      <c r="AQ840" s="168"/>
    </row>
    <row r="841" spans="1:43">
      <c r="A841" s="65"/>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c r="AF841" s="86"/>
      <c r="AG841" s="86"/>
      <c r="AH841" s="168"/>
      <c r="AI841" s="168"/>
      <c r="AJ841" s="168"/>
      <c r="AK841" s="168"/>
      <c r="AL841" s="168"/>
      <c r="AM841" s="168"/>
      <c r="AN841" s="168"/>
      <c r="AO841" s="168"/>
      <c r="AP841" s="168"/>
      <c r="AQ841" s="168"/>
    </row>
    <row r="842" spans="1:43">
      <c r="A842" s="65"/>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168"/>
      <c r="AI842" s="168"/>
      <c r="AJ842" s="168"/>
      <c r="AK842" s="168"/>
      <c r="AL842" s="168"/>
      <c r="AM842" s="168"/>
      <c r="AN842" s="168"/>
      <c r="AO842" s="168"/>
      <c r="AP842" s="168"/>
      <c r="AQ842" s="168"/>
    </row>
    <row r="843" spans="1:43">
      <c r="A843" s="65"/>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c r="AF843" s="86"/>
      <c r="AG843" s="86"/>
      <c r="AH843" s="168"/>
      <c r="AI843" s="168"/>
      <c r="AJ843" s="168"/>
      <c r="AK843" s="168"/>
      <c r="AL843" s="168"/>
      <c r="AM843" s="168"/>
      <c r="AN843" s="168"/>
      <c r="AO843" s="168"/>
      <c r="AP843" s="168"/>
      <c r="AQ843" s="168"/>
    </row>
    <row r="844" spans="1:43">
      <c r="A844" s="65"/>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c r="AF844" s="86"/>
      <c r="AG844" s="86"/>
      <c r="AH844" s="168"/>
      <c r="AI844" s="168"/>
      <c r="AJ844" s="168"/>
      <c r="AK844" s="168"/>
      <c r="AL844" s="168"/>
      <c r="AM844" s="168"/>
      <c r="AN844" s="168"/>
      <c r="AO844" s="168"/>
      <c r="AP844" s="168"/>
      <c r="AQ844" s="168"/>
    </row>
    <row r="845" spans="1:43">
      <c r="A845" s="65"/>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c r="AF845" s="86"/>
      <c r="AG845" s="86"/>
      <c r="AH845" s="168"/>
      <c r="AI845" s="168"/>
      <c r="AJ845" s="168"/>
      <c r="AK845" s="168"/>
      <c r="AL845" s="168"/>
      <c r="AM845" s="168"/>
      <c r="AN845" s="168"/>
      <c r="AO845" s="168"/>
      <c r="AP845" s="168"/>
      <c r="AQ845" s="168"/>
    </row>
    <row r="846" spans="1:43">
      <c r="A846" s="65"/>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168"/>
      <c r="AI846" s="168"/>
      <c r="AJ846" s="168"/>
      <c r="AK846" s="168"/>
      <c r="AL846" s="168"/>
      <c r="AM846" s="168"/>
      <c r="AN846" s="168"/>
      <c r="AO846" s="168"/>
      <c r="AP846" s="168"/>
      <c r="AQ846" s="168"/>
    </row>
    <row r="847" spans="1:43">
      <c r="A847" s="65"/>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c r="AF847" s="86"/>
      <c r="AG847" s="86"/>
      <c r="AH847" s="168"/>
      <c r="AI847" s="168"/>
      <c r="AJ847" s="168"/>
      <c r="AK847" s="168"/>
      <c r="AL847" s="168"/>
      <c r="AM847" s="168"/>
      <c r="AN847" s="168"/>
      <c r="AO847" s="168"/>
      <c r="AP847" s="168"/>
      <c r="AQ847" s="168"/>
    </row>
    <row r="848" spans="1:43">
      <c r="A848" s="65"/>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c r="AF848" s="86"/>
      <c r="AG848" s="86"/>
      <c r="AH848" s="168"/>
      <c r="AI848" s="168"/>
      <c r="AJ848" s="168"/>
      <c r="AK848" s="168"/>
      <c r="AL848" s="168"/>
      <c r="AM848" s="168"/>
      <c r="AN848" s="168"/>
      <c r="AO848" s="168"/>
      <c r="AP848" s="168"/>
      <c r="AQ848" s="168"/>
    </row>
    <row r="849" spans="1:43">
      <c r="A849" s="65"/>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c r="AF849" s="86"/>
      <c r="AG849" s="86"/>
      <c r="AH849" s="168"/>
      <c r="AI849" s="168"/>
      <c r="AJ849" s="168"/>
      <c r="AK849" s="168"/>
      <c r="AL849" s="168"/>
      <c r="AM849" s="168"/>
      <c r="AN849" s="168"/>
      <c r="AO849" s="168"/>
      <c r="AP849" s="168"/>
      <c r="AQ849" s="168"/>
    </row>
    <row r="850" spans="1:43">
      <c r="A850" s="65"/>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c r="AF850" s="86"/>
      <c r="AG850" s="86"/>
      <c r="AH850" s="168"/>
      <c r="AI850" s="168"/>
      <c r="AJ850" s="168"/>
      <c r="AK850" s="168"/>
      <c r="AL850" s="168"/>
      <c r="AM850" s="168"/>
      <c r="AN850" s="168"/>
      <c r="AO850" s="168"/>
      <c r="AP850" s="168"/>
      <c r="AQ850" s="168"/>
    </row>
    <row r="851" spans="1:43">
      <c r="A851" s="65"/>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c r="AF851" s="86"/>
      <c r="AG851" s="86"/>
      <c r="AH851" s="168"/>
      <c r="AI851" s="168"/>
      <c r="AJ851" s="168"/>
      <c r="AK851" s="168"/>
      <c r="AL851" s="168"/>
      <c r="AM851" s="168"/>
      <c r="AN851" s="168"/>
      <c r="AO851" s="168"/>
      <c r="AP851" s="168"/>
      <c r="AQ851" s="168"/>
    </row>
    <row r="852" spans="1:43">
      <c r="A852" s="65"/>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c r="AF852" s="86"/>
      <c r="AG852" s="86"/>
      <c r="AH852" s="168"/>
      <c r="AI852" s="168"/>
      <c r="AJ852" s="168"/>
      <c r="AK852" s="168"/>
      <c r="AL852" s="168"/>
      <c r="AM852" s="168"/>
      <c r="AN852" s="168"/>
      <c r="AO852" s="168"/>
      <c r="AP852" s="168"/>
      <c r="AQ852" s="168"/>
    </row>
    <row r="853" spans="1:43">
      <c r="A853" s="65"/>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168"/>
      <c r="AI853" s="168"/>
      <c r="AJ853" s="168"/>
      <c r="AK853" s="168"/>
      <c r="AL853" s="168"/>
      <c r="AM853" s="168"/>
      <c r="AN853" s="168"/>
      <c r="AO853" s="168"/>
      <c r="AP853" s="168"/>
      <c r="AQ853" s="168"/>
    </row>
    <row r="854" spans="1:43">
      <c r="A854" s="65"/>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168"/>
      <c r="AI854" s="168"/>
      <c r="AJ854" s="168"/>
      <c r="AK854" s="168"/>
      <c r="AL854" s="168"/>
      <c r="AM854" s="168"/>
      <c r="AN854" s="168"/>
      <c r="AO854" s="168"/>
      <c r="AP854" s="168"/>
      <c r="AQ854" s="168"/>
    </row>
    <row r="855" spans="1:43">
      <c r="A855" s="65"/>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168"/>
      <c r="AI855" s="168"/>
      <c r="AJ855" s="168"/>
      <c r="AK855" s="168"/>
      <c r="AL855" s="168"/>
      <c r="AM855" s="168"/>
      <c r="AN855" s="168"/>
      <c r="AO855" s="168"/>
      <c r="AP855" s="168"/>
      <c r="AQ855" s="168"/>
    </row>
    <row r="856" spans="1:43">
      <c r="A856" s="65"/>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168"/>
      <c r="AI856" s="168"/>
      <c r="AJ856" s="168"/>
      <c r="AK856" s="168"/>
      <c r="AL856" s="168"/>
      <c r="AM856" s="168"/>
      <c r="AN856" s="168"/>
      <c r="AO856" s="168"/>
      <c r="AP856" s="168"/>
      <c r="AQ856" s="168"/>
    </row>
    <row r="857" spans="1:43">
      <c r="A857" s="65"/>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168"/>
      <c r="AI857" s="168"/>
      <c r="AJ857" s="168"/>
      <c r="AK857" s="168"/>
      <c r="AL857" s="168"/>
      <c r="AM857" s="168"/>
      <c r="AN857" s="168"/>
      <c r="AO857" s="168"/>
      <c r="AP857" s="168"/>
      <c r="AQ857" s="168"/>
    </row>
    <row r="858" spans="1:43">
      <c r="A858" s="65"/>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168"/>
      <c r="AI858" s="168"/>
      <c r="AJ858" s="168"/>
      <c r="AK858" s="168"/>
      <c r="AL858" s="168"/>
      <c r="AM858" s="168"/>
      <c r="AN858" s="168"/>
      <c r="AO858" s="168"/>
      <c r="AP858" s="168"/>
      <c r="AQ858" s="168"/>
    </row>
    <row r="859" spans="1:43">
      <c r="A859" s="65"/>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168"/>
      <c r="AI859" s="168"/>
      <c r="AJ859" s="168"/>
      <c r="AK859" s="168"/>
      <c r="AL859" s="168"/>
      <c r="AM859" s="168"/>
      <c r="AN859" s="168"/>
      <c r="AO859" s="168"/>
      <c r="AP859" s="168"/>
      <c r="AQ859" s="168"/>
    </row>
    <row r="860" spans="1:43">
      <c r="A860" s="65"/>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168"/>
      <c r="AI860" s="168"/>
      <c r="AJ860" s="168"/>
      <c r="AK860" s="168"/>
      <c r="AL860" s="168"/>
      <c r="AM860" s="168"/>
      <c r="AN860" s="168"/>
      <c r="AO860" s="168"/>
      <c r="AP860" s="168"/>
      <c r="AQ860" s="168"/>
    </row>
    <row r="861" spans="1:43">
      <c r="A861" s="65"/>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168"/>
      <c r="AI861" s="168"/>
      <c r="AJ861" s="168"/>
      <c r="AK861" s="168"/>
      <c r="AL861" s="168"/>
      <c r="AM861" s="168"/>
      <c r="AN861" s="168"/>
      <c r="AO861" s="168"/>
      <c r="AP861" s="168"/>
      <c r="AQ861" s="168"/>
    </row>
    <row r="862" spans="1:43">
      <c r="A862" s="65"/>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168"/>
      <c r="AI862" s="168"/>
      <c r="AJ862" s="168"/>
      <c r="AK862" s="168"/>
      <c r="AL862" s="168"/>
      <c r="AM862" s="168"/>
      <c r="AN862" s="168"/>
      <c r="AO862" s="168"/>
      <c r="AP862" s="168"/>
      <c r="AQ862" s="168"/>
    </row>
    <row r="863" spans="1:43">
      <c r="A863" s="65"/>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168"/>
      <c r="AI863" s="168"/>
      <c r="AJ863" s="168"/>
      <c r="AK863" s="168"/>
      <c r="AL863" s="168"/>
      <c r="AM863" s="168"/>
      <c r="AN863" s="168"/>
      <c r="AO863" s="168"/>
      <c r="AP863" s="168"/>
      <c r="AQ863" s="168"/>
    </row>
    <row r="864" spans="1:43">
      <c r="A864" s="65"/>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168"/>
      <c r="AI864" s="168"/>
      <c r="AJ864" s="168"/>
      <c r="AK864" s="168"/>
      <c r="AL864" s="168"/>
      <c r="AM864" s="168"/>
      <c r="AN864" s="168"/>
      <c r="AO864" s="168"/>
      <c r="AP864" s="168"/>
      <c r="AQ864" s="168"/>
    </row>
    <row r="865" spans="1:43">
      <c r="A865" s="65"/>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168"/>
      <c r="AI865" s="168"/>
      <c r="AJ865" s="168"/>
      <c r="AK865" s="168"/>
      <c r="AL865" s="168"/>
      <c r="AM865" s="168"/>
      <c r="AN865" s="168"/>
      <c r="AO865" s="168"/>
      <c r="AP865" s="168"/>
      <c r="AQ865" s="168"/>
    </row>
    <row r="866" spans="1:43">
      <c r="A866" s="65"/>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168"/>
      <c r="AI866" s="168"/>
      <c r="AJ866" s="168"/>
      <c r="AK866" s="168"/>
      <c r="AL866" s="168"/>
      <c r="AM866" s="168"/>
      <c r="AN866" s="168"/>
      <c r="AO866" s="168"/>
      <c r="AP866" s="168"/>
      <c r="AQ866" s="168"/>
    </row>
    <row r="867" spans="1:43">
      <c r="A867" s="65"/>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168"/>
      <c r="AI867" s="168"/>
      <c r="AJ867" s="168"/>
      <c r="AK867" s="168"/>
      <c r="AL867" s="168"/>
      <c r="AM867" s="168"/>
      <c r="AN867" s="168"/>
      <c r="AO867" s="168"/>
      <c r="AP867" s="168"/>
      <c r="AQ867" s="168"/>
    </row>
    <row r="868" spans="1:43">
      <c r="A868" s="65"/>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168"/>
      <c r="AI868" s="168"/>
      <c r="AJ868" s="168"/>
      <c r="AK868" s="168"/>
      <c r="AL868" s="168"/>
      <c r="AM868" s="168"/>
      <c r="AN868" s="168"/>
      <c r="AO868" s="168"/>
      <c r="AP868" s="168"/>
      <c r="AQ868" s="168"/>
    </row>
    <row r="869" spans="1:43">
      <c r="A869" s="65"/>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168"/>
      <c r="AI869" s="168"/>
      <c r="AJ869" s="168"/>
      <c r="AK869" s="168"/>
      <c r="AL869" s="168"/>
      <c r="AM869" s="168"/>
      <c r="AN869" s="168"/>
      <c r="AO869" s="168"/>
      <c r="AP869" s="168"/>
      <c r="AQ869" s="168"/>
    </row>
    <row r="870" spans="1:43">
      <c r="A870" s="65"/>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c r="AF870" s="86"/>
      <c r="AG870" s="86"/>
      <c r="AH870" s="168"/>
      <c r="AI870" s="168"/>
      <c r="AJ870" s="168"/>
      <c r="AK870" s="168"/>
      <c r="AL870" s="168"/>
      <c r="AM870" s="168"/>
      <c r="AN870" s="168"/>
      <c r="AO870" s="168"/>
      <c r="AP870" s="168"/>
      <c r="AQ870" s="168"/>
    </row>
    <row r="871" spans="1:43">
      <c r="A871" s="65"/>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c r="AF871" s="86"/>
      <c r="AG871" s="86"/>
      <c r="AH871" s="168"/>
      <c r="AI871" s="168"/>
      <c r="AJ871" s="168"/>
      <c r="AK871" s="168"/>
      <c r="AL871" s="168"/>
      <c r="AM871" s="168"/>
      <c r="AN871" s="168"/>
      <c r="AO871" s="168"/>
      <c r="AP871" s="168"/>
      <c r="AQ871" s="168"/>
    </row>
    <row r="872" spans="1:43">
      <c r="A872" s="65"/>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c r="AF872" s="86"/>
      <c r="AG872" s="86"/>
      <c r="AH872" s="168"/>
      <c r="AI872" s="168"/>
      <c r="AJ872" s="168"/>
      <c r="AK872" s="168"/>
      <c r="AL872" s="168"/>
      <c r="AM872" s="168"/>
      <c r="AN872" s="168"/>
      <c r="AO872" s="168"/>
      <c r="AP872" s="168"/>
      <c r="AQ872" s="168"/>
    </row>
    <row r="873" spans="1:43">
      <c r="A873" s="65"/>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168"/>
      <c r="AI873" s="168"/>
      <c r="AJ873" s="168"/>
      <c r="AK873" s="168"/>
      <c r="AL873" s="168"/>
      <c r="AM873" s="168"/>
      <c r="AN873" s="168"/>
      <c r="AO873" s="168"/>
      <c r="AP873" s="168"/>
      <c r="AQ873" s="168"/>
    </row>
    <row r="874" spans="1:43">
      <c r="A874" s="65"/>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c r="AF874" s="86"/>
      <c r="AG874" s="86"/>
      <c r="AH874" s="168"/>
      <c r="AI874" s="168"/>
      <c r="AJ874" s="168"/>
      <c r="AK874" s="168"/>
      <c r="AL874" s="168"/>
      <c r="AM874" s="168"/>
      <c r="AN874" s="168"/>
      <c r="AO874" s="168"/>
      <c r="AP874" s="168"/>
      <c r="AQ874" s="168"/>
    </row>
    <row r="875" spans="1:43">
      <c r="A875" s="65"/>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c r="AF875" s="86"/>
      <c r="AG875" s="86"/>
      <c r="AH875" s="168"/>
      <c r="AI875" s="168"/>
      <c r="AJ875" s="168"/>
      <c r="AK875" s="168"/>
      <c r="AL875" s="168"/>
      <c r="AM875" s="168"/>
      <c r="AN875" s="168"/>
      <c r="AO875" s="168"/>
      <c r="AP875" s="168"/>
      <c r="AQ875" s="168"/>
    </row>
    <row r="876" spans="1:43">
      <c r="A876" s="65"/>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c r="AF876" s="86"/>
      <c r="AG876" s="86"/>
      <c r="AH876" s="168"/>
      <c r="AI876" s="168"/>
      <c r="AJ876" s="168"/>
      <c r="AK876" s="168"/>
      <c r="AL876" s="168"/>
      <c r="AM876" s="168"/>
      <c r="AN876" s="168"/>
      <c r="AO876" s="168"/>
      <c r="AP876" s="168"/>
      <c r="AQ876" s="168"/>
    </row>
    <row r="877" spans="1:43">
      <c r="A877" s="65"/>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c r="AF877" s="86"/>
      <c r="AG877" s="86"/>
      <c r="AH877" s="168"/>
      <c r="AI877" s="168"/>
      <c r="AJ877" s="168"/>
      <c r="AK877" s="168"/>
      <c r="AL877" s="168"/>
      <c r="AM877" s="168"/>
      <c r="AN877" s="168"/>
      <c r="AO877" s="168"/>
      <c r="AP877" s="168"/>
      <c r="AQ877" s="168"/>
    </row>
    <row r="878" spans="1:43">
      <c r="A878" s="65"/>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168"/>
      <c r="AI878" s="168"/>
      <c r="AJ878" s="168"/>
      <c r="AK878" s="168"/>
      <c r="AL878" s="168"/>
      <c r="AM878" s="168"/>
      <c r="AN878" s="168"/>
      <c r="AO878" s="168"/>
      <c r="AP878" s="168"/>
      <c r="AQ878" s="168"/>
    </row>
    <row r="879" spans="1:43">
      <c r="A879" s="65"/>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c r="AF879" s="86"/>
      <c r="AG879" s="86"/>
      <c r="AH879" s="168"/>
      <c r="AI879" s="168"/>
      <c r="AJ879" s="168"/>
      <c r="AK879" s="168"/>
      <c r="AL879" s="168"/>
      <c r="AM879" s="168"/>
      <c r="AN879" s="168"/>
      <c r="AO879" s="168"/>
      <c r="AP879" s="168"/>
      <c r="AQ879" s="168"/>
    </row>
    <row r="880" spans="1:43">
      <c r="A880" s="65"/>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c r="AF880" s="86"/>
      <c r="AG880" s="86"/>
      <c r="AH880" s="168"/>
      <c r="AI880" s="168"/>
      <c r="AJ880" s="168"/>
      <c r="AK880" s="168"/>
      <c r="AL880" s="168"/>
      <c r="AM880" s="168"/>
      <c r="AN880" s="168"/>
      <c r="AO880" s="168"/>
      <c r="AP880" s="168"/>
      <c r="AQ880" s="168"/>
    </row>
    <row r="881" spans="1:43">
      <c r="A881" s="65"/>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c r="AF881" s="86"/>
      <c r="AG881" s="86"/>
      <c r="AH881" s="168"/>
      <c r="AI881" s="168"/>
      <c r="AJ881" s="168"/>
      <c r="AK881" s="168"/>
      <c r="AL881" s="168"/>
      <c r="AM881" s="168"/>
      <c r="AN881" s="168"/>
      <c r="AO881" s="168"/>
      <c r="AP881" s="168"/>
      <c r="AQ881" s="168"/>
    </row>
    <row r="882" spans="1:43">
      <c r="A882" s="65"/>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c r="AF882" s="86"/>
      <c r="AG882" s="86"/>
      <c r="AH882" s="168"/>
      <c r="AI882" s="168"/>
      <c r="AJ882" s="168"/>
      <c r="AK882" s="168"/>
      <c r="AL882" s="168"/>
      <c r="AM882" s="168"/>
      <c r="AN882" s="168"/>
      <c r="AO882" s="168"/>
      <c r="AP882" s="168"/>
      <c r="AQ882" s="168"/>
    </row>
    <row r="883" spans="1:43">
      <c r="A883" s="65"/>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c r="AF883" s="86"/>
      <c r="AG883" s="86"/>
      <c r="AH883" s="168"/>
      <c r="AI883" s="168"/>
      <c r="AJ883" s="168"/>
      <c r="AK883" s="168"/>
      <c r="AL883" s="168"/>
      <c r="AM883" s="168"/>
      <c r="AN883" s="168"/>
      <c r="AO883" s="168"/>
      <c r="AP883" s="168"/>
      <c r="AQ883" s="168"/>
    </row>
    <row r="884" spans="1:43">
      <c r="A884" s="65"/>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c r="AF884" s="86"/>
      <c r="AG884" s="86"/>
      <c r="AH884" s="168"/>
      <c r="AI884" s="168"/>
      <c r="AJ884" s="168"/>
      <c r="AK884" s="168"/>
      <c r="AL884" s="168"/>
      <c r="AM884" s="168"/>
      <c r="AN884" s="168"/>
      <c r="AO884" s="168"/>
      <c r="AP884" s="168"/>
      <c r="AQ884" s="168"/>
    </row>
    <row r="885" spans="1:43">
      <c r="A885" s="65"/>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c r="AF885" s="86"/>
      <c r="AG885" s="86"/>
      <c r="AH885" s="168"/>
      <c r="AI885" s="168"/>
      <c r="AJ885" s="168"/>
      <c r="AK885" s="168"/>
      <c r="AL885" s="168"/>
      <c r="AM885" s="168"/>
      <c r="AN885" s="168"/>
      <c r="AO885" s="168"/>
      <c r="AP885" s="168"/>
      <c r="AQ885" s="168"/>
    </row>
    <row r="886" spans="1:43">
      <c r="A886" s="65"/>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c r="AF886" s="86"/>
      <c r="AG886" s="86"/>
      <c r="AH886" s="168"/>
      <c r="AI886" s="168"/>
      <c r="AJ886" s="168"/>
      <c r="AK886" s="168"/>
      <c r="AL886" s="168"/>
      <c r="AM886" s="168"/>
      <c r="AN886" s="168"/>
      <c r="AO886" s="168"/>
      <c r="AP886" s="168"/>
      <c r="AQ886" s="168"/>
    </row>
    <row r="887" spans="1:43">
      <c r="A887" s="65"/>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c r="AF887" s="86"/>
      <c r="AG887" s="86"/>
      <c r="AH887" s="168"/>
      <c r="AI887" s="168"/>
      <c r="AJ887" s="168"/>
      <c r="AK887" s="168"/>
      <c r="AL887" s="168"/>
      <c r="AM887" s="168"/>
      <c r="AN887" s="168"/>
      <c r="AO887" s="168"/>
      <c r="AP887" s="168"/>
      <c r="AQ887" s="168"/>
    </row>
    <row r="888" spans="1:43">
      <c r="A888" s="65"/>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c r="AF888" s="86"/>
      <c r="AG888" s="86"/>
      <c r="AH888" s="168"/>
      <c r="AI888" s="168"/>
      <c r="AJ888" s="168"/>
      <c r="AK888" s="168"/>
      <c r="AL888" s="168"/>
      <c r="AM888" s="168"/>
      <c r="AN888" s="168"/>
      <c r="AO888" s="168"/>
      <c r="AP888" s="168"/>
      <c r="AQ888" s="168"/>
    </row>
    <row r="889" spans="1:43">
      <c r="A889" s="65"/>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c r="AF889" s="86"/>
      <c r="AG889" s="86"/>
      <c r="AH889" s="168"/>
      <c r="AI889" s="168"/>
      <c r="AJ889" s="168"/>
      <c r="AK889" s="168"/>
      <c r="AL889" s="168"/>
      <c r="AM889" s="168"/>
      <c r="AN889" s="168"/>
      <c r="AO889" s="168"/>
      <c r="AP889" s="168"/>
      <c r="AQ889" s="168"/>
    </row>
    <row r="890" spans="1:43">
      <c r="A890" s="65"/>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c r="AF890" s="86"/>
      <c r="AG890" s="86"/>
      <c r="AH890" s="168"/>
      <c r="AI890" s="168"/>
      <c r="AJ890" s="168"/>
      <c r="AK890" s="168"/>
      <c r="AL890" s="168"/>
      <c r="AM890" s="168"/>
      <c r="AN890" s="168"/>
      <c r="AO890" s="168"/>
      <c r="AP890" s="168"/>
      <c r="AQ890" s="168"/>
    </row>
    <row r="891" spans="1:43">
      <c r="A891" s="65"/>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c r="AF891" s="86"/>
      <c r="AG891" s="86"/>
      <c r="AH891" s="168"/>
      <c r="AI891" s="168"/>
      <c r="AJ891" s="168"/>
      <c r="AK891" s="168"/>
      <c r="AL891" s="168"/>
      <c r="AM891" s="168"/>
      <c r="AN891" s="168"/>
      <c r="AO891" s="168"/>
      <c r="AP891" s="168"/>
      <c r="AQ891" s="168"/>
    </row>
    <row r="892" spans="1:43">
      <c r="A892" s="65"/>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c r="AF892" s="86"/>
      <c r="AG892" s="86"/>
      <c r="AH892" s="168"/>
      <c r="AI892" s="168"/>
      <c r="AJ892" s="168"/>
      <c r="AK892" s="168"/>
      <c r="AL892" s="168"/>
      <c r="AM892" s="168"/>
      <c r="AN892" s="168"/>
      <c r="AO892" s="168"/>
      <c r="AP892" s="168"/>
      <c r="AQ892" s="168"/>
    </row>
    <row r="893" spans="1:43">
      <c r="A893" s="65"/>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c r="AF893" s="86"/>
      <c r="AG893" s="86"/>
      <c r="AH893" s="168"/>
      <c r="AI893" s="168"/>
      <c r="AJ893" s="168"/>
      <c r="AK893" s="168"/>
      <c r="AL893" s="168"/>
      <c r="AM893" s="168"/>
      <c r="AN893" s="168"/>
      <c r="AO893" s="168"/>
      <c r="AP893" s="168"/>
      <c r="AQ893" s="168"/>
    </row>
    <row r="894" spans="1:43">
      <c r="A894" s="65"/>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c r="AF894" s="86"/>
      <c r="AG894" s="86"/>
      <c r="AH894" s="168"/>
      <c r="AI894" s="168"/>
      <c r="AJ894" s="168"/>
      <c r="AK894" s="168"/>
      <c r="AL894" s="168"/>
      <c r="AM894" s="168"/>
      <c r="AN894" s="168"/>
      <c r="AO894" s="168"/>
      <c r="AP894" s="168"/>
      <c r="AQ894" s="168"/>
    </row>
    <row r="895" spans="1:43">
      <c r="A895" s="65"/>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c r="AF895" s="86"/>
      <c r="AG895" s="86"/>
      <c r="AH895" s="168"/>
      <c r="AI895" s="168"/>
      <c r="AJ895" s="168"/>
      <c r="AK895" s="168"/>
      <c r="AL895" s="168"/>
      <c r="AM895" s="168"/>
      <c r="AN895" s="168"/>
      <c r="AO895" s="168"/>
      <c r="AP895" s="168"/>
      <c r="AQ895" s="168"/>
    </row>
    <row r="896" spans="1:43">
      <c r="A896" s="65"/>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c r="AF896" s="86"/>
      <c r="AG896" s="86"/>
      <c r="AH896" s="168"/>
      <c r="AI896" s="168"/>
      <c r="AJ896" s="168"/>
      <c r="AK896" s="168"/>
      <c r="AL896" s="168"/>
      <c r="AM896" s="168"/>
      <c r="AN896" s="168"/>
      <c r="AO896" s="168"/>
      <c r="AP896" s="168"/>
      <c r="AQ896" s="168"/>
    </row>
    <row r="897" spans="1:43">
      <c r="A897" s="65"/>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c r="AF897" s="86"/>
      <c r="AG897" s="86"/>
      <c r="AH897" s="168"/>
      <c r="AI897" s="168"/>
      <c r="AJ897" s="168"/>
      <c r="AK897" s="168"/>
      <c r="AL897" s="168"/>
      <c r="AM897" s="168"/>
      <c r="AN897" s="168"/>
      <c r="AO897" s="168"/>
      <c r="AP897" s="168"/>
      <c r="AQ897" s="168"/>
    </row>
    <row r="898" spans="1:43">
      <c r="A898" s="65"/>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c r="AF898" s="86"/>
      <c r="AG898" s="86"/>
      <c r="AH898" s="168"/>
      <c r="AI898" s="168"/>
      <c r="AJ898" s="168"/>
      <c r="AK898" s="168"/>
      <c r="AL898" s="168"/>
      <c r="AM898" s="168"/>
      <c r="AN898" s="168"/>
      <c r="AO898" s="168"/>
      <c r="AP898" s="168"/>
      <c r="AQ898" s="168"/>
    </row>
    <row r="899" spans="1:43">
      <c r="A899" s="65"/>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168"/>
      <c r="AI899" s="168"/>
      <c r="AJ899" s="168"/>
      <c r="AK899" s="168"/>
      <c r="AL899" s="168"/>
      <c r="AM899" s="168"/>
      <c r="AN899" s="168"/>
      <c r="AO899" s="168"/>
      <c r="AP899" s="168"/>
      <c r="AQ899" s="168"/>
    </row>
    <row r="900" spans="1:43">
      <c r="A900" s="65"/>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168"/>
      <c r="AI900" s="168"/>
      <c r="AJ900" s="168"/>
      <c r="AK900" s="168"/>
      <c r="AL900" s="168"/>
      <c r="AM900" s="168"/>
      <c r="AN900" s="168"/>
      <c r="AO900" s="168"/>
      <c r="AP900" s="168"/>
      <c r="AQ900" s="168"/>
    </row>
    <row r="901" spans="1:43">
      <c r="A901" s="65"/>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c r="AF901" s="86"/>
      <c r="AG901" s="86"/>
      <c r="AH901" s="168"/>
      <c r="AI901" s="168"/>
      <c r="AJ901" s="168"/>
      <c r="AK901" s="168"/>
      <c r="AL901" s="168"/>
      <c r="AM901" s="168"/>
      <c r="AN901" s="168"/>
      <c r="AO901" s="168"/>
      <c r="AP901" s="168"/>
      <c r="AQ901" s="168"/>
    </row>
    <row r="902" spans="1:43">
      <c r="A902" s="65"/>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c r="AF902" s="86"/>
      <c r="AG902" s="86"/>
      <c r="AH902" s="168"/>
      <c r="AI902" s="168"/>
      <c r="AJ902" s="168"/>
      <c r="AK902" s="168"/>
      <c r="AL902" s="168"/>
      <c r="AM902" s="168"/>
      <c r="AN902" s="168"/>
      <c r="AO902" s="168"/>
      <c r="AP902" s="168"/>
      <c r="AQ902" s="168"/>
    </row>
    <row r="903" spans="1:43">
      <c r="A903" s="65"/>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c r="AF903" s="86"/>
      <c r="AG903" s="86"/>
      <c r="AH903" s="168"/>
      <c r="AI903" s="168"/>
      <c r="AJ903" s="168"/>
      <c r="AK903" s="168"/>
      <c r="AL903" s="168"/>
      <c r="AM903" s="168"/>
      <c r="AN903" s="168"/>
      <c r="AO903" s="168"/>
      <c r="AP903" s="168"/>
      <c r="AQ903" s="168"/>
    </row>
    <row r="904" spans="1:43">
      <c r="A904" s="65"/>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c r="AF904" s="86"/>
      <c r="AG904" s="86"/>
      <c r="AH904" s="168"/>
      <c r="AI904" s="168"/>
      <c r="AJ904" s="168"/>
      <c r="AK904" s="168"/>
      <c r="AL904" s="168"/>
      <c r="AM904" s="168"/>
      <c r="AN904" s="168"/>
      <c r="AO904" s="168"/>
      <c r="AP904" s="168"/>
      <c r="AQ904" s="168"/>
    </row>
    <row r="905" spans="1:43">
      <c r="A905" s="65"/>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c r="AF905" s="86"/>
      <c r="AG905" s="86"/>
      <c r="AH905" s="168"/>
      <c r="AI905" s="168"/>
      <c r="AJ905" s="168"/>
      <c r="AK905" s="168"/>
      <c r="AL905" s="168"/>
      <c r="AM905" s="168"/>
      <c r="AN905" s="168"/>
      <c r="AO905" s="168"/>
      <c r="AP905" s="168"/>
      <c r="AQ905" s="168"/>
    </row>
    <row r="906" spans="1:43">
      <c r="A906" s="65"/>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c r="AF906" s="86"/>
      <c r="AG906" s="86"/>
      <c r="AH906" s="168"/>
      <c r="AI906" s="168"/>
      <c r="AJ906" s="168"/>
      <c r="AK906" s="168"/>
      <c r="AL906" s="168"/>
      <c r="AM906" s="168"/>
      <c r="AN906" s="168"/>
      <c r="AO906" s="168"/>
      <c r="AP906" s="168"/>
      <c r="AQ906" s="168"/>
    </row>
    <row r="907" spans="1:43">
      <c r="A907" s="65"/>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c r="AF907" s="86"/>
      <c r="AG907" s="86"/>
      <c r="AH907" s="168"/>
      <c r="AI907" s="168"/>
      <c r="AJ907" s="168"/>
      <c r="AK907" s="168"/>
      <c r="AL907" s="168"/>
      <c r="AM907" s="168"/>
      <c r="AN907" s="168"/>
      <c r="AO907" s="168"/>
      <c r="AP907" s="168"/>
      <c r="AQ907" s="168"/>
    </row>
  </sheetData>
  <mergeCells count="2">
    <mergeCell ref="AI4:AL4"/>
    <mergeCell ref="AO4:AR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workbookViewId="0">
      <pane xSplit="1" ySplit="5" topLeftCell="B6" activePane="bottomRight" state="frozen"/>
      <selection activeCell="AA10" sqref="AA10"/>
      <selection pane="topRight" activeCell="AA10" sqref="AA10"/>
      <selection pane="bottomLeft" activeCell="AA10" sqref="AA10"/>
      <selection pane="bottomRight" activeCell="A4" sqref="A4"/>
    </sheetView>
  </sheetViews>
  <sheetFormatPr defaultRowHeight="12.25" customHeight="1" outlineLevelCol="1"/>
  <cols>
    <col min="1" max="1" width="33" style="646" customWidth="1"/>
    <col min="2" max="8" width="7.7265625" style="604" hidden="1" customWidth="1" outlineLevel="1"/>
    <col min="9" max="9" width="7.7265625" style="604" customWidth="1" collapsed="1"/>
    <col min="10" max="15" width="7.7265625" style="604" customWidth="1"/>
    <col min="16" max="16" width="2" style="604" customWidth="1"/>
    <col min="17" max="20" width="7.26953125" style="604" customWidth="1"/>
    <col min="21" max="21" width="2" style="604" customWidth="1"/>
    <col min="22" max="25" width="5.7265625" style="604" customWidth="1"/>
    <col min="26" max="125" width="7.7265625" style="604" customWidth="1"/>
    <col min="126" max="16384" width="8.7265625" style="604"/>
  </cols>
  <sheetData>
    <row r="1" spans="1:25" ht="12.25" customHeight="1">
      <c r="A1" s="59" t="s">
        <v>400</v>
      </c>
      <c r="B1" s="622"/>
      <c r="C1" s="622"/>
      <c r="D1" s="622"/>
      <c r="E1" s="622"/>
      <c r="F1" s="622"/>
      <c r="G1" s="622"/>
      <c r="H1" s="622"/>
      <c r="I1" s="622"/>
      <c r="J1" s="622"/>
      <c r="K1" s="622"/>
      <c r="L1" s="622"/>
      <c r="M1" s="622"/>
      <c r="N1" s="622"/>
      <c r="O1" s="622"/>
      <c r="Q1" s="622"/>
      <c r="R1" s="622"/>
      <c r="S1" s="622"/>
      <c r="T1" s="622"/>
      <c r="U1" s="623"/>
      <c r="V1" s="622"/>
      <c r="W1" s="622"/>
      <c r="X1" s="622"/>
      <c r="Y1" s="622"/>
    </row>
    <row r="2" spans="1:25" ht="15.75" customHeight="1">
      <c r="A2" s="621" t="s">
        <v>170</v>
      </c>
      <c r="B2" s="622"/>
      <c r="C2" s="622"/>
      <c r="D2" s="622"/>
      <c r="E2" s="622"/>
      <c r="F2" s="622"/>
      <c r="G2" s="622"/>
      <c r="H2" s="622"/>
      <c r="I2" s="622"/>
      <c r="J2" s="622"/>
      <c r="K2" s="622"/>
      <c r="L2" s="622"/>
      <c r="M2" s="622"/>
      <c r="N2" s="622"/>
      <c r="O2" s="622"/>
      <c r="Q2" s="622"/>
      <c r="R2" s="622"/>
      <c r="S2" s="622"/>
      <c r="T2" s="622"/>
      <c r="U2" s="623"/>
      <c r="V2" s="622"/>
      <c r="W2" s="622"/>
      <c r="X2" s="622"/>
      <c r="Y2" s="622"/>
    </row>
    <row r="3" spans="1:25" s="625" customFormat="1" ht="12.25" customHeight="1">
      <c r="A3" s="624"/>
      <c r="B3" s="622"/>
      <c r="C3" s="622"/>
      <c r="D3" s="622"/>
      <c r="E3" s="622"/>
      <c r="F3" s="622"/>
      <c r="G3" s="622"/>
      <c r="H3" s="622"/>
      <c r="I3" s="622"/>
      <c r="J3" s="622"/>
      <c r="K3" s="622"/>
      <c r="L3" s="622"/>
      <c r="M3" s="622"/>
      <c r="N3" s="622"/>
      <c r="O3" s="622"/>
      <c r="P3" s="604"/>
      <c r="Q3" s="622"/>
      <c r="R3" s="622"/>
      <c r="S3" s="622"/>
      <c r="T3" s="622"/>
      <c r="U3" s="604"/>
      <c r="V3" s="622"/>
      <c r="W3" s="622"/>
      <c r="X3" s="622"/>
      <c r="Y3" s="622"/>
    </row>
    <row r="4" spans="1:25" ht="12.25" customHeight="1">
      <c r="A4" s="626"/>
      <c r="B4" s="627" t="s">
        <v>1</v>
      </c>
      <c r="C4" s="627" t="s">
        <v>1</v>
      </c>
      <c r="D4" s="627" t="s">
        <v>1</v>
      </c>
      <c r="E4" s="627" t="s">
        <v>1</v>
      </c>
      <c r="F4" s="627" t="s">
        <v>1</v>
      </c>
      <c r="G4" s="627" t="s">
        <v>1</v>
      </c>
      <c r="H4" s="627" t="s">
        <v>1</v>
      </c>
      <c r="I4" s="627" t="s">
        <v>1</v>
      </c>
      <c r="J4" s="627" t="s">
        <v>1</v>
      </c>
      <c r="K4" s="627" t="s">
        <v>1</v>
      </c>
      <c r="L4" s="627" t="s">
        <v>172</v>
      </c>
      <c r="M4" s="627" t="s">
        <v>172</v>
      </c>
      <c r="N4" s="627" t="s">
        <v>172</v>
      </c>
      <c r="O4" s="627" t="s">
        <v>172</v>
      </c>
      <c r="Q4" s="628" t="s">
        <v>744</v>
      </c>
      <c r="R4" s="629"/>
      <c r="S4" s="629"/>
      <c r="T4" s="629"/>
      <c r="V4" s="629"/>
      <c r="W4" s="629" t="s">
        <v>795</v>
      </c>
      <c r="X4" s="629"/>
      <c r="Y4" s="629"/>
    </row>
    <row r="5" spans="1:25" ht="12.25" customHeight="1" thickBot="1">
      <c r="A5" s="630"/>
      <c r="B5" s="631">
        <v>2011</v>
      </c>
      <c r="C5" s="631">
        <v>2012</v>
      </c>
      <c r="D5" s="631">
        <v>2013</v>
      </c>
      <c r="E5" s="631">
        <v>2014</v>
      </c>
      <c r="F5" s="631">
        <v>2015</v>
      </c>
      <c r="G5" s="631">
        <v>2016</v>
      </c>
      <c r="H5" s="631">
        <v>2017</v>
      </c>
      <c r="I5" s="631">
        <v>2018</v>
      </c>
      <c r="J5" s="631">
        <v>2019</v>
      </c>
      <c r="K5" s="631">
        <v>2020</v>
      </c>
      <c r="L5" s="631">
        <v>2021</v>
      </c>
      <c r="M5" s="631">
        <v>2022</v>
      </c>
      <c r="N5" s="631">
        <v>2023</v>
      </c>
      <c r="O5" s="631">
        <v>2024</v>
      </c>
      <c r="Q5" s="631">
        <v>2021</v>
      </c>
      <c r="R5" s="631">
        <v>2022</v>
      </c>
      <c r="S5" s="631">
        <v>2023</v>
      </c>
      <c r="T5" s="631">
        <v>2024</v>
      </c>
      <c r="V5" s="631">
        <v>2021</v>
      </c>
      <c r="W5" s="631">
        <v>2022</v>
      </c>
      <c r="X5" s="631">
        <v>2023</v>
      </c>
      <c r="Y5" s="631">
        <v>2024</v>
      </c>
    </row>
    <row r="6" spans="1:25" ht="12.25" customHeight="1">
      <c r="A6" s="624" t="s">
        <v>161</v>
      </c>
      <c r="B6" s="650"/>
      <c r="C6" s="650"/>
      <c r="D6" s="650"/>
      <c r="E6" s="650"/>
      <c r="F6" s="650"/>
      <c r="G6" s="650"/>
      <c r="H6" s="650"/>
      <c r="I6" s="650"/>
      <c r="J6" s="650"/>
      <c r="K6" s="650"/>
      <c r="L6" s="650"/>
      <c r="M6" s="650"/>
      <c r="N6" s="650"/>
      <c r="O6" s="650"/>
      <c r="Q6" s="650"/>
      <c r="R6" s="650"/>
      <c r="S6" s="650"/>
      <c r="T6" s="650"/>
      <c r="V6" s="650"/>
      <c r="W6" s="650"/>
      <c r="X6" s="650"/>
      <c r="Y6" s="650"/>
    </row>
    <row r="7" spans="1:25" ht="12.25" customHeight="1">
      <c r="A7" s="652" t="s">
        <v>162</v>
      </c>
      <c r="B7" s="606">
        <v>1.75</v>
      </c>
      <c r="C7" s="606">
        <v>1</v>
      </c>
      <c r="D7" s="606">
        <v>0.75</v>
      </c>
      <c r="E7" s="606">
        <v>0</v>
      </c>
      <c r="F7" s="606">
        <v>-0.35</v>
      </c>
      <c r="G7" s="606">
        <v>-0.5</v>
      </c>
      <c r="H7" s="606">
        <v>-0.5</v>
      </c>
      <c r="I7" s="606">
        <v>-0.25</v>
      </c>
      <c r="J7" s="606">
        <v>0</v>
      </c>
      <c r="K7" s="606">
        <v>0</v>
      </c>
      <c r="L7" s="606">
        <v>0</v>
      </c>
      <c r="M7" s="606">
        <v>0</v>
      </c>
      <c r="N7" s="606">
        <v>0</v>
      </c>
      <c r="O7" s="606">
        <v>0</v>
      </c>
      <c r="Q7" s="669">
        <v>0</v>
      </c>
      <c r="R7" s="669">
        <v>0</v>
      </c>
      <c r="S7" s="669">
        <v>0</v>
      </c>
      <c r="T7" s="669">
        <v>0</v>
      </c>
      <c r="V7" s="622"/>
      <c r="W7" s="622"/>
      <c r="X7" s="622"/>
      <c r="Y7" s="622"/>
    </row>
    <row r="8" spans="1:25" ht="12.25" customHeight="1">
      <c r="A8" s="634" t="s">
        <v>163</v>
      </c>
      <c r="B8" s="636">
        <v>1.7557692307692301</v>
      </c>
      <c r="C8" s="636">
        <v>1.45114942528736</v>
      </c>
      <c r="D8" s="636">
        <v>0.99042145593869702</v>
      </c>
      <c r="E8" s="636">
        <v>0.46455938697318</v>
      </c>
      <c r="F8" s="636">
        <v>-0.25172413793103499</v>
      </c>
      <c r="G8" s="636">
        <v>-0.48103448275862098</v>
      </c>
      <c r="H8" s="636">
        <v>-0.5</v>
      </c>
      <c r="I8" s="636">
        <v>-0.5</v>
      </c>
      <c r="J8" s="636">
        <v>-0.25574712643678199</v>
      </c>
      <c r="K8" s="636">
        <v>-4.7709923664122104E-3</v>
      </c>
      <c r="L8" s="636">
        <v>0</v>
      </c>
      <c r="M8" s="636">
        <v>0</v>
      </c>
      <c r="N8" s="636">
        <v>0</v>
      </c>
      <c r="O8" s="636">
        <v>0</v>
      </c>
      <c r="P8" s="619"/>
      <c r="Q8" s="635">
        <v>0</v>
      </c>
      <c r="R8" s="635">
        <v>0</v>
      </c>
      <c r="S8" s="635">
        <v>0</v>
      </c>
      <c r="T8" s="635">
        <v>0</v>
      </c>
      <c r="V8" s="636">
        <v>0</v>
      </c>
      <c r="W8" s="636">
        <v>0.32728494623655902</v>
      </c>
      <c r="X8" s="636">
        <v>0.5</v>
      </c>
      <c r="Y8" s="636">
        <v>0.47177419354838701</v>
      </c>
    </row>
    <row r="9" spans="1:25" ht="12.25" customHeight="1">
      <c r="A9" s="634" t="s">
        <v>383</v>
      </c>
      <c r="B9" s="635">
        <v>1.6379346153846199</v>
      </c>
      <c r="C9" s="635">
        <v>1.2512452107279699</v>
      </c>
      <c r="D9" s="635">
        <v>0.92613026819923405</v>
      </c>
      <c r="E9" s="635">
        <v>0.43016091954023</v>
      </c>
      <c r="F9" s="635">
        <v>-0.29764750957854402</v>
      </c>
      <c r="G9" s="635">
        <v>-0.65231034482758699</v>
      </c>
      <c r="H9" s="635">
        <v>-0.70150000000000001</v>
      </c>
      <c r="I9" s="635">
        <v>-0.71298850574712702</v>
      </c>
      <c r="J9" s="635">
        <v>0</v>
      </c>
      <c r="K9" s="635">
        <v>0</v>
      </c>
      <c r="L9" s="635">
        <v>-0.133404383901123</v>
      </c>
      <c r="M9" s="635">
        <v>-7.2916666666666699E-2</v>
      </c>
      <c r="N9" s="635">
        <v>-0.05</v>
      </c>
      <c r="O9" s="635">
        <v>-0.05</v>
      </c>
      <c r="P9" s="619"/>
      <c r="Q9" s="635">
        <v>-1.4590296599535993E-2</v>
      </c>
      <c r="R9" s="635">
        <v>0</v>
      </c>
      <c r="S9" s="635">
        <v>0</v>
      </c>
      <c r="T9" s="635">
        <v>0</v>
      </c>
      <c r="V9" s="636"/>
      <c r="W9" s="636"/>
      <c r="X9" s="636"/>
      <c r="Y9" s="636"/>
    </row>
    <row r="10" spans="1:25" ht="12.25" customHeight="1">
      <c r="A10" s="634" t="s">
        <v>164</v>
      </c>
      <c r="B10" s="635">
        <v>2.30506153846154</v>
      </c>
      <c r="C10" s="635">
        <v>1.1586053639846701</v>
      </c>
      <c r="D10" s="635">
        <v>1.5607662835249001</v>
      </c>
      <c r="E10" s="635">
        <v>0.91980076628352503</v>
      </c>
      <c r="F10" s="635">
        <v>0.15413409961685801</v>
      </c>
      <c r="G10" s="635">
        <v>-0.220927203065134</v>
      </c>
      <c r="H10" s="635">
        <v>-5.7626923076923103E-2</v>
      </c>
      <c r="I10" s="635">
        <v>7.8157088122605398E-2</v>
      </c>
      <c r="J10" s="635">
        <v>-0.35397318007662798</v>
      </c>
      <c r="K10" s="635">
        <v>-0.29289160305343498</v>
      </c>
      <c r="L10" s="635">
        <v>-1.2384379666227499E-2</v>
      </c>
      <c r="M10" s="635">
        <v>0.40833333333333299</v>
      </c>
      <c r="N10" s="635">
        <v>0.66249999999999998</v>
      </c>
      <c r="O10" s="635">
        <v>0.90833333333333299</v>
      </c>
      <c r="P10" s="619"/>
      <c r="Q10" s="635">
        <v>-2.8871244745592599E-2</v>
      </c>
      <c r="R10" s="635">
        <v>0</v>
      </c>
      <c r="S10" s="635">
        <v>0</v>
      </c>
      <c r="T10" s="635">
        <v>0</v>
      </c>
      <c r="V10" s="636">
        <v>0.16346645366710552</v>
      </c>
      <c r="W10" s="636">
        <v>0.49041666666666639</v>
      </c>
      <c r="X10" s="636">
        <v>0.57708333333333328</v>
      </c>
      <c r="Y10" s="636">
        <v>0.6</v>
      </c>
    </row>
    <row r="11" spans="1:25" ht="12.25" customHeight="1">
      <c r="A11" s="634" t="s">
        <v>165</v>
      </c>
      <c r="B11" s="635">
        <v>2.5968038461538501</v>
      </c>
      <c r="C11" s="635">
        <v>1.59182375478927</v>
      </c>
      <c r="D11" s="635">
        <v>2.1179233716475099</v>
      </c>
      <c r="E11" s="635">
        <v>1.7168659003831399</v>
      </c>
      <c r="F11" s="635">
        <v>0.72348659003831395</v>
      </c>
      <c r="G11" s="635">
        <v>0.53887739463601603</v>
      </c>
      <c r="H11" s="635">
        <v>0.65627692307692298</v>
      </c>
      <c r="I11" s="635">
        <v>0.65026053639846704</v>
      </c>
      <c r="J11" s="635">
        <v>9.4532567049808405E-2</v>
      </c>
      <c r="K11" s="635">
        <v>-3.64442748091603E-2</v>
      </c>
      <c r="L11" s="635">
        <v>0.41385863667733203</v>
      </c>
      <c r="M11" s="635">
        <v>0.79374999999999996</v>
      </c>
      <c r="N11" s="635">
        <v>1.1083333333333301</v>
      </c>
      <c r="O11" s="635">
        <v>1.4708333333333301</v>
      </c>
      <c r="P11" s="619"/>
      <c r="Q11" s="635">
        <v>8.8925243820189015E-2</v>
      </c>
      <c r="R11" s="635">
        <v>0.15416666666666701</v>
      </c>
      <c r="S11" s="635">
        <v>0.14583333333333004</v>
      </c>
      <c r="T11" s="635">
        <v>0.10000000000000009</v>
      </c>
      <c r="V11" s="636"/>
      <c r="W11" s="636"/>
      <c r="X11" s="636"/>
      <c r="Y11" s="636"/>
    </row>
    <row r="12" spans="1:25" ht="12.25" customHeight="1">
      <c r="A12" s="652" t="s">
        <v>166</v>
      </c>
      <c r="B12" s="636">
        <v>2.5988461538461598</v>
      </c>
      <c r="C12" s="636">
        <v>1.51830188679245</v>
      </c>
      <c r="D12" s="636">
        <v>2.0049999999999999</v>
      </c>
      <c r="E12" s="636">
        <v>1.6236538461538501</v>
      </c>
      <c r="F12" s="636">
        <v>0.57730769230769197</v>
      </c>
      <c r="G12" s="636">
        <v>0.33961538461538499</v>
      </c>
      <c r="H12" s="636">
        <v>0.51134615384615401</v>
      </c>
      <c r="I12" s="636">
        <v>0.47641509433962298</v>
      </c>
      <c r="J12" s="636">
        <v>2.90384615384616E-2</v>
      </c>
      <c r="K12" s="636">
        <v>-6.8846153846153793E-2</v>
      </c>
      <c r="L12" s="636">
        <v>0.31912499999999999</v>
      </c>
      <c r="M12" s="636">
        <v>0.79374999999999996</v>
      </c>
      <c r="N12" s="636">
        <v>1.1083333333333301</v>
      </c>
      <c r="O12" s="636">
        <v>1.4708333333333301</v>
      </c>
      <c r="P12" s="619"/>
      <c r="Q12" s="635">
        <v>9.9229166666666979E-2</v>
      </c>
      <c r="R12" s="635">
        <v>0.15416666666666701</v>
      </c>
      <c r="S12" s="635">
        <v>0.14583333333333004</v>
      </c>
      <c r="T12" s="635">
        <v>0.10000000000000009</v>
      </c>
      <c r="V12" s="661"/>
      <c r="W12" s="661"/>
      <c r="X12" s="661"/>
      <c r="Y12" s="661"/>
    </row>
    <row r="13" spans="1:25" ht="12.25" customHeight="1">
      <c r="A13" s="637"/>
      <c r="B13" s="638"/>
      <c r="C13" s="638"/>
      <c r="D13" s="638"/>
      <c r="E13" s="638"/>
      <c r="F13" s="638"/>
      <c r="G13" s="638"/>
      <c r="H13" s="638"/>
      <c r="I13" s="638"/>
      <c r="J13" s="638"/>
      <c r="K13" s="638"/>
      <c r="L13" s="638"/>
      <c r="M13" s="638"/>
      <c r="N13" s="638"/>
      <c r="O13" s="638"/>
      <c r="Q13" s="638"/>
      <c r="R13" s="638"/>
      <c r="S13" s="638"/>
      <c r="T13" s="638"/>
      <c r="V13" s="638"/>
      <c r="W13" s="638"/>
      <c r="X13" s="638"/>
      <c r="Y13" s="638"/>
    </row>
    <row r="14" spans="1:25" ht="12.25" customHeight="1">
      <c r="A14" s="640" t="s">
        <v>167</v>
      </c>
      <c r="B14" s="650"/>
      <c r="C14" s="650"/>
      <c r="D14" s="650"/>
      <c r="E14" s="650"/>
      <c r="F14" s="650"/>
      <c r="G14" s="650"/>
      <c r="H14" s="650"/>
      <c r="I14" s="650"/>
      <c r="J14" s="650"/>
      <c r="K14" s="650"/>
      <c r="L14" s="650"/>
      <c r="M14" s="650"/>
      <c r="N14" s="650"/>
      <c r="O14" s="650"/>
      <c r="Q14" s="669"/>
      <c r="R14" s="669"/>
      <c r="S14" s="669"/>
      <c r="T14" s="669"/>
      <c r="V14" s="650"/>
      <c r="W14" s="650"/>
      <c r="X14" s="650"/>
      <c r="Y14" s="650"/>
    </row>
    <row r="15" spans="1:25" ht="12.25" customHeight="1">
      <c r="A15" s="652" t="s">
        <v>168</v>
      </c>
      <c r="B15" s="635">
        <v>9.0316296153846096</v>
      </c>
      <c r="C15" s="635">
        <v>8.7091988505747207</v>
      </c>
      <c r="D15" s="635">
        <v>8.6508455938697306</v>
      </c>
      <c r="E15" s="635">
        <v>9.1010429118773892</v>
      </c>
      <c r="F15" s="635">
        <v>9.3541793103448292</v>
      </c>
      <c r="G15" s="635">
        <v>9.4647977011494309</v>
      </c>
      <c r="H15" s="635">
        <v>9.6354234615384602</v>
      </c>
      <c r="I15" s="635">
        <v>10.2573275862069</v>
      </c>
      <c r="J15" s="635">
        <v>10.585655555555499</v>
      </c>
      <c r="K15" s="635">
        <v>10.487416745247501</v>
      </c>
      <c r="L15" s="635">
        <v>10.088779857005999</v>
      </c>
      <c r="M15" s="635">
        <v>9.9795479876139304</v>
      </c>
      <c r="N15" s="635">
        <v>9.9536133715598005</v>
      </c>
      <c r="O15" s="635">
        <v>9.9805253387644797</v>
      </c>
      <c r="P15" s="619"/>
      <c r="Q15" s="635">
        <v>2.7943146178099454E-2</v>
      </c>
      <c r="R15" s="635">
        <v>-2.0856633869168917E-2</v>
      </c>
      <c r="S15" s="635">
        <v>-2.0802432136528992E-2</v>
      </c>
      <c r="T15" s="635">
        <v>-2.0858676472220949E-2</v>
      </c>
      <c r="V15" s="636">
        <v>4.2733596041099275E-2</v>
      </c>
      <c r="W15" s="636">
        <v>-0.18295201238606928</v>
      </c>
      <c r="X15" s="636">
        <v>-0.34638662844020018</v>
      </c>
      <c r="Y15" s="636">
        <v>-0.40072466123551997</v>
      </c>
    </row>
    <row r="16" spans="1:25" ht="12.25" customHeight="1">
      <c r="A16" s="634" t="s">
        <v>169</v>
      </c>
      <c r="B16" s="670">
        <v>6.4933846153846098</v>
      </c>
      <c r="C16" s="671">
        <v>6.7751620689655203</v>
      </c>
      <c r="D16" s="671">
        <v>6.5150440613026896</v>
      </c>
      <c r="E16" s="671">
        <v>6.86348045977011</v>
      </c>
      <c r="F16" s="671">
        <v>8.4295080459770109</v>
      </c>
      <c r="G16" s="671">
        <v>8.5565501915708797</v>
      </c>
      <c r="H16" s="671">
        <v>8.5453076923076896</v>
      </c>
      <c r="I16" s="671">
        <v>8.6932954022988493</v>
      </c>
      <c r="J16" s="671">
        <v>9.4565582375479007</v>
      </c>
      <c r="K16" s="671">
        <v>9.2097299822761798</v>
      </c>
      <c r="L16" s="671">
        <v>8.3877268888876095</v>
      </c>
      <c r="M16" s="671">
        <v>8.24806289350329</v>
      </c>
      <c r="N16" s="671">
        <v>8.2464086453696694</v>
      </c>
      <c r="O16" s="671">
        <v>8.2885802151236998</v>
      </c>
      <c r="P16" s="619"/>
      <c r="Q16" s="635">
        <v>9.4976095111348968E-2</v>
      </c>
      <c r="R16" s="635">
        <v>1.2356087997410725E-2</v>
      </c>
      <c r="S16" s="635">
        <v>1.2353609835470181E-2</v>
      </c>
      <c r="T16" s="635">
        <v>1.2416785351168969E-2</v>
      </c>
      <c r="V16" s="636">
        <v>0.14122854458936018</v>
      </c>
      <c r="W16" s="636">
        <v>7.0979560169959655E-2</v>
      </c>
      <c r="X16" s="636">
        <v>1.9325312036340137E-2</v>
      </c>
      <c r="Y16" s="636">
        <v>-4.2669784876300909E-2</v>
      </c>
    </row>
    <row r="17" spans="1:25" ht="12.25" customHeight="1">
      <c r="A17" s="652" t="s">
        <v>679</v>
      </c>
      <c r="B17" s="670">
        <v>8.9446999999999992</v>
      </c>
      <c r="C17" s="671">
        <v>8.6166</v>
      </c>
      <c r="D17" s="671">
        <v>8.9429999999999996</v>
      </c>
      <c r="E17" s="671">
        <v>9.5154999999999994</v>
      </c>
      <c r="F17" s="671">
        <v>9.1349999999999998</v>
      </c>
      <c r="G17" s="671">
        <v>9.5669000000000004</v>
      </c>
      <c r="H17" s="671">
        <v>9.8497000000000003</v>
      </c>
      <c r="I17" s="671">
        <v>10.2753</v>
      </c>
      <c r="J17" s="671">
        <v>10.4336</v>
      </c>
      <c r="K17" s="671">
        <v>10.0375</v>
      </c>
      <c r="L17" s="671">
        <v>10.012027496482</v>
      </c>
      <c r="M17" s="671">
        <v>9.9521202549355507</v>
      </c>
      <c r="N17" s="671">
        <v>9.9610798505061702</v>
      </c>
      <c r="O17" s="671">
        <v>9.9969989659910805</v>
      </c>
      <c r="P17" s="619"/>
      <c r="Q17" s="635">
        <v>-2.092451402019968E-2</v>
      </c>
      <c r="R17" s="635">
        <v>-2.0799311615769867E-2</v>
      </c>
      <c r="S17" s="635">
        <v>-2.08180366125994E-2</v>
      </c>
      <c r="T17" s="635">
        <v>-2.0893105327319361E-2</v>
      </c>
      <c r="V17" s="635"/>
      <c r="W17" s="635"/>
      <c r="X17" s="635"/>
      <c r="Y17" s="635"/>
    </row>
    <row r="18" spans="1:25" ht="12.25" customHeight="1">
      <c r="A18" s="643" t="s">
        <v>680</v>
      </c>
      <c r="B18" s="672">
        <v>6.9234</v>
      </c>
      <c r="C18" s="673">
        <v>6.5156000000000001</v>
      </c>
      <c r="D18" s="673">
        <v>6.5084</v>
      </c>
      <c r="E18" s="673">
        <v>7.8117000000000001</v>
      </c>
      <c r="F18" s="673">
        <v>8.3523999999999994</v>
      </c>
      <c r="G18" s="673">
        <v>9.0970999999999993</v>
      </c>
      <c r="H18" s="673">
        <v>8.2322000000000006</v>
      </c>
      <c r="I18" s="673">
        <v>8.9710000000000001</v>
      </c>
      <c r="J18" s="673">
        <v>9.3170999999999999</v>
      </c>
      <c r="K18" s="673">
        <v>8.1885999999999992</v>
      </c>
      <c r="L18" s="673">
        <v>8.2641635155994599</v>
      </c>
      <c r="M18" s="673">
        <v>8.2344556352426697</v>
      </c>
      <c r="N18" s="673">
        <v>8.2616750927741602</v>
      </c>
      <c r="O18" s="673">
        <v>8.3113916590949994</v>
      </c>
      <c r="P18" s="619"/>
      <c r="Q18" s="674">
        <v>1.2380207685380284E-2</v>
      </c>
      <c r="R18" s="674">
        <v>1.2335703516509255E-2</v>
      </c>
      <c r="S18" s="674">
        <v>1.2376479880229496E-2</v>
      </c>
      <c r="T18" s="674">
        <v>1.2450958248820143E-2</v>
      </c>
      <c r="V18" s="673"/>
      <c r="W18" s="673"/>
      <c r="X18" s="673"/>
      <c r="Y18" s="673"/>
    </row>
    <row r="21" spans="1:25" ht="12.25" customHeight="1">
      <c r="H21" s="675"/>
      <c r="I21" s="675"/>
      <c r="J21" s="675"/>
      <c r="K21" s="675"/>
      <c r="L21" s="675"/>
      <c r="M21" s="675"/>
      <c r="N21" s="675"/>
      <c r="O21" s="675"/>
    </row>
    <row r="22" spans="1:25" ht="12.25" customHeight="1">
      <c r="E22" s="675"/>
      <c r="F22" s="675"/>
      <c r="G22" s="675"/>
      <c r="H22" s="675"/>
      <c r="I22" s="675"/>
      <c r="J22" s="675"/>
      <c r="K22" s="675"/>
      <c r="L22" s="675"/>
      <c r="M22" s="675"/>
      <c r="N22" s="675"/>
      <c r="O22" s="675"/>
    </row>
    <row r="23" spans="1:25" ht="12.25" customHeight="1">
      <c r="E23" s="675"/>
      <c r="F23" s="675"/>
      <c r="G23" s="675"/>
      <c r="H23" s="675"/>
      <c r="I23" s="675"/>
      <c r="J23" s="675"/>
      <c r="K23" s="675"/>
      <c r="L23" s="675"/>
      <c r="M23" s="675"/>
      <c r="N23" s="675"/>
      <c r="O23" s="675"/>
    </row>
    <row r="24" spans="1:25" ht="12.25" customHeight="1">
      <c r="E24" s="675"/>
      <c r="F24" s="675"/>
      <c r="G24" s="675"/>
      <c r="H24" s="675"/>
      <c r="I24" s="675"/>
      <c r="J24" s="675"/>
      <c r="K24" s="675"/>
      <c r="L24" s="675"/>
      <c r="M24" s="675"/>
      <c r="N24" s="675"/>
      <c r="O24" s="675"/>
    </row>
    <row r="25" spans="1:25" ht="12.25" customHeight="1">
      <c r="E25" s="675"/>
      <c r="F25" s="675"/>
      <c r="G25" s="675"/>
      <c r="H25" s="675"/>
      <c r="I25" s="675"/>
      <c r="J25" s="675"/>
      <c r="K25" s="675"/>
      <c r="L25" s="675"/>
      <c r="M25" s="675"/>
      <c r="N25" s="675"/>
      <c r="O25" s="675"/>
    </row>
    <row r="26" spans="1:25" ht="12.25" customHeight="1">
      <c r="E26" s="675"/>
      <c r="F26" s="675"/>
      <c r="G26" s="675"/>
      <c r="H26" s="675"/>
      <c r="I26" s="675"/>
      <c r="J26" s="675"/>
      <c r="K26" s="675"/>
      <c r="L26" s="675"/>
      <c r="M26" s="675"/>
      <c r="N26" s="675"/>
      <c r="O26" s="675"/>
    </row>
    <row r="27" spans="1:25" ht="12.25" customHeight="1">
      <c r="E27" s="675"/>
      <c r="F27" s="675"/>
      <c r="G27" s="675"/>
      <c r="H27" s="675"/>
      <c r="I27" s="675"/>
      <c r="J27" s="675"/>
      <c r="K27" s="675"/>
      <c r="L27" s="675"/>
      <c r="M27" s="675"/>
      <c r="N27" s="675"/>
      <c r="O27" s="675"/>
    </row>
    <row r="28" spans="1:25" ht="12.25" customHeight="1">
      <c r="H28" s="675"/>
      <c r="I28" s="675"/>
      <c r="J28" s="675"/>
      <c r="K28" s="675"/>
      <c r="L28" s="675"/>
      <c r="M28" s="675"/>
      <c r="N28" s="675"/>
      <c r="O28" s="675"/>
    </row>
    <row r="29" spans="1:25" ht="12.25" customHeight="1">
      <c r="H29" s="675"/>
      <c r="I29" s="675"/>
      <c r="J29" s="675"/>
      <c r="K29" s="675"/>
      <c r="L29" s="675"/>
      <c r="M29" s="675"/>
      <c r="N29" s="675"/>
      <c r="O29" s="675"/>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zoomScaleNormal="100" workbookViewId="0">
      <pane xSplit="2" ySplit="5" topLeftCell="T6" activePane="bottomRight" state="frozen"/>
      <selection activeCell="O23" sqref="O23"/>
      <selection pane="topRight" activeCell="O23" sqref="O23"/>
      <selection pane="bottomLeft" activeCell="O23" sqref="O23"/>
      <selection pane="bottomRight" activeCell="A4" sqref="A4"/>
    </sheetView>
  </sheetViews>
  <sheetFormatPr defaultColWidth="9.1796875" defaultRowHeight="10" outlineLevelCol="1"/>
  <cols>
    <col min="1" max="1" width="34" style="355" customWidth="1"/>
    <col min="2" max="2" width="8.7265625" style="355" customWidth="1"/>
    <col min="3" max="20" width="8.7265625" style="355" hidden="1" customWidth="1" outlineLevel="1"/>
    <col min="21" max="21" width="8.7265625" style="355" customWidth="1" collapsed="1"/>
    <col min="22" max="27" width="8.7265625" style="355" customWidth="1"/>
    <col min="28" max="28" width="3.1796875" style="355" customWidth="1"/>
    <col min="29" max="34" width="9.1796875" style="355"/>
    <col min="35" max="35" width="3.1796875" style="355" customWidth="1"/>
    <col min="36" max="16384" width="9.1796875" style="355"/>
  </cols>
  <sheetData>
    <row r="1" spans="1:40" s="317" customFormat="1" ht="11.25" customHeight="1">
      <c r="A1" s="59" t="s">
        <v>400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C1" s="318"/>
      <c r="AD1" s="318"/>
      <c r="AE1" s="318"/>
      <c r="AF1" s="318"/>
      <c r="AG1" s="318"/>
      <c r="AH1" s="318"/>
      <c r="AJ1" s="318"/>
      <c r="AK1" s="318"/>
      <c r="AL1" s="318"/>
      <c r="AM1" s="318"/>
      <c r="AN1" s="318"/>
    </row>
    <row r="2" spans="1:40" s="317" customFormat="1" ht="15.5">
      <c r="A2" s="327" t="s">
        <v>634</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C2" s="318"/>
      <c r="AD2" s="318"/>
      <c r="AE2" s="318"/>
      <c r="AF2" s="318"/>
      <c r="AG2" s="318"/>
      <c r="AH2" s="318"/>
      <c r="AJ2" s="318"/>
      <c r="AK2" s="318"/>
      <c r="AL2" s="318"/>
      <c r="AM2" s="318"/>
      <c r="AN2" s="318"/>
    </row>
    <row r="3" spans="1:40" s="317" customFormat="1" ht="11.25" customHeight="1">
      <c r="A3" s="316" t="s">
        <v>55</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C3" s="318"/>
      <c r="AD3" s="318"/>
      <c r="AE3" s="318"/>
      <c r="AF3" s="318"/>
      <c r="AG3" s="318"/>
      <c r="AH3" s="318"/>
      <c r="AJ3" s="318"/>
      <c r="AK3" s="318"/>
      <c r="AL3" s="318"/>
      <c r="AM3" s="318"/>
      <c r="AN3" s="318"/>
    </row>
    <row r="4" spans="1:40" s="317" customFormat="1" ht="11.25" customHeight="1">
      <c r="A4" s="328" t="s">
        <v>0</v>
      </c>
      <c r="B4" s="328"/>
      <c r="C4" s="329" t="s">
        <v>1</v>
      </c>
      <c r="D4" s="329" t="s">
        <v>1</v>
      </c>
      <c r="E4" s="329" t="s">
        <v>1</v>
      </c>
      <c r="F4" s="329" t="s">
        <v>1</v>
      </c>
      <c r="G4" s="329" t="s">
        <v>1</v>
      </c>
      <c r="H4" s="329" t="s">
        <v>1</v>
      </c>
      <c r="I4" s="329" t="s">
        <v>1</v>
      </c>
      <c r="J4" s="329" t="s">
        <v>1</v>
      </c>
      <c r="K4" s="329" t="s">
        <v>1</v>
      </c>
      <c r="L4" s="329" t="s">
        <v>1</v>
      </c>
      <c r="M4" s="329" t="s">
        <v>1</v>
      </c>
      <c r="N4" s="329" t="s">
        <v>1</v>
      </c>
      <c r="O4" s="329" t="s">
        <v>1</v>
      </c>
      <c r="P4" s="329" t="s">
        <v>1</v>
      </c>
      <c r="Q4" s="329" t="s">
        <v>1</v>
      </c>
      <c r="R4" s="329" t="s">
        <v>1</v>
      </c>
      <c r="S4" s="329" t="s">
        <v>1</v>
      </c>
      <c r="T4" s="329" t="s">
        <v>1</v>
      </c>
      <c r="U4" s="329" t="s">
        <v>1</v>
      </c>
      <c r="V4" s="329" t="s">
        <v>172</v>
      </c>
      <c r="W4" s="329" t="s">
        <v>172</v>
      </c>
      <c r="X4" s="329" t="s">
        <v>172</v>
      </c>
      <c r="Y4" s="329" t="s">
        <v>172</v>
      </c>
      <c r="Z4" s="329" t="s">
        <v>172</v>
      </c>
      <c r="AA4" s="329" t="s">
        <v>172</v>
      </c>
      <c r="AC4" s="680" t="s">
        <v>182</v>
      </c>
      <c r="AD4" s="680"/>
      <c r="AE4" s="680"/>
      <c r="AF4" s="680"/>
      <c r="AG4" s="680"/>
      <c r="AH4" s="680"/>
      <c r="AJ4" s="503"/>
      <c r="AK4" s="503"/>
      <c r="AL4" s="503" t="s">
        <v>808</v>
      </c>
      <c r="AM4" s="503"/>
      <c r="AN4" s="503"/>
    </row>
    <row r="5" spans="1:40" s="317" customFormat="1" ht="11.25" customHeight="1" thickBot="1">
      <c r="A5" s="330" t="s">
        <v>2</v>
      </c>
      <c r="B5" s="330"/>
      <c r="C5" s="331">
        <v>2000</v>
      </c>
      <c r="D5" s="331">
        <v>2001</v>
      </c>
      <c r="E5" s="331">
        <v>2002</v>
      </c>
      <c r="F5" s="331">
        <v>2003</v>
      </c>
      <c r="G5" s="331">
        <v>2004</v>
      </c>
      <c r="H5" s="331">
        <v>2005</v>
      </c>
      <c r="I5" s="331">
        <v>2006</v>
      </c>
      <c r="J5" s="331">
        <v>2007</v>
      </c>
      <c r="K5" s="331">
        <v>2008</v>
      </c>
      <c r="L5" s="331">
        <v>2009</v>
      </c>
      <c r="M5" s="331">
        <v>2010</v>
      </c>
      <c r="N5" s="331">
        <v>2011</v>
      </c>
      <c r="O5" s="331">
        <v>2012</v>
      </c>
      <c r="P5" s="331">
        <v>2013</v>
      </c>
      <c r="Q5" s="331">
        <v>2014</v>
      </c>
      <c r="R5" s="331">
        <v>2015</v>
      </c>
      <c r="S5" s="331">
        <v>2016</v>
      </c>
      <c r="T5" s="331">
        <v>2017</v>
      </c>
      <c r="U5" s="331">
        <v>2018</v>
      </c>
      <c r="V5" s="331">
        <v>2019</v>
      </c>
      <c r="W5" s="331">
        <v>2020</v>
      </c>
      <c r="X5" s="331">
        <v>2021</v>
      </c>
      <c r="Y5" s="331">
        <v>2022</v>
      </c>
      <c r="Z5" s="331">
        <v>2023</v>
      </c>
      <c r="AA5" s="331">
        <v>2024</v>
      </c>
      <c r="AC5" s="332">
        <v>2019</v>
      </c>
      <c r="AD5" s="332">
        <v>2020</v>
      </c>
      <c r="AE5" s="332">
        <v>2021</v>
      </c>
      <c r="AF5" s="332">
        <v>2022</v>
      </c>
      <c r="AG5" s="332">
        <v>2023</v>
      </c>
      <c r="AH5" s="332">
        <v>2024</v>
      </c>
      <c r="AJ5" s="332">
        <v>2019</v>
      </c>
      <c r="AK5" s="332">
        <v>2020</v>
      </c>
      <c r="AL5" s="332">
        <v>2021</v>
      </c>
      <c r="AM5" s="332">
        <v>2022</v>
      </c>
      <c r="AN5" s="332">
        <v>2023</v>
      </c>
    </row>
    <row r="6" spans="1:40" s="317" customFormat="1" ht="11.25" customHeight="1" thickTop="1">
      <c r="A6" s="333"/>
      <c r="B6" s="333"/>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C6" s="318"/>
      <c r="AD6" s="318"/>
      <c r="AE6" s="318"/>
      <c r="AF6" s="318"/>
      <c r="AG6" s="318"/>
      <c r="AH6" s="318"/>
      <c r="AJ6" s="318"/>
      <c r="AK6" s="318"/>
      <c r="AL6" s="318"/>
      <c r="AM6" s="318"/>
      <c r="AN6" s="318"/>
    </row>
    <row r="7" spans="1:40" s="317" customFormat="1" ht="11.25" customHeight="1">
      <c r="A7" s="316"/>
      <c r="B7" s="316"/>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C7" s="318"/>
      <c r="AD7" s="318"/>
      <c r="AE7" s="318"/>
      <c r="AF7" s="318"/>
      <c r="AG7" s="318"/>
      <c r="AH7" s="318"/>
      <c r="AJ7" s="318"/>
      <c r="AK7" s="318"/>
      <c r="AL7" s="318"/>
      <c r="AM7" s="318"/>
      <c r="AN7" s="318"/>
    </row>
    <row r="8" spans="1:40" s="317" customFormat="1" ht="11.25" customHeight="1">
      <c r="A8" s="333" t="s">
        <v>3</v>
      </c>
      <c r="B8" s="333"/>
      <c r="C8" s="335">
        <v>709.52067545320006</v>
      </c>
      <c r="D8" s="335">
        <v>741.21115426899996</v>
      </c>
      <c r="E8" s="335">
        <v>747.56569302410003</v>
      </c>
      <c r="F8" s="335">
        <v>784.34776802190004</v>
      </c>
      <c r="G8" s="335">
        <v>808.56778102509998</v>
      </c>
      <c r="H8" s="335">
        <v>831.28798210294008</v>
      </c>
      <c r="I8" s="335">
        <v>858.85764176517</v>
      </c>
      <c r="J8" s="335">
        <v>875.7286826018701</v>
      </c>
      <c r="K8" s="335">
        <v>911.83482430330002</v>
      </c>
      <c r="L8" s="335">
        <v>870.78802835780004</v>
      </c>
      <c r="M8" s="335">
        <v>879.70885843211022</v>
      </c>
      <c r="N8" s="335">
        <v>913.01757022595007</v>
      </c>
      <c r="O8" s="335">
        <v>945.05908123230984</v>
      </c>
      <c r="P8" s="335">
        <v>972.40360629431996</v>
      </c>
      <c r="Q8" s="335">
        <v>993.68958440579013</v>
      </c>
      <c r="R8" s="335">
        <v>1049.76814312089</v>
      </c>
      <c r="S8" s="335">
        <v>1137.1460593748702</v>
      </c>
      <c r="T8" s="335">
        <v>1194.06050091627</v>
      </c>
      <c r="U8" s="335">
        <v>1243.0297947179799</v>
      </c>
      <c r="V8" s="335">
        <v>1265.55808439368</v>
      </c>
      <c r="W8" s="335">
        <v>1247.0911434848776</v>
      </c>
      <c r="X8" s="335">
        <v>1301.0953498282004</v>
      </c>
      <c r="Y8" s="335">
        <v>1336.4096723062808</v>
      </c>
      <c r="Z8" s="335">
        <v>1387.8741018708242</v>
      </c>
      <c r="AA8" s="335">
        <v>1439.2209826409298</v>
      </c>
      <c r="AC8" s="335">
        <v>0.25119951999977275</v>
      </c>
      <c r="AD8" s="335">
        <v>-2.9633436239741968</v>
      </c>
      <c r="AE8" s="335">
        <v>12.549262969092297</v>
      </c>
      <c r="AF8" s="335">
        <v>1.2367870953280544</v>
      </c>
      <c r="AG8" s="335">
        <v>-3.1251555460257805</v>
      </c>
      <c r="AH8" s="335">
        <v>-4.4709018047092286</v>
      </c>
      <c r="AJ8" s="335">
        <v>0.25119951999977275</v>
      </c>
      <c r="AK8" s="335">
        <v>-3.7818751412723941</v>
      </c>
      <c r="AL8" s="335">
        <v>6.7089028463392424</v>
      </c>
      <c r="AM8" s="335">
        <v>-10.777763694016357</v>
      </c>
      <c r="AN8" s="335">
        <v>-18.373888926746076</v>
      </c>
    </row>
    <row r="9" spans="1:40" s="317" customFormat="1" ht="11.25" customHeight="1">
      <c r="A9" s="336" t="s">
        <v>4</v>
      </c>
      <c r="B9" s="336"/>
      <c r="C9" s="337">
        <v>414.03385122500009</v>
      </c>
      <c r="D9" s="338">
        <v>423.41051395499994</v>
      </c>
      <c r="E9" s="338">
        <v>420.41745472399998</v>
      </c>
      <c r="F9" s="338">
        <v>449.47456477700001</v>
      </c>
      <c r="G9" s="338">
        <v>465.55164807899996</v>
      </c>
      <c r="H9" s="338">
        <v>476.86078844600002</v>
      </c>
      <c r="I9" s="338">
        <v>490.14579078999998</v>
      </c>
      <c r="J9" s="338">
        <v>483.01292546500002</v>
      </c>
      <c r="K9" s="338">
        <v>497.45124278999998</v>
      </c>
      <c r="L9" s="338">
        <v>475.65941775000005</v>
      </c>
      <c r="M9" s="338">
        <v>474.69921616000011</v>
      </c>
      <c r="N9" s="338">
        <v>487.34103783400008</v>
      </c>
      <c r="O9" s="338">
        <v>505.06333444899985</v>
      </c>
      <c r="P9" s="338">
        <v>522.97462927499998</v>
      </c>
      <c r="Q9" s="338">
        <v>530.25151558300001</v>
      </c>
      <c r="R9" s="338">
        <v>558.26980044499999</v>
      </c>
      <c r="S9" s="338">
        <v>607.09536774500009</v>
      </c>
      <c r="T9" s="338">
        <v>635.33623239600001</v>
      </c>
      <c r="U9" s="338">
        <v>657.08212733400001</v>
      </c>
      <c r="V9" s="338">
        <v>660.75335431000008</v>
      </c>
      <c r="W9" s="338">
        <v>668.01706592045093</v>
      </c>
      <c r="X9" s="338">
        <v>673.85835001433645</v>
      </c>
      <c r="Y9" s="338">
        <v>688.47053996168495</v>
      </c>
      <c r="Z9" s="338">
        <v>710.94017105812361</v>
      </c>
      <c r="AA9" s="338">
        <v>736.28581930701796</v>
      </c>
      <c r="AC9" s="338">
        <v>0.25119952000000012</v>
      </c>
      <c r="AD9" s="338">
        <v>-2.9184909358849609</v>
      </c>
      <c r="AE9" s="338">
        <v>3.46432387887603</v>
      </c>
      <c r="AF9" s="338">
        <v>-3.661976328384867</v>
      </c>
      <c r="AG9" s="338">
        <v>-4.3664126050733785</v>
      </c>
      <c r="AH9" s="338">
        <v>-4.5892425794659175</v>
      </c>
      <c r="AJ9" s="338">
        <v>0.25119952000000012</v>
      </c>
      <c r="AK9" s="338">
        <v>-3.7370224531831582</v>
      </c>
      <c r="AL9" s="338">
        <v>-2.8278581203134081</v>
      </c>
      <c r="AM9" s="338">
        <v>-11.823980525555953</v>
      </c>
      <c r="AN9" s="338">
        <v>-13.371664979072307</v>
      </c>
    </row>
    <row r="10" spans="1:40" s="317" customFormat="1" ht="11.25" customHeight="1">
      <c r="A10" s="339" t="s">
        <v>5</v>
      </c>
      <c r="B10" s="339"/>
      <c r="C10" s="340">
        <v>336.30388377900005</v>
      </c>
      <c r="D10" s="341">
        <v>359.38908943799998</v>
      </c>
      <c r="E10" s="341">
        <v>378.49183183899999</v>
      </c>
      <c r="F10" s="341">
        <v>403.07670054900001</v>
      </c>
      <c r="G10" s="341">
        <v>419.83938008999996</v>
      </c>
      <c r="H10" s="341">
        <v>435.57736284600003</v>
      </c>
      <c r="I10" s="341">
        <v>454.11732841199995</v>
      </c>
      <c r="J10" s="341">
        <v>479.06816986800004</v>
      </c>
      <c r="K10" s="341">
        <v>503.42257291999994</v>
      </c>
      <c r="L10" s="341">
        <v>511.14973014399999</v>
      </c>
      <c r="M10" s="341">
        <v>522.85010440600001</v>
      </c>
      <c r="N10" s="341">
        <v>538.227328005</v>
      </c>
      <c r="O10" s="341">
        <v>560.76628173999995</v>
      </c>
      <c r="P10" s="341">
        <v>581.933762473</v>
      </c>
      <c r="Q10" s="341">
        <v>602.65191426600006</v>
      </c>
      <c r="R10" s="341">
        <v>635.718897449</v>
      </c>
      <c r="S10" s="341">
        <v>669.57864884000003</v>
      </c>
      <c r="T10" s="341">
        <v>700.07800972199993</v>
      </c>
      <c r="U10" s="341">
        <v>726.22120161800001</v>
      </c>
      <c r="V10" s="341">
        <v>748.19667856600006</v>
      </c>
      <c r="W10" s="341">
        <v>763.0000608805185</v>
      </c>
      <c r="X10" s="341">
        <v>788.93686598211104</v>
      </c>
      <c r="Y10" s="341">
        <v>811.75861613035499</v>
      </c>
      <c r="Z10" s="341">
        <v>838.25428402508567</v>
      </c>
      <c r="AA10" s="341">
        <v>867.27076679014488</v>
      </c>
      <c r="AC10" s="341">
        <v>0.25119951999988643</v>
      </c>
      <c r="AD10" s="341">
        <v>-2.1355445398595521</v>
      </c>
      <c r="AE10" s="341">
        <v>4.284783050885153</v>
      </c>
      <c r="AF10" s="341">
        <v>-1.4818245217260255</v>
      </c>
      <c r="AG10" s="341">
        <v>-2.2796607766256329</v>
      </c>
      <c r="AH10" s="341">
        <v>-2.8742782378781158</v>
      </c>
      <c r="AJ10" s="341">
        <v>0.25119951999988643</v>
      </c>
      <c r="AK10" s="341">
        <v>-2.1355445398595521</v>
      </c>
      <c r="AL10" s="341">
        <v>-0.60461052441951324</v>
      </c>
      <c r="AM10" s="341">
        <v>-6.4033282281536685</v>
      </c>
      <c r="AN10" s="341">
        <v>-7.8030575406976368</v>
      </c>
    </row>
    <row r="11" spans="1:40" s="317" customFormat="1" ht="11.25" customHeight="1">
      <c r="A11" s="339" t="s">
        <v>6</v>
      </c>
      <c r="B11" s="339"/>
      <c r="C11" s="340">
        <v>33.478513323000001</v>
      </c>
      <c r="D11" s="341">
        <v>34.616121759999999</v>
      </c>
      <c r="E11" s="341">
        <v>33.108406248000001</v>
      </c>
      <c r="F11" s="341">
        <v>32.662487784</v>
      </c>
      <c r="G11" s="341">
        <v>34.022970483999998</v>
      </c>
      <c r="H11" s="341">
        <v>38.308165965999997</v>
      </c>
      <c r="I11" s="341">
        <v>41.004634189999997</v>
      </c>
      <c r="J11" s="341">
        <v>44.799210334000001</v>
      </c>
      <c r="K11" s="341">
        <v>47.953028238999998</v>
      </c>
      <c r="L11" s="341">
        <v>40.087111037</v>
      </c>
      <c r="M11" s="341">
        <v>42.475065498999996</v>
      </c>
      <c r="N11" s="341">
        <v>44.648614811000002</v>
      </c>
      <c r="O11" s="341">
        <v>44.152983715000005</v>
      </c>
      <c r="P11" s="341">
        <v>44.812428754999999</v>
      </c>
      <c r="Q11" s="341">
        <v>47.435919736999999</v>
      </c>
      <c r="R11" s="341">
        <v>50.805949429999998</v>
      </c>
      <c r="S11" s="341">
        <v>55.600235390000002</v>
      </c>
      <c r="T11" s="341">
        <v>58.494767078000002</v>
      </c>
      <c r="U11" s="341">
        <v>60.381325165999996</v>
      </c>
      <c r="V11" s="341">
        <v>56.266884122</v>
      </c>
      <c r="W11" s="341">
        <v>50.793035361947645</v>
      </c>
      <c r="X11" s="341">
        <v>51.044378040991049</v>
      </c>
      <c r="Y11" s="341">
        <v>50.231779961550075</v>
      </c>
      <c r="Z11" s="341">
        <v>51.05386087049861</v>
      </c>
      <c r="AA11" s="341">
        <v>51.89621043542175</v>
      </c>
      <c r="AC11" s="341">
        <v>0</v>
      </c>
      <c r="AD11" s="341">
        <v>0.68569915873567311</v>
      </c>
      <c r="AE11" s="341">
        <v>1.3097312691892853</v>
      </c>
      <c r="AF11" s="341">
        <v>8.0657504955702564E-2</v>
      </c>
      <c r="AG11" s="341">
        <v>6.2904738959090878E-2</v>
      </c>
      <c r="AH11" s="341">
        <v>0.12692978421414836</v>
      </c>
      <c r="AJ11" s="341">
        <v>0</v>
      </c>
      <c r="AK11" s="341">
        <v>0.68569915873567311</v>
      </c>
      <c r="AL11" s="341">
        <v>7.9720252429574145E-2</v>
      </c>
      <c r="AM11" s="341">
        <v>-2.3794847655432747</v>
      </c>
      <c r="AN11" s="341">
        <v>-2.8090230621212626</v>
      </c>
    </row>
    <row r="12" spans="1:40" s="317" customFormat="1" ht="11.25" customHeight="1">
      <c r="A12" s="339" t="s">
        <v>181</v>
      </c>
      <c r="B12" s="339"/>
      <c r="C12" s="340">
        <v>63.073550000000004</v>
      </c>
      <c r="D12" s="341">
        <v>65.748711299999997</v>
      </c>
      <c r="E12" s="341">
        <v>68.136951499999995</v>
      </c>
      <c r="F12" s="341">
        <v>70.295658299999999</v>
      </c>
      <c r="G12" s="341">
        <v>72.114907600000009</v>
      </c>
      <c r="H12" s="341">
        <v>74.177735299999995</v>
      </c>
      <c r="I12" s="341">
        <v>77.3290918</v>
      </c>
      <c r="J12" s="341">
        <v>81.088126500000001</v>
      </c>
      <c r="K12" s="341">
        <v>85.1623345</v>
      </c>
      <c r="L12" s="341">
        <v>86.844917899999999</v>
      </c>
      <c r="M12" s="341">
        <v>89.174917000000008</v>
      </c>
      <c r="N12" s="341">
        <v>93.499585199999999</v>
      </c>
      <c r="O12" s="341">
        <v>97.560646899999995</v>
      </c>
      <c r="P12" s="341">
        <v>100.8609362</v>
      </c>
      <c r="Q12" s="341">
        <v>103.9551421</v>
      </c>
      <c r="R12" s="341">
        <v>108.35581069999999</v>
      </c>
      <c r="S12" s="341">
        <v>113.3403544</v>
      </c>
      <c r="T12" s="341">
        <v>118.7398855</v>
      </c>
      <c r="U12" s="341">
        <v>123.66064609999999</v>
      </c>
      <c r="V12" s="341">
        <v>128.1606448</v>
      </c>
      <c r="W12" s="341">
        <v>130.3688136876066</v>
      </c>
      <c r="X12" s="341">
        <v>136.04496571967317</v>
      </c>
      <c r="Y12" s="341">
        <v>140.86460377996465</v>
      </c>
      <c r="Z12" s="341">
        <v>145.15316324703429</v>
      </c>
      <c r="AA12" s="341">
        <v>150.06564023433634</v>
      </c>
      <c r="AC12" s="341">
        <v>0</v>
      </c>
      <c r="AD12" s="341">
        <v>-0.10182333930194432</v>
      </c>
      <c r="AE12" s="341">
        <v>0.93138407420298108</v>
      </c>
      <c r="AF12" s="341">
        <v>0.1048181433990294</v>
      </c>
      <c r="AG12" s="341">
        <v>-0.14774366879103695</v>
      </c>
      <c r="AH12" s="341">
        <v>-0.2894977293878469</v>
      </c>
      <c r="AJ12" s="341">
        <v>0</v>
      </c>
      <c r="AK12" s="341">
        <v>-0.10182333930194432</v>
      </c>
      <c r="AL12" s="341">
        <v>1.2959626186731725</v>
      </c>
      <c r="AM12" s="341">
        <v>1.1339575469646377</v>
      </c>
      <c r="AN12" s="341">
        <v>0.50638202803429522</v>
      </c>
    </row>
    <row r="13" spans="1:40" s="317" customFormat="1" ht="11.25" customHeight="1">
      <c r="A13" s="339" t="s">
        <v>173</v>
      </c>
      <c r="B13" s="339"/>
      <c r="C13" s="340">
        <v>-15.55299312</v>
      </c>
      <c r="D13" s="341">
        <v>-32.712163613999998</v>
      </c>
      <c r="E13" s="341">
        <v>-50.890892325999999</v>
      </c>
      <c r="F13" s="341">
        <v>-52.534754870999997</v>
      </c>
      <c r="G13" s="341">
        <v>-53.892108549999996</v>
      </c>
      <c r="H13" s="341">
        <v>-64.672403149000004</v>
      </c>
      <c r="I13" s="341">
        <v>-77.295336312000003</v>
      </c>
      <c r="J13" s="341">
        <v>-81.060951641000003</v>
      </c>
      <c r="K13" s="341">
        <v>-85.134436711000006</v>
      </c>
      <c r="L13" s="341">
        <v>-86.815385526</v>
      </c>
      <c r="M13" s="341">
        <v>-89.144245561000005</v>
      </c>
      <c r="N13" s="341">
        <v>-93.471458111000004</v>
      </c>
      <c r="O13" s="341">
        <v>-97.531990235000009</v>
      </c>
      <c r="P13" s="341">
        <v>-100.82958757900001</v>
      </c>
      <c r="Q13" s="341">
        <v>-103.92637414400001</v>
      </c>
      <c r="R13" s="341">
        <v>-108.327809118</v>
      </c>
      <c r="S13" s="341">
        <v>-113.31373191600001</v>
      </c>
      <c r="T13" s="341">
        <v>-118.712</v>
      </c>
      <c r="U13" s="341">
        <v>-123.633</v>
      </c>
      <c r="V13" s="341">
        <v>-128.13300000000001</v>
      </c>
      <c r="W13" s="341">
        <v>-130.34057897406987</v>
      </c>
      <c r="X13" s="341">
        <v>-136.01550168969115</v>
      </c>
      <c r="Y13" s="341">
        <v>-140.83409593362705</v>
      </c>
      <c r="Z13" s="341">
        <v>-145.12172660304475</v>
      </c>
      <c r="AA13" s="341">
        <v>-150.03313966733816</v>
      </c>
      <c r="AC13" s="341">
        <v>0</v>
      </c>
      <c r="AD13" s="341">
        <v>0.10191497762156132</v>
      </c>
      <c r="AE13" s="341">
        <v>-0.93106462247820332</v>
      </c>
      <c r="AF13" s="341">
        <v>-0.1046727857024905</v>
      </c>
      <c r="AG13" s="341">
        <v>0.14783828482981676</v>
      </c>
      <c r="AH13" s="341">
        <v>0.28956604915077833</v>
      </c>
      <c r="AJ13" s="341">
        <v>0</v>
      </c>
      <c r="AK13" s="341">
        <v>0.10191497762156132</v>
      </c>
      <c r="AL13" s="341">
        <v>-1.2955645257948447</v>
      </c>
      <c r="AM13" s="341">
        <v>-1.1335901994908681</v>
      </c>
      <c r="AN13" s="341">
        <v>-0.50614631428103962</v>
      </c>
    </row>
    <row r="14" spans="1:40" s="317" customFormat="1" ht="11.25" customHeight="1">
      <c r="A14" s="339" t="s">
        <v>174</v>
      </c>
      <c r="B14" s="339"/>
      <c r="C14" s="340">
        <v>0</v>
      </c>
      <c r="D14" s="341">
        <v>0</v>
      </c>
      <c r="E14" s="341">
        <v>0</v>
      </c>
      <c r="F14" s="341">
        <v>0</v>
      </c>
      <c r="G14" s="341">
        <v>0</v>
      </c>
      <c r="H14" s="341">
        <v>0</v>
      </c>
      <c r="I14" s="341">
        <v>0</v>
      </c>
      <c r="J14" s="341">
        <v>-40.475231183999995</v>
      </c>
      <c r="K14" s="341">
        <v>-53.466932858</v>
      </c>
      <c r="L14" s="341">
        <v>-65.195112897000001</v>
      </c>
      <c r="M14" s="341">
        <v>-76.811817978000008</v>
      </c>
      <c r="N14" s="341">
        <v>-80.358505011999995</v>
      </c>
      <c r="O14" s="341">
        <v>-83.603805605999995</v>
      </c>
      <c r="P14" s="341">
        <v>-85.795434324999988</v>
      </c>
      <c r="Q14" s="341">
        <v>-100.160679691</v>
      </c>
      <c r="R14" s="341">
        <v>-104.00096536800001</v>
      </c>
      <c r="S14" s="341">
        <v>-105.101684898</v>
      </c>
      <c r="T14" s="341">
        <v>-109.08799999999999</v>
      </c>
      <c r="U14" s="341">
        <v>-113.145</v>
      </c>
      <c r="V14" s="341">
        <v>-126.815</v>
      </c>
      <c r="W14" s="341">
        <v>-126.91179163256957</v>
      </c>
      <c r="X14" s="341">
        <v>-131.69748925941082</v>
      </c>
      <c r="Y14" s="341">
        <v>-135.91141775777416</v>
      </c>
      <c r="Z14" s="341">
        <v>-139.05165763093291</v>
      </c>
      <c r="AA14" s="341">
        <v>-142.666875</v>
      </c>
      <c r="AC14" s="341">
        <v>0</v>
      </c>
      <c r="AD14" s="341">
        <v>-1.1594016008310035</v>
      </c>
      <c r="AE14" s="341">
        <v>-0.80190942319748615</v>
      </c>
      <c r="AF14" s="341">
        <v>-0.62916490718052387</v>
      </c>
      <c r="AG14" s="341">
        <v>-0.65977635668812695</v>
      </c>
      <c r="AH14" s="341">
        <v>-0.31367097194461735</v>
      </c>
      <c r="AJ14" s="341">
        <v>0</v>
      </c>
      <c r="AK14" s="341">
        <v>-1.1594016008310035</v>
      </c>
      <c r="AL14" s="341">
        <v>-1.3783721704381833</v>
      </c>
      <c r="AM14" s="341">
        <v>-1.4481058896682271</v>
      </c>
      <c r="AN14" s="341">
        <v>-1.1515722797700789</v>
      </c>
    </row>
    <row r="15" spans="1:40" s="317" customFormat="1" ht="11.25" customHeight="1">
      <c r="A15" s="339" t="s">
        <v>175</v>
      </c>
      <c r="B15" s="339"/>
      <c r="C15" s="340">
        <v>0</v>
      </c>
      <c r="D15" s="341">
        <v>0</v>
      </c>
      <c r="E15" s="341">
        <v>0</v>
      </c>
      <c r="F15" s="341">
        <v>0</v>
      </c>
      <c r="G15" s="341">
        <v>0</v>
      </c>
      <c r="H15" s="341">
        <v>0</v>
      </c>
      <c r="I15" s="341">
        <v>0</v>
      </c>
      <c r="J15" s="341">
        <v>-0.12005252299999999</v>
      </c>
      <c r="K15" s="341">
        <v>-0.44239114099999999</v>
      </c>
      <c r="L15" s="341">
        <v>-10.354553032</v>
      </c>
      <c r="M15" s="341">
        <v>-13.733195760000003</v>
      </c>
      <c r="N15" s="341">
        <v>-15.043691108000003</v>
      </c>
      <c r="O15" s="341">
        <v>-15.871876865000001</v>
      </c>
      <c r="P15" s="341">
        <v>-17.532708484</v>
      </c>
      <c r="Q15" s="341">
        <v>-19.168172848999998</v>
      </c>
      <c r="R15" s="341">
        <v>-23.694896674999999</v>
      </c>
      <c r="S15" s="341">
        <v>-12.687023813</v>
      </c>
      <c r="T15" s="341">
        <v>-13.834496538000003</v>
      </c>
      <c r="U15" s="341">
        <v>-14.214198981999999</v>
      </c>
      <c r="V15" s="341">
        <v>-15.251305382999998</v>
      </c>
      <c r="W15" s="341">
        <v>-16.193001640702906</v>
      </c>
      <c r="X15" s="341">
        <v>-17.561640905430867</v>
      </c>
      <c r="Y15" s="341">
        <v>-18.258271254441873</v>
      </c>
      <c r="Z15" s="341">
        <v>-19.076090410959935</v>
      </c>
      <c r="AA15" s="341">
        <v>-19.946292622332891</v>
      </c>
      <c r="AC15" s="341">
        <v>0</v>
      </c>
      <c r="AD15" s="341">
        <v>-0.30926103648018177</v>
      </c>
      <c r="AE15" s="341">
        <v>-1.1588694339010246</v>
      </c>
      <c r="AF15" s="341">
        <v>-1.1614716679902664</v>
      </c>
      <c r="AG15" s="341">
        <v>-1.2392814946156108</v>
      </c>
      <c r="AH15" s="341">
        <v>-1.2787067996409966</v>
      </c>
      <c r="AJ15" s="341">
        <v>0</v>
      </c>
      <c r="AK15" s="341">
        <v>-0.30926103648018177</v>
      </c>
      <c r="AL15" s="341">
        <v>0.27119284184058756</v>
      </c>
      <c r="AM15" s="341">
        <v>0.10954750524772905</v>
      </c>
      <c r="AN15" s="341">
        <v>-0.15723708847964701</v>
      </c>
    </row>
    <row r="16" spans="1:40" s="317" customFormat="1" ht="11.25" customHeight="1">
      <c r="A16" s="339" t="s">
        <v>176</v>
      </c>
      <c r="B16" s="339"/>
      <c r="C16" s="341">
        <v>-3.2691027569999846</v>
      </c>
      <c r="D16" s="341">
        <v>-3.6312449289999904</v>
      </c>
      <c r="E16" s="341">
        <v>-8.4288425370000368</v>
      </c>
      <c r="F16" s="341">
        <v>-4.0255269849999991</v>
      </c>
      <c r="G16" s="341">
        <v>-6.5335015450000355</v>
      </c>
      <c r="H16" s="341">
        <v>-6.5300725170000646</v>
      </c>
      <c r="I16" s="341">
        <v>-5.0099272999999584</v>
      </c>
      <c r="J16" s="341">
        <v>-0.28634588900007429</v>
      </c>
      <c r="K16" s="341">
        <v>-4.2932159000031334E-2</v>
      </c>
      <c r="L16" s="341">
        <v>-5.7289876000027107E-2</v>
      </c>
      <c r="M16" s="341">
        <v>-0.11161144599992667</v>
      </c>
      <c r="N16" s="341">
        <v>-0.16083595099979675</v>
      </c>
      <c r="O16" s="341">
        <v>-0.40890520000004926</v>
      </c>
      <c r="P16" s="341">
        <v>-0.47476776500013784</v>
      </c>
      <c r="Q16" s="341">
        <v>-0.53623383599995122</v>
      </c>
      <c r="R16" s="341">
        <v>-0.58718597300003239</v>
      </c>
      <c r="S16" s="341">
        <v>-0.32143025799985026</v>
      </c>
      <c r="T16" s="341">
        <v>-0.34193336599992108</v>
      </c>
      <c r="U16" s="341">
        <v>-2.1888465680000309</v>
      </c>
      <c r="V16" s="341">
        <v>-1.671547794999924</v>
      </c>
      <c r="W16" s="341">
        <v>-2.6994717622793587</v>
      </c>
      <c r="X16" s="341">
        <v>-16.893227873905971</v>
      </c>
      <c r="Y16" s="341">
        <v>-19.380674964341665</v>
      </c>
      <c r="Z16" s="341">
        <v>-20.271662439557417</v>
      </c>
      <c r="AA16" s="341">
        <v>-20.300490863213895</v>
      </c>
      <c r="AC16" s="341">
        <v>1.1368683772161603E-13</v>
      </c>
      <c r="AD16" s="341">
        <v>-7.4555769513651171E-5</v>
      </c>
      <c r="AE16" s="341">
        <v>-0.1697310358246753</v>
      </c>
      <c r="AF16" s="341">
        <v>-0.47031809414029269</v>
      </c>
      <c r="AG16" s="341">
        <v>-0.2506933321418785</v>
      </c>
      <c r="AH16" s="341">
        <v>-0.24958467397926754</v>
      </c>
      <c r="AJ16" s="341">
        <v>1.1368683772161603E-13</v>
      </c>
      <c r="AK16" s="341">
        <v>-0.81860607306771094</v>
      </c>
      <c r="AL16" s="341">
        <v>-1.1961866126042011</v>
      </c>
      <c r="AM16" s="341">
        <v>-1.7029764949122814</v>
      </c>
      <c r="AN16" s="341">
        <v>-1.451010721756937</v>
      </c>
    </row>
    <row r="17" spans="1:40" s="317" customFormat="1" ht="11.25" customHeight="1">
      <c r="A17" s="342"/>
      <c r="B17" s="342"/>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C17" s="341"/>
      <c r="AD17" s="341"/>
      <c r="AE17" s="341"/>
      <c r="AF17" s="341"/>
      <c r="AG17" s="341"/>
      <c r="AH17" s="341"/>
      <c r="AJ17" s="341"/>
      <c r="AK17" s="341"/>
      <c r="AL17" s="341"/>
      <c r="AM17" s="341"/>
      <c r="AN17" s="341"/>
    </row>
    <row r="18" spans="1:40" s="344" customFormat="1" ht="11.25" customHeight="1">
      <c r="A18" s="336" t="s">
        <v>7</v>
      </c>
      <c r="B18" s="336"/>
      <c r="C18" s="343">
        <v>295.48682422819996</v>
      </c>
      <c r="D18" s="343">
        <v>317.80064031399996</v>
      </c>
      <c r="E18" s="343">
        <v>327.14823830010005</v>
      </c>
      <c r="F18" s="343">
        <v>334.87320324490003</v>
      </c>
      <c r="G18" s="343">
        <v>343.01613294609996</v>
      </c>
      <c r="H18" s="343">
        <v>354.42719365694001</v>
      </c>
      <c r="I18" s="343">
        <v>368.71185097517002</v>
      </c>
      <c r="J18" s="343">
        <v>392.71575713687002</v>
      </c>
      <c r="K18" s="343">
        <v>414.38358151330004</v>
      </c>
      <c r="L18" s="343">
        <v>395.1286106078</v>
      </c>
      <c r="M18" s="343">
        <v>405.00964227211006</v>
      </c>
      <c r="N18" s="343">
        <v>425.67653239195005</v>
      </c>
      <c r="O18" s="343">
        <v>439.99574678330993</v>
      </c>
      <c r="P18" s="343">
        <v>449.42897701931997</v>
      </c>
      <c r="Q18" s="343">
        <v>463.43806882279006</v>
      </c>
      <c r="R18" s="343">
        <v>491.49834267589</v>
      </c>
      <c r="S18" s="343">
        <v>530.05069162987013</v>
      </c>
      <c r="T18" s="343">
        <v>558.7242685202699</v>
      </c>
      <c r="U18" s="343">
        <v>585.94766738397993</v>
      </c>
      <c r="V18" s="343">
        <v>604.80473008368006</v>
      </c>
      <c r="W18" s="343">
        <v>579.07407756442672</v>
      </c>
      <c r="X18" s="343">
        <v>627.23699981386392</v>
      </c>
      <c r="Y18" s="343">
        <v>647.93913234459581</v>
      </c>
      <c r="Z18" s="343">
        <v>676.93393081270074</v>
      </c>
      <c r="AA18" s="343">
        <v>702.93516333391187</v>
      </c>
      <c r="AC18" s="343">
        <v>0</v>
      </c>
      <c r="AD18" s="343">
        <v>-4.4852688089122239E-2</v>
      </c>
      <c r="AE18" s="343">
        <v>9.0849390902162668</v>
      </c>
      <c r="AF18" s="343">
        <v>4.8987634237130351</v>
      </c>
      <c r="AG18" s="343">
        <v>1.2412570590478254</v>
      </c>
      <c r="AH18" s="343">
        <v>0.11834077475646154</v>
      </c>
      <c r="AJ18" s="343">
        <v>0</v>
      </c>
      <c r="AK18" s="343">
        <v>-4.4852688089122239E-2</v>
      </c>
      <c r="AL18" s="343">
        <v>9.5367609666524231</v>
      </c>
      <c r="AM18" s="343">
        <v>1.046216831539482</v>
      </c>
      <c r="AN18" s="343">
        <v>-5.0022239476736559</v>
      </c>
    </row>
    <row r="19" spans="1:40" s="317" customFormat="1" ht="11.25" customHeight="1">
      <c r="A19" s="339" t="s">
        <v>8</v>
      </c>
      <c r="B19" s="339"/>
      <c r="C19" s="341">
        <v>288.39614634419996</v>
      </c>
      <c r="D19" s="341">
        <v>304.62589499789999</v>
      </c>
      <c r="E19" s="341">
        <v>314.83024000300003</v>
      </c>
      <c r="F19" s="341">
        <v>321.9448403371</v>
      </c>
      <c r="G19" s="341">
        <v>328.99232217859998</v>
      </c>
      <c r="H19" s="341">
        <v>341.10363898331002</v>
      </c>
      <c r="I19" s="341">
        <v>357.04783541199004</v>
      </c>
      <c r="J19" s="341">
        <v>382.11454599391925</v>
      </c>
      <c r="K19" s="341">
        <v>404.06877899031383</v>
      </c>
      <c r="L19" s="341">
        <v>392.44606885360167</v>
      </c>
      <c r="M19" s="341">
        <v>403.86316089649711</v>
      </c>
      <c r="N19" s="341">
        <v>426.55334601629505</v>
      </c>
      <c r="O19" s="341">
        <v>442.44752520723557</v>
      </c>
      <c r="P19" s="341">
        <v>454.31419084282766</v>
      </c>
      <c r="Q19" s="341">
        <v>471.09786584377798</v>
      </c>
      <c r="R19" s="341">
        <v>491.61358857210297</v>
      </c>
      <c r="S19" s="341">
        <v>515.69109741772354</v>
      </c>
      <c r="T19" s="341">
        <v>540.54013924941216</v>
      </c>
      <c r="U19" s="341">
        <v>566.51661356298007</v>
      </c>
      <c r="V19" s="341">
        <v>588.55622795351769</v>
      </c>
      <c r="W19" s="341">
        <v>594.91910483446668</v>
      </c>
      <c r="X19" s="341">
        <v>618.95459410453236</v>
      </c>
      <c r="Y19" s="341">
        <v>638.84682709397464</v>
      </c>
      <c r="Z19" s="341">
        <v>661.74413928065565</v>
      </c>
      <c r="AA19" s="341">
        <v>686.11302245749243</v>
      </c>
      <c r="AC19" s="341">
        <v>0</v>
      </c>
      <c r="AD19" s="341">
        <v>-3.2595754999874771E-2</v>
      </c>
      <c r="AE19" s="341">
        <v>5.9948448180260812</v>
      </c>
      <c r="AF19" s="341">
        <v>1.4870764880870411</v>
      </c>
      <c r="AG19" s="341">
        <v>0.84613490468314012</v>
      </c>
      <c r="AH19" s="341">
        <v>0.40120077733558901</v>
      </c>
      <c r="AJ19" s="341">
        <v>0</v>
      </c>
      <c r="AK19" s="341">
        <v>-3.2595754999874771E-2</v>
      </c>
      <c r="AL19" s="341">
        <v>4.5118891474735392</v>
      </c>
      <c r="AM19" s="341">
        <v>-3.1820969430101513</v>
      </c>
      <c r="AN19" s="341">
        <v>-6.3842132967666885</v>
      </c>
    </row>
    <row r="20" spans="1:40" s="317" customFormat="1" ht="11.25" customHeight="1">
      <c r="A20" s="339" t="s">
        <v>9</v>
      </c>
      <c r="B20" s="339"/>
      <c r="C20" s="341">
        <v>8.0070946650000003</v>
      </c>
      <c r="D20" s="341">
        <v>8.322875079000001</v>
      </c>
      <c r="E20" s="341">
        <v>8.6527102000000014</v>
      </c>
      <c r="F20" s="341">
        <v>8.8442059529999995</v>
      </c>
      <c r="G20" s="341">
        <v>9.239415532999999</v>
      </c>
      <c r="H20" s="341">
        <v>10.110159094</v>
      </c>
      <c r="I20" s="341">
        <v>10.946655432</v>
      </c>
      <c r="J20" s="341">
        <v>11.794347947</v>
      </c>
      <c r="K20" s="341">
        <v>12.188130117</v>
      </c>
      <c r="L20" s="341">
        <v>11.573040678</v>
      </c>
      <c r="M20" s="341">
        <v>12.286296927999999</v>
      </c>
      <c r="N20" s="341">
        <v>12.388394040000001</v>
      </c>
      <c r="O20" s="341">
        <v>11.721450384000001</v>
      </c>
      <c r="P20" s="341">
        <v>11.534991332000001</v>
      </c>
      <c r="Q20" s="341">
        <v>11.634271851999999</v>
      </c>
      <c r="R20" s="341">
        <v>11.841438556</v>
      </c>
      <c r="S20" s="341">
        <v>11.543364684</v>
      </c>
      <c r="T20" s="341">
        <v>11.804057643</v>
      </c>
      <c r="U20" s="341">
        <v>11.761876781000002</v>
      </c>
      <c r="V20" s="341">
        <v>11.099670879</v>
      </c>
      <c r="W20" s="341">
        <v>11.256388739904565</v>
      </c>
      <c r="X20" s="341">
        <v>11.438417804584812</v>
      </c>
      <c r="Y20" s="341">
        <v>11.616677387184499</v>
      </c>
      <c r="Z20" s="341">
        <v>11.764624432811168</v>
      </c>
      <c r="AA20" s="341">
        <v>11.910962559992321</v>
      </c>
      <c r="AC20" s="341">
        <v>0</v>
      </c>
      <c r="AD20" s="341">
        <v>5.6504505891584955E-2</v>
      </c>
      <c r="AE20" s="341">
        <v>-6.3458067335382395E-3</v>
      </c>
      <c r="AF20" s="341">
        <v>-0.12670157759088241</v>
      </c>
      <c r="AG20" s="341">
        <v>-0.22255760546766723</v>
      </c>
      <c r="AH20" s="341">
        <v>-0.33587839807105446</v>
      </c>
      <c r="AJ20" s="341">
        <v>0</v>
      </c>
      <c r="AK20" s="341">
        <v>5.6504505891584955E-2</v>
      </c>
      <c r="AL20" s="341">
        <v>-1.3623310786292464</v>
      </c>
      <c r="AM20" s="341">
        <v>-1.5850879045086792</v>
      </c>
      <c r="AN20" s="341">
        <v>-1.9553481502624983</v>
      </c>
    </row>
    <row r="21" spans="1:40" s="317" customFormat="1" ht="11.25" customHeight="1">
      <c r="A21" s="339" t="s">
        <v>10</v>
      </c>
      <c r="B21" s="339"/>
      <c r="C21" s="341">
        <v>22.391254778699999</v>
      </c>
      <c r="D21" s="341">
        <v>25.317171978900003</v>
      </c>
      <c r="E21" s="341">
        <v>27.622102797999993</v>
      </c>
      <c r="F21" s="341">
        <v>27.161594568600002</v>
      </c>
      <c r="G21" s="341">
        <v>28.2692491068</v>
      </c>
      <c r="H21" s="341">
        <v>29.274961681139999</v>
      </c>
      <c r="I21" s="341">
        <v>28.920470375379999</v>
      </c>
      <c r="J21" s="341">
        <v>30.22511534877</v>
      </c>
      <c r="K21" s="341">
        <v>32.570305169539999</v>
      </c>
      <c r="L21" s="341">
        <v>32.462115923749998</v>
      </c>
      <c r="M21" s="341">
        <v>33.089813852109998</v>
      </c>
      <c r="N21" s="341">
        <v>36.218323392949998</v>
      </c>
      <c r="O21" s="341">
        <v>37.399682465309994</v>
      </c>
      <c r="P21" s="341">
        <v>36.832150302319995</v>
      </c>
      <c r="Q21" s="341">
        <v>37.02168289179</v>
      </c>
      <c r="R21" s="341">
        <v>40.283125956889997</v>
      </c>
      <c r="S21" s="341">
        <v>43.639981984870005</v>
      </c>
      <c r="T21" s="341">
        <v>45.977203686360006</v>
      </c>
      <c r="U21" s="341">
        <v>49.185102195999995</v>
      </c>
      <c r="V21" s="341">
        <v>49.366662231680003</v>
      </c>
      <c r="W21" s="341">
        <v>48.400095118022108</v>
      </c>
      <c r="X21" s="341">
        <v>51.431287545191516</v>
      </c>
      <c r="Y21" s="341">
        <v>52.972958490293038</v>
      </c>
      <c r="Z21" s="341">
        <v>54.839915743929978</v>
      </c>
      <c r="AA21" s="341">
        <v>56.788930206730008</v>
      </c>
      <c r="AC21" s="341">
        <v>0</v>
      </c>
      <c r="AD21" s="341">
        <v>-6.5863566839574617E-2</v>
      </c>
      <c r="AE21" s="341">
        <v>0.48902521407716648</v>
      </c>
      <c r="AF21" s="341">
        <v>5.396081496504479E-2</v>
      </c>
      <c r="AG21" s="341">
        <v>9.1084692969531034E-2</v>
      </c>
      <c r="AH21" s="341">
        <v>5.1636283083489332E-2</v>
      </c>
      <c r="AJ21" s="341">
        <v>0</v>
      </c>
      <c r="AK21" s="341">
        <v>-6.5863566839574617E-2</v>
      </c>
      <c r="AL21" s="341">
        <v>1.442959597235749</v>
      </c>
      <c r="AM21" s="341">
        <v>0.89967570519709739</v>
      </c>
      <c r="AN21" s="341">
        <v>0.98728339150164146</v>
      </c>
    </row>
    <row r="22" spans="1:40" s="317" customFormat="1" ht="11.25" customHeight="1">
      <c r="A22" s="339" t="s">
        <v>11</v>
      </c>
      <c r="B22" s="339"/>
      <c r="C22" s="341">
        <v>-5.9139598830000004</v>
      </c>
      <c r="D22" s="341">
        <v>-6.126475889</v>
      </c>
      <c r="E22" s="341">
        <v>-6.6869736210000008</v>
      </c>
      <c r="F22" s="341">
        <v>-6.8236766109999998</v>
      </c>
      <c r="G22" s="341">
        <v>-6.99435494</v>
      </c>
      <c r="H22" s="341">
        <v>-6.8344140099999988</v>
      </c>
      <c r="I22" s="341">
        <v>-7.1199772910000005</v>
      </c>
      <c r="J22" s="341">
        <v>-8.3893745269392319</v>
      </c>
      <c r="K22" s="341">
        <v>-10.516495207293799</v>
      </c>
      <c r="L22" s="341">
        <v>-16.872151496601674</v>
      </c>
      <c r="M22" s="341">
        <v>-18.934700849497087</v>
      </c>
      <c r="N22" s="341">
        <v>-21.559299135295028</v>
      </c>
      <c r="O22" s="341">
        <v>-22.437182662235632</v>
      </c>
      <c r="P22" s="341">
        <v>-22.881638226827629</v>
      </c>
      <c r="Q22" s="341">
        <v>-25.107387085777919</v>
      </c>
      <c r="R22" s="341">
        <v>-19.108323464102941</v>
      </c>
      <c r="S22" s="341">
        <v>-5.7156444317234891</v>
      </c>
      <c r="T22" s="341">
        <v>-3.1683443485021998</v>
      </c>
      <c r="U22" s="341">
        <v>-3.3063428669999997</v>
      </c>
      <c r="V22" s="341">
        <v>-3.7276554635175998</v>
      </c>
      <c r="W22" s="341">
        <v>-34.77537201596656</v>
      </c>
      <c r="X22" s="341">
        <v>-12.784443901245524</v>
      </c>
      <c r="Y22" s="341">
        <v>-12.374455250783097</v>
      </c>
      <c r="Z22" s="341">
        <v>-6.7086885278847443</v>
      </c>
      <c r="AA22" s="341">
        <v>-5.4893725704379364</v>
      </c>
      <c r="AC22" s="341">
        <v>0</v>
      </c>
      <c r="AD22" s="341">
        <v>-2.8978721411831998E-3</v>
      </c>
      <c r="AE22" s="341">
        <v>3.0046639298283591</v>
      </c>
      <c r="AF22" s="341">
        <v>3.584602406202869</v>
      </c>
      <c r="AG22" s="341">
        <v>0.59191164240389593</v>
      </c>
      <c r="AH22" s="341">
        <v>2.1432918999639838E-2</v>
      </c>
      <c r="AJ22" s="341">
        <v>0</v>
      </c>
      <c r="AK22" s="341">
        <v>-2.8978721411831998E-3</v>
      </c>
      <c r="AL22" s="341">
        <v>5.2562011826159214</v>
      </c>
      <c r="AM22" s="341">
        <v>4.5826919570631581</v>
      </c>
      <c r="AN22" s="341">
        <v>1.8153906061254688</v>
      </c>
    </row>
    <row r="23" spans="1:40" s="317" customFormat="1" ht="11.25" customHeight="1">
      <c r="A23" s="339" t="s">
        <v>12</v>
      </c>
      <c r="B23" s="339"/>
      <c r="C23" s="341">
        <v>0.95506875999999996</v>
      </c>
      <c r="D23" s="341">
        <v>1.0831895940000003</v>
      </c>
      <c r="E23" s="341">
        <v>1.121736219</v>
      </c>
      <c r="F23" s="341">
        <v>1.2708926550000001</v>
      </c>
      <c r="G23" s="341">
        <v>1.3306310500000003</v>
      </c>
      <c r="H23" s="341">
        <v>1.059786262</v>
      </c>
      <c r="I23" s="341">
        <v>1.2375313039999998</v>
      </c>
      <c r="J23" s="341">
        <v>0.89134302200000015</v>
      </c>
      <c r="K23" s="341">
        <v>1.1843080779999999</v>
      </c>
      <c r="L23" s="341">
        <v>0.86981814499999976</v>
      </c>
      <c r="M23" s="341">
        <v>1.1289373140000001</v>
      </c>
      <c r="N23" s="341">
        <v>0.95270338100000029</v>
      </c>
      <c r="O23" s="341">
        <v>0.85853533600000009</v>
      </c>
      <c r="P23" s="341">
        <v>0.67752495400000001</v>
      </c>
      <c r="Q23" s="341">
        <v>0.66728552299999999</v>
      </c>
      <c r="R23" s="341">
        <v>0.51329003000000006</v>
      </c>
      <c r="S23" s="341">
        <v>0.47830630500000004</v>
      </c>
      <c r="T23" s="341">
        <v>0.45808282700000003</v>
      </c>
      <c r="U23" s="341">
        <v>0.56585421299999994</v>
      </c>
      <c r="V23" s="341">
        <v>0.59784040099999991</v>
      </c>
      <c r="W23" s="341">
        <v>0.6018216019999999</v>
      </c>
      <c r="X23" s="341">
        <v>0.60523749127650239</v>
      </c>
      <c r="Y23" s="341">
        <v>0.62816904780553018</v>
      </c>
      <c r="Z23" s="341">
        <v>0.63860477113993408</v>
      </c>
      <c r="AA23" s="341">
        <v>0.6599054440939004</v>
      </c>
      <c r="AC23" s="341">
        <v>0</v>
      </c>
      <c r="AD23" s="341">
        <v>0</v>
      </c>
      <c r="AE23" s="341">
        <v>0</v>
      </c>
      <c r="AF23" s="341">
        <v>0</v>
      </c>
      <c r="AG23" s="341">
        <v>0</v>
      </c>
      <c r="AH23" s="341">
        <v>0</v>
      </c>
      <c r="AJ23" s="341">
        <v>0</v>
      </c>
      <c r="AK23" s="341">
        <v>0</v>
      </c>
      <c r="AL23" s="341">
        <v>9.4341052965023486E-3</v>
      </c>
      <c r="AM23" s="341">
        <v>3.8323695685330228E-2</v>
      </c>
      <c r="AN23" s="341">
        <v>5.4657872540936125E-2</v>
      </c>
    </row>
    <row r="24" spans="1:40" s="317" customFormat="1" ht="11.25" customHeight="1">
      <c r="A24" s="339" t="s">
        <v>13</v>
      </c>
      <c r="B24" s="339"/>
      <c r="C24" s="341">
        <v>-18.348780436699997</v>
      </c>
      <c r="D24" s="341">
        <v>-15.422015446799996</v>
      </c>
      <c r="E24" s="341">
        <v>-18.3915772989</v>
      </c>
      <c r="F24" s="341">
        <v>-17.524653657800005</v>
      </c>
      <c r="G24" s="341">
        <v>-17.8211299823</v>
      </c>
      <c r="H24" s="341">
        <v>-20.286938353510003</v>
      </c>
      <c r="I24" s="341">
        <v>-22.320664257200001</v>
      </c>
      <c r="J24" s="341">
        <v>-23.920220647880001</v>
      </c>
      <c r="K24" s="341">
        <v>-25.111445634260004</v>
      </c>
      <c r="L24" s="341">
        <v>-25.350281495949993</v>
      </c>
      <c r="M24" s="341">
        <v>-26.423865869000004</v>
      </c>
      <c r="N24" s="341">
        <v>-28.876935302999993</v>
      </c>
      <c r="O24" s="341">
        <v>-29.994263947</v>
      </c>
      <c r="P24" s="341">
        <v>-31.048242184999996</v>
      </c>
      <c r="Q24" s="341">
        <v>-31.875650201999996</v>
      </c>
      <c r="R24" s="341">
        <v>-33.644776974999999</v>
      </c>
      <c r="S24" s="341">
        <v>-35.586414329999997</v>
      </c>
      <c r="T24" s="341">
        <v>-36.886870536999993</v>
      </c>
      <c r="U24" s="341">
        <v>-38.775436501999998</v>
      </c>
      <c r="V24" s="341">
        <v>-41.088015917999996</v>
      </c>
      <c r="W24" s="341">
        <v>-41.327960714000007</v>
      </c>
      <c r="X24" s="341">
        <v>-42.40809323047575</v>
      </c>
      <c r="Y24" s="341">
        <v>-43.751044423878859</v>
      </c>
      <c r="Z24" s="341">
        <v>-45.344664887951268</v>
      </c>
      <c r="AA24" s="341">
        <v>-47.048284763958861</v>
      </c>
      <c r="AC24" s="341">
        <v>0</v>
      </c>
      <c r="AD24" s="341">
        <v>0</v>
      </c>
      <c r="AE24" s="341">
        <v>-0.39724906498191359</v>
      </c>
      <c r="AF24" s="341">
        <v>-0.10017470795101246</v>
      </c>
      <c r="AG24" s="341">
        <v>-6.5316575540975919E-2</v>
      </c>
      <c r="AH24" s="341">
        <v>-2.005080659105829E-2</v>
      </c>
      <c r="AJ24" s="341">
        <v>0</v>
      </c>
      <c r="AK24" s="341">
        <v>0</v>
      </c>
      <c r="AL24" s="341">
        <v>-0.32139198733999308</v>
      </c>
      <c r="AM24" s="341">
        <v>0.29271032111256545</v>
      </c>
      <c r="AN24" s="341">
        <v>0.48000562918749523</v>
      </c>
    </row>
    <row r="25" spans="1:40" s="317" customFormat="1" ht="11.25" customHeight="1">
      <c r="A25" s="316"/>
      <c r="B25" s="316"/>
      <c r="C25" s="345"/>
      <c r="D25" s="345"/>
      <c r="E25" s="345"/>
      <c r="F25" s="345"/>
      <c r="G25" s="345"/>
      <c r="H25" s="345"/>
      <c r="I25" s="345"/>
      <c r="J25" s="345"/>
      <c r="K25" s="345"/>
      <c r="L25" s="345"/>
      <c r="M25" s="345"/>
      <c r="N25" s="345"/>
      <c r="O25" s="345"/>
      <c r="P25" s="345"/>
      <c r="Q25" s="345"/>
      <c r="R25" s="345"/>
      <c r="S25" s="345"/>
      <c r="T25" s="384"/>
      <c r="U25" s="384"/>
      <c r="V25" s="384"/>
      <c r="W25" s="384"/>
      <c r="X25" s="384"/>
      <c r="Y25" s="384"/>
      <c r="Z25" s="384"/>
      <c r="AA25" s="384"/>
      <c r="AB25" s="383"/>
      <c r="AC25" s="384"/>
      <c r="AD25" s="384"/>
      <c r="AE25" s="384"/>
      <c r="AF25" s="384"/>
      <c r="AG25" s="384"/>
      <c r="AH25" s="384"/>
      <c r="AI25" s="383"/>
      <c r="AJ25" s="384"/>
      <c r="AK25" s="384"/>
      <c r="AL25" s="384"/>
      <c r="AM25" s="384"/>
      <c r="AN25" s="384"/>
    </row>
    <row r="26" spans="1:40" s="317" customFormat="1" ht="11.25" customHeight="1">
      <c r="A26" s="333" t="s">
        <v>14</v>
      </c>
      <c r="B26" s="333"/>
      <c r="C26" s="335">
        <v>161.10050664350001</v>
      </c>
      <c r="D26" s="335">
        <v>119.34535188280003</v>
      </c>
      <c r="E26" s="335">
        <v>101.7513768626</v>
      </c>
      <c r="F26" s="335">
        <v>107.50487659400001</v>
      </c>
      <c r="G26" s="335">
        <v>135.9375253815</v>
      </c>
      <c r="H26" s="335">
        <v>167.85545616909999</v>
      </c>
      <c r="I26" s="335">
        <v>192.19607591266001</v>
      </c>
      <c r="J26" s="335">
        <v>208.73653623050001</v>
      </c>
      <c r="K26" s="335">
        <v>163.49018387700002</v>
      </c>
      <c r="L26" s="335">
        <v>160.23719779056</v>
      </c>
      <c r="M26" s="335">
        <v>191.45636157137002</v>
      </c>
      <c r="N26" s="335">
        <v>183.52351899634002</v>
      </c>
      <c r="O26" s="335">
        <v>167.76457337344999</v>
      </c>
      <c r="P26" s="335">
        <v>172.72310377693</v>
      </c>
      <c r="Q26" s="335">
        <v>200.21836527384002</v>
      </c>
      <c r="R26" s="335">
        <v>244.97702255616002</v>
      </c>
      <c r="S26" s="335">
        <v>245.97671005541997</v>
      </c>
      <c r="T26" s="335">
        <v>263.135593363</v>
      </c>
      <c r="U26" s="335">
        <v>261.44407115800004</v>
      </c>
      <c r="V26" s="335">
        <v>282.15171985800004</v>
      </c>
      <c r="W26" s="335">
        <v>254.3294437750491</v>
      </c>
      <c r="X26" s="335">
        <v>294.50476992890725</v>
      </c>
      <c r="Y26" s="335">
        <v>304.67030619100944</v>
      </c>
      <c r="Z26" s="335">
        <v>296.67364876367213</v>
      </c>
      <c r="AA26" s="335">
        <v>307.05175141298213</v>
      </c>
      <c r="AC26" s="335">
        <v>0</v>
      </c>
      <c r="AD26" s="335">
        <v>-0.1942259294128803</v>
      </c>
      <c r="AE26" s="335">
        <v>9.4627629488149978</v>
      </c>
      <c r="AF26" s="335">
        <v>2.4967536750851878</v>
      </c>
      <c r="AG26" s="335">
        <v>-2.1184672963092339</v>
      </c>
      <c r="AH26" s="335">
        <v>-1.4792060953003556</v>
      </c>
      <c r="AJ26" s="335">
        <v>0</v>
      </c>
      <c r="AK26" s="335">
        <v>-0.19422592941290873</v>
      </c>
      <c r="AL26" s="335">
        <v>36.881565694625408</v>
      </c>
      <c r="AM26" s="335">
        <v>23.777051938785746</v>
      </c>
      <c r="AN26" s="335">
        <v>3.1734368318705606</v>
      </c>
    </row>
    <row r="27" spans="1:40" s="317" customFormat="1" ht="11.25" customHeight="1">
      <c r="A27" s="346" t="s">
        <v>15</v>
      </c>
      <c r="B27" s="346"/>
      <c r="C27" s="341">
        <v>34.364442517799993</v>
      </c>
      <c r="D27" s="341">
        <v>14.243758380000001</v>
      </c>
      <c r="E27" s="341">
        <v>6.3141878359999986</v>
      </c>
      <c r="F27" s="341">
        <v>6.7943367060000019</v>
      </c>
      <c r="G27" s="341">
        <v>11.937503674999999</v>
      </c>
      <c r="H27" s="341">
        <v>22.930165399</v>
      </c>
      <c r="I27" s="341">
        <v>37.423273524000003</v>
      </c>
      <c r="J27" s="341">
        <v>49.706709775999997</v>
      </c>
      <c r="K27" s="341">
        <v>26.301210893000007</v>
      </c>
      <c r="L27" s="341">
        <v>24.92068012</v>
      </c>
      <c r="M27" s="341">
        <v>34.542717340000003</v>
      </c>
      <c r="N27" s="341">
        <v>28.776107889999999</v>
      </c>
      <c r="O27" s="341">
        <v>27.723809503000005</v>
      </c>
      <c r="P27" s="341">
        <v>32.300885150999996</v>
      </c>
      <c r="Q27" s="341">
        <v>47.978951539000001</v>
      </c>
      <c r="R27" s="341">
        <v>69.063870845000011</v>
      </c>
      <c r="S27" s="341">
        <v>74.604585550999985</v>
      </c>
      <c r="T27" s="341">
        <v>80.390803964</v>
      </c>
      <c r="U27" s="341">
        <v>69.345084123999996</v>
      </c>
      <c r="V27" s="341">
        <v>69.577108536999987</v>
      </c>
      <c r="W27" s="341">
        <v>60.080562525010812</v>
      </c>
      <c r="X27" s="341">
        <v>87.736842340534722</v>
      </c>
      <c r="Y27" s="341">
        <v>72.702022190377647</v>
      </c>
      <c r="Z27" s="341">
        <v>55.489750544838287</v>
      </c>
      <c r="AA27" s="341">
        <v>56.718194176503971</v>
      </c>
      <c r="AC27" s="341">
        <v>0</v>
      </c>
      <c r="AD27" s="341">
        <v>5.7264923890443242E-3</v>
      </c>
      <c r="AE27" s="341">
        <v>6.9324560139084781</v>
      </c>
      <c r="AF27" s="341">
        <v>4.4648274650227791</v>
      </c>
      <c r="AG27" s="341">
        <v>0.35891599844153887</v>
      </c>
      <c r="AH27" s="341">
        <v>0.82265578100430758</v>
      </c>
      <c r="AJ27" s="341">
        <v>0</v>
      </c>
      <c r="AK27" s="341">
        <v>5.7264923890443242E-3</v>
      </c>
      <c r="AL27" s="341">
        <v>23.817824128807437</v>
      </c>
      <c r="AM27" s="341">
        <v>7.8446220865701974</v>
      </c>
      <c r="AN27" s="341">
        <v>-11.037775366722613</v>
      </c>
    </row>
    <row r="28" spans="1:40" s="317" customFormat="1" ht="11.25" customHeight="1">
      <c r="A28" s="346" t="s">
        <v>16</v>
      </c>
      <c r="B28" s="346"/>
      <c r="C28" s="341">
        <v>72.489000000000004</v>
      </c>
      <c r="D28" s="341">
        <v>52.088109594000002</v>
      </c>
      <c r="E28" s="341">
        <v>43.927904823999995</v>
      </c>
      <c r="F28" s="341">
        <v>48.924016930000001</v>
      </c>
      <c r="G28" s="341">
        <v>71.510005797000005</v>
      </c>
      <c r="H28" s="341">
        <v>91.98645316999999</v>
      </c>
      <c r="I28" s="341">
        <v>99.217033792999999</v>
      </c>
      <c r="J28" s="341">
        <v>104.611650845</v>
      </c>
      <c r="K28" s="341">
        <v>83.041530383999998</v>
      </c>
      <c r="L28" s="341">
        <v>86.518650695999995</v>
      </c>
      <c r="M28" s="341">
        <v>106.63100809299999</v>
      </c>
      <c r="N28" s="341">
        <v>102.77301790999999</v>
      </c>
      <c r="O28" s="341">
        <v>89.47376112900001</v>
      </c>
      <c r="P28" s="341">
        <v>88.959569189000007</v>
      </c>
      <c r="Q28" s="341">
        <v>96.534318553000006</v>
      </c>
      <c r="R28" s="341">
        <v>119.588846299</v>
      </c>
      <c r="S28" s="341">
        <v>115.23210572799999</v>
      </c>
      <c r="T28" s="341">
        <v>127.130219798</v>
      </c>
      <c r="U28" s="341">
        <v>132.93830769799999</v>
      </c>
      <c r="V28" s="341">
        <v>153.38323476799999</v>
      </c>
      <c r="W28" s="341">
        <v>138.38963372808439</v>
      </c>
      <c r="X28" s="341">
        <v>147.74899946767007</v>
      </c>
      <c r="Y28" s="341">
        <v>168.63544790940929</v>
      </c>
      <c r="Z28" s="341">
        <v>172.59988912494609</v>
      </c>
      <c r="AA28" s="341">
        <v>175.63340391742119</v>
      </c>
      <c r="AC28" s="341">
        <v>0</v>
      </c>
      <c r="AD28" s="341">
        <v>8.584656416104508E-2</v>
      </c>
      <c r="AE28" s="341">
        <v>1.748284242607923</v>
      </c>
      <c r="AF28" s="341">
        <v>-2.7759903993219552</v>
      </c>
      <c r="AG28" s="341">
        <v>-4.4927458705275569</v>
      </c>
      <c r="AH28" s="341">
        <v>-4.4601791697860165</v>
      </c>
      <c r="AJ28" s="341">
        <v>0</v>
      </c>
      <c r="AK28" s="341">
        <v>8.584656416104508E-2</v>
      </c>
      <c r="AL28" s="341">
        <v>13.370696835505782</v>
      </c>
      <c r="AM28" s="341">
        <v>14.596115613766983</v>
      </c>
      <c r="AN28" s="341">
        <v>9.7053830593557393</v>
      </c>
    </row>
    <row r="29" spans="1:40" s="317" customFormat="1" ht="11.25" customHeight="1">
      <c r="A29" s="346" t="s">
        <v>17</v>
      </c>
      <c r="B29" s="346"/>
      <c r="C29" s="341">
        <v>13.271495154</v>
      </c>
      <c r="D29" s="341">
        <v>14.862919395</v>
      </c>
      <c r="E29" s="341">
        <v>13.39912526</v>
      </c>
      <c r="F29" s="341">
        <v>12.624463687000002</v>
      </c>
      <c r="G29" s="341">
        <v>11.319988076</v>
      </c>
      <c r="H29" s="341">
        <v>11.973409124</v>
      </c>
      <c r="I29" s="341">
        <v>11.085552480999999</v>
      </c>
      <c r="J29" s="341">
        <v>12.786970289000001</v>
      </c>
      <c r="K29" s="341">
        <v>15.233924040000002</v>
      </c>
      <c r="L29" s="341">
        <v>12.316659977</v>
      </c>
      <c r="M29" s="341">
        <v>11.856402646999999</v>
      </c>
      <c r="N29" s="341">
        <v>11.861913006</v>
      </c>
      <c r="O29" s="341">
        <v>10.145533947000001</v>
      </c>
      <c r="P29" s="341">
        <v>6.8503256029999999</v>
      </c>
      <c r="Q29" s="341">
        <v>10.249002765</v>
      </c>
      <c r="R29" s="341">
        <v>8.3709085280000011</v>
      </c>
      <c r="S29" s="341">
        <v>4.6456625099999993</v>
      </c>
      <c r="T29" s="341">
        <v>4.2020647640000002</v>
      </c>
      <c r="U29" s="341">
        <v>5.3575860820000001</v>
      </c>
      <c r="V29" s="341">
        <v>5.3081134800000003</v>
      </c>
      <c r="W29" s="341">
        <v>5.3361160102699499</v>
      </c>
      <c r="X29" s="341">
        <v>5.6380290782563458</v>
      </c>
      <c r="Y29" s="341">
        <v>6.5027743257948645</v>
      </c>
      <c r="Z29" s="341">
        <v>10.366458824270207</v>
      </c>
      <c r="AA29" s="341">
        <v>15.743735619634077</v>
      </c>
      <c r="AC29" s="341">
        <v>0</v>
      </c>
      <c r="AD29" s="341">
        <v>-0.28911982376236711</v>
      </c>
      <c r="AE29" s="341">
        <v>0.32237804739722176</v>
      </c>
      <c r="AF29" s="341">
        <v>0.69560741129499704</v>
      </c>
      <c r="AG29" s="341">
        <v>2.2290579581772647</v>
      </c>
      <c r="AH29" s="341">
        <v>2.5140105589168904</v>
      </c>
      <c r="AJ29" s="341">
        <v>0</v>
      </c>
      <c r="AK29" s="341">
        <v>-0.28911982376236711</v>
      </c>
      <c r="AL29" s="341">
        <v>-0.81024773207698697</v>
      </c>
      <c r="AM29" s="341">
        <v>-0.38971923453846991</v>
      </c>
      <c r="AN29" s="341">
        <v>3.0093821229368762</v>
      </c>
    </row>
    <row r="30" spans="1:40" s="317" customFormat="1" ht="11.25" customHeight="1">
      <c r="A30" s="346" t="s">
        <v>178</v>
      </c>
      <c r="B30" s="346"/>
      <c r="C30" s="341">
        <v>23.264003346000003</v>
      </c>
      <c r="D30" s="341">
        <v>21.197224973000001</v>
      </c>
      <c r="E30" s="341">
        <v>23.522195002000004</v>
      </c>
      <c r="F30" s="341">
        <v>23.963725026999999</v>
      </c>
      <c r="G30" s="341">
        <v>24.342705430000002</v>
      </c>
      <c r="H30" s="341">
        <v>25.128308816000001</v>
      </c>
      <c r="I30" s="341">
        <v>25.006658550000001</v>
      </c>
      <c r="J30" s="341">
        <v>25.864622075</v>
      </c>
      <c r="K30" s="341">
        <v>23.953720107999999</v>
      </c>
      <c r="L30" s="341">
        <v>25.327195289000002</v>
      </c>
      <c r="M30" s="341">
        <v>26.384048376000003</v>
      </c>
      <c r="N30" s="341">
        <v>27.539706439</v>
      </c>
      <c r="O30" s="341">
        <v>28.692633098999998</v>
      </c>
      <c r="P30" s="341">
        <v>31.559010307999998</v>
      </c>
      <c r="Q30" s="341">
        <v>31.983395093000002</v>
      </c>
      <c r="R30" s="341">
        <v>32.424777661</v>
      </c>
      <c r="S30" s="341">
        <v>33.431013763000003</v>
      </c>
      <c r="T30" s="341">
        <v>32.861437645999999</v>
      </c>
      <c r="U30" s="341">
        <v>33.206729023000001</v>
      </c>
      <c r="V30" s="341">
        <v>34.381854374</v>
      </c>
      <c r="W30" s="341">
        <v>34.246547240453936</v>
      </c>
      <c r="X30" s="341">
        <v>35.540668581516414</v>
      </c>
      <c r="Y30" s="341">
        <v>36.985925358467426</v>
      </c>
      <c r="Z30" s="341">
        <v>37.552944839724027</v>
      </c>
      <c r="AA30" s="341">
        <v>38.233441164752442</v>
      </c>
      <c r="AC30" s="341">
        <v>0</v>
      </c>
      <c r="AD30" s="341">
        <v>3.3208377993645399E-3</v>
      </c>
      <c r="AE30" s="341">
        <v>2.4686131508879328E-2</v>
      </c>
      <c r="AF30" s="341">
        <v>0.11230919808937045</v>
      </c>
      <c r="AG30" s="341">
        <v>-0.18023703521646439</v>
      </c>
      <c r="AH30" s="341">
        <v>0.11272359514105545</v>
      </c>
      <c r="AJ30" s="341">
        <v>0</v>
      </c>
      <c r="AK30" s="341">
        <v>3.3208377993645399E-3</v>
      </c>
      <c r="AL30" s="341">
        <v>0.28678593610095504</v>
      </c>
      <c r="AM30" s="341">
        <v>1.186283290383578</v>
      </c>
      <c r="AN30" s="341">
        <v>1.1036094049853133</v>
      </c>
    </row>
    <row r="31" spans="1:40" s="317" customFormat="1" ht="11.25" customHeight="1">
      <c r="A31" s="346" t="s">
        <v>18</v>
      </c>
      <c r="B31" s="346"/>
      <c r="C31" s="341">
        <v>4.8780581541999997</v>
      </c>
      <c r="D31" s="341">
        <v>5.3674649090000006</v>
      </c>
      <c r="E31" s="341">
        <v>5.7804875835000002</v>
      </c>
      <c r="F31" s="341">
        <v>5.9525714250000012</v>
      </c>
      <c r="G31" s="341">
        <v>7.1182874179999986</v>
      </c>
      <c r="H31" s="341">
        <v>7.8275971325000002</v>
      </c>
      <c r="I31" s="341">
        <v>9.4708776196599995</v>
      </c>
      <c r="J31" s="341">
        <v>9.4140879294999991</v>
      </c>
      <c r="K31" s="341">
        <v>9.4234312549999988</v>
      </c>
      <c r="L31" s="341">
        <v>8.06379277956</v>
      </c>
      <c r="M31" s="341">
        <v>8.9683215983699984</v>
      </c>
      <c r="N31" s="341">
        <v>7.9889070263399997</v>
      </c>
      <c r="O31" s="341">
        <v>7.9609562864500001</v>
      </c>
      <c r="P31" s="341">
        <v>8.9129015569299987</v>
      </c>
      <c r="Q31" s="341">
        <v>9.2614556048399983</v>
      </c>
      <c r="R31" s="341">
        <v>10.895049797160002</v>
      </c>
      <c r="S31" s="341">
        <v>12.331034473790002</v>
      </c>
      <c r="T31" s="341">
        <v>12.138141056999999</v>
      </c>
      <c r="U31" s="341">
        <v>12.059378004000001</v>
      </c>
      <c r="V31" s="341">
        <v>12.276424726000002</v>
      </c>
      <c r="W31" s="341">
        <v>12.721181272230002</v>
      </c>
      <c r="X31" s="341">
        <v>13.030910199650382</v>
      </c>
      <c r="Y31" s="341">
        <v>13.344136406960223</v>
      </c>
      <c r="Z31" s="341">
        <v>13.701961305453422</v>
      </c>
      <c r="AA31" s="341">
        <v>14.069652671509706</v>
      </c>
      <c r="AC31" s="341">
        <v>0</v>
      </c>
      <c r="AD31" s="341">
        <v>0</v>
      </c>
      <c r="AE31" s="341">
        <v>0</v>
      </c>
      <c r="AF31" s="341">
        <v>0</v>
      </c>
      <c r="AG31" s="341">
        <v>0</v>
      </c>
      <c r="AH31" s="341">
        <v>0</v>
      </c>
      <c r="AJ31" s="341">
        <v>0</v>
      </c>
      <c r="AK31" s="341">
        <v>0</v>
      </c>
      <c r="AL31" s="341">
        <v>-0.32633013619112106</v>
      </c>
      <c r="AM31" s="341">
        <v>-0.41382113895652495</v>
      </c>
      <c r="AN31" s="341">
        <v>-0.46873496684083094</v>
      </c>
    </row>
    <row r="32" spans="1:40" s="317" customFormat="1" ht="11.25" customHeight="1">
      <c r="A32" s="346" t="s">
        <v>19</v>
      </c>
      <c r="B32" s="346"/>
      <c r="C32" s="341">
        <v>8.2227237350000006</v>
      </c>
      <c r="D32" s="341">
        <v>6.4930362859999997</v>
      </c>
      <c r="E32" s="341">
        <v>3.9342874810000001</v>
      </c>
      <c r="F32" s="341">
        <v>4.8969391460000002</v>
      </c>
      <c r="G32" s="341">
        <v>5.3332402339999998</v>
      </c>
      <c r="H32" s="341">
        <v>4.9978214699999999</v>
      </c>
      <c r="I32" s="341">
        <v>6.1418593420000001</v>
      </c>
      <c r="J32" s="341"/>
      <c r="K32" s="341"/>
      <c r="L32" s="341"/>
      <c r="M32" s="341"/>
      <c r="N32" s="341"/>
      <c r="O32" s="341"/>
      <c r="P32" s="341"/>
      <c r="Q32" s="341"/>
      <c r="R32" s="341"/>
      <c r="S32" s="341"/>
      <c r="T32" s="341"/>
      <c r="U32" s="341"/>
      <c r="V32" s="341"/>
      <c r="W32" s="341"/>
      <c r="X32" s="341"/>
      <c r="Y32" s="341"/>
      <c r="Z32" s="341"/>
      <c r="AA32" s="341"/>
      <c r="AC32" s="341"/>
      <c r="AD32" s="341"/>
      <c r="AE32" s="341"/>
      <c r="AF32" s="341"/>
      <c r="AG32" s="341"/>
      <c r="AH32" s="341"/>
      <c r="AJ32" s="341"/>
      <c r="AK32" s="341"/>
      <c r="AL32" s="341"/>
      <c r="AM32" s="341"/>
      <c r="AN32" s="341"/>
    </row>
    <row r="33" spans="1:40" s="317" customFormat="1" ht="11.25" customHeight="1">
      <c r="A33" s="346" t="s">
        <v>20</v>
      </c>
      <c r="B33" s="346"/>
      <c r="C33" s="341">
        <v>2.0618877582999966</v>
      </c>
      <c r="D33" s="341">
        <v>2.5167552517000042</v>
      </c>
      <c r="E33" s="341">
        <v>1.8978344069000026</v>
      </c>
      <c r="F33" s="341">
        <v>1.8587964790000124</v>
      </c>
      <c r="G33" s="341">
        <v>1.8245034319999958</v>
      </c>
      <c r="H33" s="341">
        <v>1.9196194190000211</v>
      </c>
      <c r="I33" s="341">
        <v>3.7311341859999883</v>
      </c>
      <c r="J33" s="341">
        <v>6.3290346389999881</v>
      </c>
      <c r="K33" s="341">
        <v>5.520289016000004</v>
      </c>
      <c r="L33" s="341">
        <v>3.0886187460000025</v>
      </c>
      <c r="M33" s="341">
        <v>3.0644686900000067</v>
      </c>
      <c r="N33" s="341">
        <v>4.5800613160000072</v>
      </c>
      <c r="O33" s="341">
        <v>3.7723855439999885</v>
      </c>
      <c r="P33" s="341">
        <v>4.1447500580000129</v>
      </c>
      <c r="Q33" s="341">
        <v>4.2097682000000143</v>
      </c>
      <c r="R33" s="341">
        <v>4.6337018470000082</v>
      </c>
      <c r="S33" s="341">
        <v>5.7323080296299906</v>
      </c>
      <c r="T33" s="341">
        <v>6.4129261340000312</v>
      </c>
      <c r="U33" s="341">
        <v>8.5369862270000283</v>
      </c>
      <c r="V33" s="341">
        <v>7.2249839730000076</v>
      </c>
      <c r="W33" s="341">
        <v>3.5554029989999947</v>
      </c>
      <c r="X33" s="341">
        <v>4.8093202612793107</v>
      </c>
      <c r="Y33" s="341">
        <v>6.5</v>
      </c>
      <c r="Z33" s="341">
        <v>6.9626441244400894</v>
      </c>
      <c r="AA33" s="341">
        <v>6.6533238631607787</v>
      </c>
      <c r="AC33" s="341">
        <v>0</v>
      </c>
      <c r="AD33" s="341">
        <v>0</v>
      </c>
      <c r="AE33" s="341">
        <v>0.43495851339254976</v>
      </c>
      <c r="AF33" s="341">
        <v>0</v>
      </c>
      <c r="AG33" s="341">
        <v>-3.3458347184040171E-2</v>
      </c>
      <c r="AH33" s="341">
        <v>-0.46841686057658993</v>
      </c>
      <c r="AJ33" s="341">
        <v>0</v>
      </c>
      <c r="AK33" s="341">
        <v>0</v>
      </c>
      <c r="AL33" s="341">
        <v>0.54283666247929485</v>
      </c>
      <c r="AM33" s="341">
        <v>0.95357132155999569</v>
      </c>
      <c r="AN33" s="341">
        <v>0.86157257815604726</v>
      </c>
    </row>
    <row r="34" spans="1:40" s="317" customFormat="1" ht="11.25" customHeight="1">
      <c r="A34" s="346" t="s">
        <v>21</v>
      </c>
      <c r="B34" s="346"/>
      <c r="C34" s="341">
        <v>2.5488959782</v>
      </c>
      <c r="D34" s="341">
        <v>2.5760830940999999</v>
      </c>
      <c r="E34" s="341">
        <v>2.9753544691999996</v>
      </c>
      <c r="F34" s="341">
        <v>2.4900271940000001</v>
      </c>
      <c r="G34" s="341">
        <v>2.5512913194999998</v>
      </c>
      <c r="H34" s="341">
        <v>1.0920816386000001</v>
      </c>
      <c r="I34" s="341">
        <v>0.11968641699999999</v>
      </c>
      <c r="J34" s="341">
        <v>2.3460677000000006E-2</v>
      </c>
      <c r="K34" s="341">
        <v>1.6078181000000004E-2</v>
      </c>
      <c r="L34" s="341">
        <v>1.600183E-3</v>
      </c>
      <c r="M34" s="341">
        <v>9.3948270000000014E-3</v>
      </c>
      <c r="N34" s="341">
        <v>3.805409E-3</v>
      </c>
      <c r="O34" s="341">
        <v>-4.5061349999999997E-3</v>
      </c>
      <c r="P34" s="341">
        <v>-4.3380890000000007E-3</v>
      </c>
      <c r="Q34" s="341">
        <v>1.4735189999999995E-3</v>
      </c>
      <c r="R34" s="341">
        <v>-1.32421E-4</v>
      </c>
      <c r="S34" s="341"/>
      <c r="T34" s="382"/>
      <c r="U34" s="382"/>
      <c r="V34" s="382"/>
      <c r="W34" s="382"/>
      <c r="X34" s="382"/>
      <c r="Y34" s="382"/>
      <c r="Z34" s="382"/>
      <c r="AA34" s="382"/>
      <c r="AB34" s="383"/>
      <c r="AC34" s="382"/>
      <c r="AD34" s="382"/>
      <c r="AE34" s="382"/>
      <c r="AF34" s="382"/>
      <c r="AG34" s="382"/>
      <c r="AH34" s="382"/>
      <c r="AI34" s="383"/>
      <c r="AJ34" s="382"/>
      <c r="AK34" s="382"/>
      <c r="AL34" s="382"/>
      <c r="AM34" s="382"/>
      <c r="AN34" s="382"/>
    </row>
    <row r="35" spans="1:40" s="317" customFormat="1" ht="11.25" customHeight="1">
      <c r="A35" s="316"/>
      <c r="B35" s="316"/>
      <c r="C35" s="341"/>
      <c r="D35" s="341"/>
      <c r="E35" s="341"/>
      <c r="F35" s="341"/>
      <c r="G35" s="341"/>
      <c r="H35" s="341"/>
      <c r="I35" s="341"/>
      <c r="J35" s="341"/>
      <c r="K35" s="341"/>
      <c r="L35" s="341"/>
      <c r="M35" s="341"/>
      <c r="N35" s="341"/>
      <c r="O35" s="341"/>
      <c r="P35" s="341"/>
      <c r="Q35" s="341"/>
      <c r="R35" s="341"/>
      <c r="S35" s="341"/>
      <c r="T35" s="382"/>
      <c r="U35" s="382"/>
      <c r="V35" s="382"/>
      <c r="W35" s="382"/>
      <c r="X35" s="382"/>
      <c r="Y35" s="382"/>
      <c r="Z35" s="382"/>
      <c r="AA35" s="382"/>
      <c r="AB35" s="383"/>
      <c r="AC35" s="382"/>
      <c r="AD35" s="382"/>
      <c r="AE35" s="382"/>
      <c r="AF35" s="382"/>
      <c r="AG35" s="382"/>
      <c r="AH35" s="382"/>
      <c r="AI35" s="383"/>
      <c r="AJ35" s="382"/>
      <c r="AK35" s="382"/>
      <c r="AL35" s="382"/>
      <c r="AM35" s="382"/>
      <c r="AN35" s="382"/>
    </row>
    <row r="36" spans="1:40" s="317" customFormat="1" ht="11.25" customHeight="1">
      <c r="A36" s="333" t="s">
        <v>22</v>
      </c>
      <c r="B36" s="333"/>
      <c r="C36" s="335">
        <v>289.13070166912973</v>
      </c>
      <c r="D36" s="335">
        <v>300.75440729354</v>
      </c>
      <c r="E36" s="335">
        <v>314.88164066996001</v>
      </c>
      <c r="F36" s="335">
        <v>328.80606855299999</v>
      </c>
      <c r="G36" s="335">
        <v>339.70650570289996</v>
      </c>
      <c r="H36" s="335">
        <v>359.70590058361995</v>
      </c>
      <c r="I36" s="335">
        <v>377.921684664</v>
      </c>
      <c r="J36" s="335">
        <v>401.84035622236996</v>
      </c>
      <c r="K36" s="335">
        <v>422.50946128413693</v>
      </c>
      <c r="L36" s="335">
        <v>427.54706576124801</v>
      </c>
      <c r="M36" s="335">
        <v>454.19498000098213</v>
      </c>
      <c r="N36" s="335">
        <v>458.92091714984878</v>
      </c>
      <c r="O36" s="335">
        <v>456.14394673930803</v>
      </c>
      <c r="P36" s="335">
        <v>463.16951334230652</v>
      </c>
      <c r="Q36" s="335">
        <v>477.87405686922278</v>
      </c>
      <c r="R36" s="335">
        <v>510.40289192243472</v>
      </c>
      <c r="S36" s="335">
        <v>542.84411285925239</v>
      </c>
      <c r="T36" s="335">
        <v>563.55463159758915</v>
      </c>
      <c r="U36" s="335">
        <v>586.72653525131125</v>
      </c>
      <c r="V36" s="335">
        <v>603.75186974058022</v>
      </c>
      <c r="W36" s="335">
        <v>608.76482301812302</v>
      </c>
      <c r="X36" s="335">
        <v>633.95377686328447</v>
      </c>
      <c r="Y36" s="335">
        <v>665.97152170997902</v>
      </c>
      <c r="Z36" s="335">
        <v>686.44907857816588</v>
      </c>
      <c r="AA36" s="335">
        <v>706.6156790187847</v>
      </c>
      <c r="AC36" s="335">
        <v>0</v>
      </c>
      <c r="AD36" s="335">
        <v>0.51534565202882732</v>
      </c>
      <c r="AE36" s="335">
        <v>6.3723183480366288</v>
      </c>
      <c r="AF36" s="335">
        <v>4.3570475825687254</v>
      </c>
      <c r="AG36" s="335">
        <v>3.7002237048779989</v>
      </c>
      <c r="AH36" s="335">
        <v>3.3296284801293723</v>
      </c>
      <c r="AJ36" s="335">
        <v>-4.1743271037199747</v>
      </c>
      <c r="AK36" s="335">
        <v>1.2593456520288555</v>
      </c>
      <c r="AL36" s="335">
        <v>1.9280513972815037</v>
      </c>
      <c r="AM36" s="335">
        <v>1.1324789384251215</v>
      </c>
      <c r="AN36" s="335">
        <v>-2.1797214959444196</v>
      </c>
    </row>
    <row r="37" spans="1:40" s="317" customFormat="1" ht="11.25" customHeight="1">
      <c r="A37" s="346" t="s">
        <v>23</v>
      </c>
      <c r="B37" s="346"/>
      <c r="C37" s="341">
        <v>198.41157020701962</v>
      </c>
      <c r="D37" s="341">
        <v>207.01160140233995</v>
      </c>
      <c r="E37" s="341">
        <v>217.08237545596003</v>
      </c>
      <c r="F37" s="341">
        <v>226.63644667039998</v>
      </c>
      <c r="G37" s="341">
        <v>235.43350552779998</v>
      </c>
      <c r="H37" s="341">
        <v>250.07672700919997</v>
      </c>
      <c r="I37" s="341">
        <v>265.15074481834</v>
      </c>
      <c r="J37" s="341">
        <v>284.77634456741004</v>
      </c>
      <c r="K37" s="341">
        <v>300.27021613617694</v>
      </c>
      <c r="L37" s="341">
        <v>301.54991488019795</v>
      </c>
      <c r="M37" s="341">
        <v>324.34640310380217</v>
      </c>
      <c r="N37" s="341">
        <v>332.45925808824876</v>
      </c>
      <c r="O37" s="341">
        <v>330.64573017684802</v>
      </c>
      <c r="P37" s="341">
        <v>339.47704834450644</v>
      </c>
      <c r="Q37" s="341">
        <v>354.98407488172279</v>
      </c>
      <c r="R37" s="341">
        <v>380.60476313041471</v>
      </c>
      <c r="S37" s="341">
        <v>406.62594271016246</v>
      </c>
      <c r="T37" s="341">
        <v>427.00543393927904</v>
      </c>
      <c r="U37" s="341">
        <v>446.46678503350114</v>
      </c>
      <c r="V37" s="341">
        <v>461.25880163129011</v>
      </c>
      <c r="W37" s="341">
        <v>467.52792696231307</v>
      </c>
      <c r="X37" s="341">
        <v>490.57460547915065</v>
      </c>
      <c r="Y37" s="341">
        <v>517.9621585058801</v>
      </c>
      <c r="Z37" s="341">
        <v>534.65689054617997</v>
      </c>
      <c r="AA37" s="341">
        <v>552.89203638129709</v>
      </c>
      <c r="AC37" s="341">
        <v>0</v>
      </c>
      <c r="AD37" s="341">
        <v>-0.30329137844586285</v>
      </c>
      <c r="AE37" s="341">
        <v>4.3670010025241481</v>
      </c>
      <c r="AF37" s="341">
        <v>4.0673128094554158</v>
      </c>
      <c r="AG37" s="341">
        <v>3.2240763807144504</v>
      </c>
      <c r="AH37" s="341">
        <v>2.8353718340435989</v>
      </c>
      <c r="AJ37" s="341">
        <v>1.6728962800129921E-3</v>
      </c>
      <c r="AK37" s="341">
        <v>-0.30329137844586285</v>
      </c>
      <c r="AL37" s="341">
        <v>1.3887957290678514</v>
      </c>
      <c r="AM37" s="341">
        <v>1.5795130928386243</v>
      </c>
      <c r="AN37" s="341">
        <v>-2.3373901169841247</v>
      </c>
    </row>
    <row r="38" spans="1:40" s="317" customFormat="1" ht="11.25" customHeight="1">
      <c r="A38" s="346" t="s">
        <v>695</v>
      </c>
      <c r="B38" s="346"/>
      <c r="C38" s="341">
        <v>7.7469278700000004</v>
      </c>
      <c r="D38" s="341">
        <v>8.0532737310000009</v>
      </c>
      <c r="E38" s="341">
        <v>8.4088541669999994</v>
      </c>
      <c r="F38" s="341">
        <v>8.2824401950000013</v>
      </c>
      <c r="G38" s="341">
        <v>8.1865636305000002</v>
      </c>
      <c r="H38" s="341">
        <v>8.2083836364999989</v>
      </c>
      <c r="I38" s="341">
        <v>8.6173678420000002</v>
      </c>
      <c r="J38" s="341">
        <v>9.7419543760199989</v>
      </c>
      <c r="K38" s="341">
        <v>9.9256072950000025</v>
      </c>
      <c r="L38" s="341">
        <v>10.60434353698</v>
      </c>
      <c r="M38" s="341">
        <v>10.588463598000001</v>
      </c>
      <c r="N38" s="341">
        <v>11.260996702000002</v>
      </c>
      <c r="O38" s="341">
        <v>11.799143246</v>
      </c>
      <c r="P38" s="341">
        <v>11.135833944</v>
      </c>
      <c r="Q38" s="341">
        <v>11.375777209000001</v>
      </c>
      <c r="R38" s="341">
        <v>11.825215184000001</v>
      </c>
      <c r="S38" s="341">
        <v>11.918006656999999</v>
      </c>
      <c r="T38" s="341">
        <v>11.871516519</v>
      </c>
      <c r="U38" s="341">
        <v>12.373750990999998</v>
      </c>
      <c r="V38" s="341">
        <v>11.892292099999999</v>
      </c>
      <c r="W38" s="341">
        <v>11.911887866000001</v>
      </c>
      <c r="X38" s="341">
        <v>11.937174686632673</v>
      </c>
      <c r="Y38" s="341">
        <v>11.969180003471809</v>
      </c>
      <c r="Z38" s="341">
        <v>12.408783061193761</v>
      </c>
      <c r="AA38" s="341">
        <v>12.447293613182572</v>
      </c>
      <c r="AC38" s="341">
        <v>0</v>
      </c>
      <c r="AD38" s="341">
        <v>0</v>
      </c>
      <c r="AE38" s="341">
        <v>0</v>
      </c>
      <c r="AF38" s="341">
        <v>4.7503509557838441E-2</v>
      </c>
      <c r="AG38" s="341">
        <v>3.8846296710381978E-2</v>
      </c>
      <c r="AH38" s="341">
        <v>3.5346166484774955E-2</v>
      </c>
      <c r="AJ38" s="341">
        <v>0</v>
      </c>
      <c r="AK38" s="341">
        <v>0</v>
      </c>
      <c r="AL38" s="341">
        <v>-5.965586771917053E-2</v>
      </c>
      <c r="AM38" s="341">
        <v>-8.7136768846091783E-2</v>
      </c>
      <c r="AN38" s="341">
        <v>-2.790842730520815E-2</v>
      </c>
    </row>
    <row r="39" spans="1:40" s="317" customFormat="1" ht="11.25" customHeight="1">
      <c r="A39" s="346" t="s">
        <v>24</v>
      </c>
      <c r="B39" s="346"/>
      <c r="C39" s="341">
        <v>4.8918962960000005</v>
      </c>
      <c r="D39" s="341">
        <v>4.8740362280000005</v>
      </c>
      <c r="E39" s="341">
        <v>5.0597074600000012</v>
      </c>
      <c r="F39" s="341">
        <v>4.7072747259999996</v>
      </c>
      <c r="G39" s="341">
        <v>4.1360571939999993</v>
      </c>
      <c r="H39" s="341">
        <v>4.1200475979300002</v>
      </c>
      <c r="I39" s="341">
        <v>4.1514023299999998</v>
      </c>
      <c r="J39" s="341">
        <v>4.2491181460000007</v>
      </c>
      <c r="K39" s="341">
        <v>4.1626364419999993</v>
      </c>
      <c r="L39" s="341">
        <v>4.4363062440000007</v>
      </c>
      <c r="M39" s="341">
        <v>4.3235883670000002</v>
      </c>
      <c r="N39" s="341">
        <v>4.3475492500000001</v>
      </c>
      <c r="O39" s="341">
        <v>4.3255789425500009</v>
      </c>
      <c r="P39" s="341">
        <v>3.9962817930000001</v>
      </c>
      <c r="Q39" s="341">
        <v>4.0730459530000003</v>
      </c>
      <c r="R39" s="341">
        <v>4.2023055469999999</v>
      </c>
      <c r="S39" s="341">
        <v>4.2386405589999994</v>
      </c>
      <c r="T39" s="341">
        <v>4.326706141979999</v>
      </c>
      <c r="U39" s="341">
        <v>4.4660872179999984</v>
      </c>
      <c r="V39" s="341">
        <v>4.5322013840000004</v>
      </c>
      <c r="W39" s="341">
        <v>5.2434711479999994</v>
      </c>
      <c r="X39" s="341">
        <v>5.0220392808981966</v>
      </c>
      <c r="Y39" s="341">
        <v>4.6209394584141972</v>
      </c>
      <c r="Z39" s="341">
        <v>4.8777206590256474</v>
      </c>
      <c r="AA39" s="341">
        <v>4.9550813776264651</v>
      </c>
      <c r="AC39" s="341">
        <v>0</v>
      </c>
      <c r="AD39" s="341">
        <v>0</v>
      </c>
      <c r="AE39" s="341">
        <v>0.20054991124199972</v>
      </c>
      <c r="AF39" s="341">
        <v>0</v>
      </c>
      <c r="AG39" s="341">
        <v>0</v>
      </c>
      <c r="AH39" s="341">
        <v>0</v>
      </c>
      <c r="AJ39" s="341">
        <v>0</v>
      </c>
      <c r="AK39" s="341">
        <v>0</v>
      </c>
      <c r="AL39" s="341">
        <v>-0.27386657858180374</v>
      </c>
      <c r="AM39" s="341">
        <v>-0.41017110809180224</v>
      </c>
      <c r="AN39" s="341">
        <v>-0.10207257970199013</v>
      </c>
    </row>
    <row r="40" spans="1:40" s="317" customFormat="1" ht="11.25" customHeight="1">
      <c r="A40" s="346" t="s">
        <v>25</v>
      </c>
      <c r="B40" s="346"/>
      <c r="C40" s="341">
        <v>3.5776385088000002</v>
      </c>
      <c r="D40" s="341">
        <v>3.7370096042000003</v>
      </c>
      <c r="E40" s="341">
        <v>3.5139446555999991</v>
      </c>
      <c r="F40" s="341">
        <v>3.5990512290000005</v>
      </c>
      <c r="G40" s="341">
        <v>3.4934644917000006</v>
      </c>
      <c r="H40" s="341">
        <v>3.6150113616499997</v>
      </c>
      <c r="I40" s="341">
        <v>3.8264241101800001</v>
      </c>
      <c r="J40" s="341">
        <v>4.0010311029500008</v>
      </c>
      <c r="K40" s="341">
        <v>4.09336024</v>
      </c>
      <c r="L40" s="341">
        <v>4.4491960237199999</v>
      </c>
      <c r="M40" s="341">
        <v>4.58884649098</v>
      </c>
      <c r="N40" s="341">
        <v>4.67901827808</v>
      </c>
      <c r="O40" s="341">
        <v>4.7702140811599989</v>
      </c>
      <c r="P40" s="341">
        <v>4.8917988226400011</v>
      </c>
      <c r="Q40" s="340">
        <v>5.2157508515700002</v>
      </c>
      <c r="R40" s="340">
        <v>5.6594551825500004</v>
      </c>
      <c r="S40" s="341">
        <v>5.7187601402099997</v>
      </c>
      <c r="T40" s="341">
        <v>5.9851943046200002</v>
      </c>
      <c r="U40" s="341">
        <v>6.1102128480099998</v>
      </c>
      <c r="V40" s="341">
        <v>6.1436836735800009</v>
      </c>
      <c r="W40" s="341">
        <v>6.5579591544199998</v>
      </c>
      <c r="X40" s="341">
        <v>6.4670155055950822</v>
      </c>
      <c r="Y40" s="341">
        <v>6.1852379798600818</v>
      </c>
      <c r="Z40" s="341">
        <v>6.4478595275540656</v>
      </c>
      <c r="AA40" s="341">
        <v>6.4683445299930113</v>
      </c>
      <c r="AC40" s="341">
        <v>0</v>
      </c>
      <c r="AD40" s="341">
        <v>0</v>
      </c>
      <c r="AE40" s="341">
        <v>0.14088876286750018</v>
      </c>
      <c r="AF40" s="341">
        <v>0</v>
      </c>
      <c r="AG40" s="341">
        <v>0</v>
      </c>
      <c r="AH40" s="341">
        <v>0</v>
      </c>
      <c r="AJ40" s="341">
        <v>0</v>
      </c>
      <c r="AK40" s="341">
        <v>0</v>
      </c>
      <c r="AL40" s="341">
        <v>-0.15512704555491791</v>
      </c>
      <c r="AM40" s="341">
        <v>-0.56632737666451816</v>
      </c>
      <c r="AN40" s="341">
        <v>-0.64096601057576563</v>
      </c>
    </row>
    <row r="41" spans="1:40" s="317" customFormat="1" ht="11.25" customHeight="1">
      <c r="A41" s="346" t="s">
        <v>26</v>
      </c>
      <c r="B41" s="346"/>
      <c r="C41" s="341">
        <v>2.3546719730000003</v>
      </c>
      <c r="D41" s="341">
        <v>2.3837756240000001</v>
      </c>
      <c r="E41" s="341">
        <v>2.609073693</v>
      </c>
      <c r="F41" s="341">
        <v>2.6026978399999998</v>
      </c>
      <c r="G41" s="341">
        <v>2.4924965880000003</v>
      </c>
      <c r="H41" s="341">
        <v>2.5560972843999998</v>
      </c>
      <c r="I41" s="341">
        <v>2.7102918849999997</v>
      </c>
      <c r="J41" s="341">
        <v>2.7734608300000008</v>
      </c>
      <c r="K41" s="341">
        <v>3.1305373130000005</v>
      </c>
      <c r="L41" s="341">
        <v>3.2706612930000003</v>
      </c>
      <c r="M41" s="341">
        <v>3.2193982210000005</v>
      </c>
      <c r="N41" s="341">
        <v>3.1855942401200004</v>
      </c>
      <c r="O41" s="341">
        <v>3.2371056079999998</v>
      </c>
      <c r="P41" s="341">
        <v>3.3288647809999992</v>
      </c>
      <c r="Q41" s="341">
        <v>3.5093519006399996</v>
      </c>
      <c r="R41" s="341">
        <v>3.8949833849399997</v>
      </c>
      <c r="S41" s="341">
        <v>3.9733553345899995</v>
      </c>
      <c r="T41" s="341">
        <v>4.1222242170000003</v>
      </c>
      <c r="U41" s="341">
        <v>4.3436672029999999</v>
      </c>
      <c r="V41" s="341">
        <v>4.3131128109999999</v>
      </c>
      <c r="W41" s="341">
        <v>4.4774736169999994</v>
      </c>
      <c r="X41" s="341">
        <v>4.6146307800912387</v>
      </c>
      <c r="Y41" s="341">
        <v>4.3342784473762395</v>
      </c>
      <c r="Z41" s="341">
        <v>4.5138143431003108</v>
      </c>
      <c r="AA41" s="341">
        <v>4.518699452583407</v>
      </c>
      <c r="AC41" s="341">
        <v>0</v>
      </c>
      <c r="AD41" s="341">
        <v>0</v>
      </c>
      <c r="AE41" s="341">
        <v>0.14017616635749963</v>
      </c>
      <c r="AF41" s="341">
        <v>0</v>
      </c>
      <c r="AG41" s="341">
        <v>0</v>
      </c>
      <c r="AH41" s="341">
        <v>0</v>
      </c>
      <c r="AJ41" s="341">
        <v>0</v>
      </c>
      <c r="AK41" s="341">
        <v>0</v>
      </c>
      <c r="AL41" s="341">
        <v>9.2382426921238547E-2</v>
      </c>
      <c r="AM41" s="341">
        <v>-0.18796990579376072</v>
      </c>
      <c r="AN41" s="341">
        <v>-0.23454642772818879</v>
      </c>
    </row>
    <row r="42" spans="1:40" s="317" customFormat="1" ht="11.25" customHeight="1">
      <c r="A42" s="346" t="s">
        <v>27</v>
      </c>
      <c r="B42" s="346"/>
      <c r="C42" s="341">
        <v>38.312262145000005</v>
      </c>
      <c r="D42" s="341">
        <v>36.422510692000003</v>
      </c>
      <c r="E42" s="341">
        <v>37.137454942000005</v>
      </c>
      <c r="F42" s="341">
        <v>36.747107909000007</v>
      </c>
      <c r="G42" s="341">
        <v>35.250056272000002</v>
      </c>
      <c r="H42" s="341">
        <v>37.938189416</v>
      </c>
      <c r="I42" s="341">
        <v>38.379137032999999</v>
      </c>
      <c r="J42" s="341">
        <v>38.300529054000002</v>
      </c>
      <c r="K42" s="341">
        <v>38.855715927000006</v>
      </c>
      <c r="L42" s="341">
        <v>40.270609104999998</v>
      </c>
      <c r="M42" s="341">
        <v>41.021495582999997</v>
      </c>
      <c r="N42" s="341">
        <v>40.523681859</v>
      </c>
      <c r="O42" s="341">
        <v>40.485085963000003</v>
      </c>
      <c r="P42" s="341">
        <v>40.593143562999998</v>
      </c>
      <c r="Q42" s="341">
        <v>39.095374285999995</v>
      </c>
      <c r="R42" s="341">
        <v>40.680230208999994</v>
      </c>
      <c r="S42" s="341">
        <v>44.817920313450003</v>
      </c>
      <c r="T42" s="341">
        <v>46.828073155000006</v>
      </c>
      <c r="U42" s="341">
        <v>49.688634225000008</v>
      </c>
      <c r="V42" s="341">
        <v>52.206409780999998</v>
      </c>
      <c r="W42" s="341">
        <v>52.616700664</v>
      </c>
      <c r="X42" s="341">
        <v>52.163588945966858</v>
      </c>
      <c r="Y42" s="341">
        <v>54.201861220663034</v>
      </c>
      <c r="Z42" s="341">
        <v>55.259547108117694</v>
      </c>
      <c r="AA42" s="341">
        <v>56.216318263987397</v>
      </c>
      <c r="AC42" s="341">
        <v>0</v>
      </c>
      <c r="AD42" s="341">
        <v>0.91363703047472455</v>
      </c>
      <c r="AE42" s="341">
        <v>0.54849478655526696</v>
      </c>
      <c r="AF42" s="341">
        <v>-0.45565915177954963</v>
      </c>
      <c r="AG42" s="341">
        <v>-0.53187277072983363</v>
      </c>
      <c r="AH42" s="341">
        <v>-0.55460971345402754</v>
      </c>
      <c r="AJ42" s="341">
        <v>0</v>
      </c>
      <c r="AK42" s="341">
        <v>0.91363703047472455</v>
      </c>
      <c r="AL42" s="341">
        <v>0.34843935201460141</v>
      </c>
      <c r="AM42" s="341">
        <v>6.9325297267411656E-2</v>
      </c>
      <c r="AN42" s="341">
        <v>0.47170983126027011</v>
      </c>
    </row>
    <row r="43" spans="1:40" s="317" customFormat="1" ht="11.25" customHeight="1">
      <c r="A43" s="346" t="s">
        <v>28</v>
      </c>
      <c r="B43" s="346"/>
      <c r="C43" s="341">
        <v>11.998342406000003</v>
      </c>
      <c r="D43" s="341">
        <v>17.023703261000001</v>
      </c>
      <c r="E43" s="341">
        <v>19.924458127999998</v>
      </c>
      <c r="F43" s="341">
        <v>23.813396619000002</v>
      </c>
      <c r="G43" s="341">
        <v>26.429866767999997</v>
      </c>
      <c r="H43" s="341">
        <v>25.535496608000003</v>
      </c>
      <c r="I43" s="341">
        <v>24.743195757999999</v>
      </c>
      <c r="J43" s="341">
        <v>25.087554158999996</v>
      </c>
      <c r="K43" s="341">
        <v>25.744541588000001</v>
      </c>
      <c r="L43" s="341">
        <v>26.08470844</v>
      </c>
      <c r="M43" s="341">
        <v>27.334261989999995</v>
      </c>
      <c r="N43" s="341">
        <v>25.368314480999999</v>
      </c>
      <c r="O43" s="341">
        <v>25.243960538</v>
      </c>
      <c r="P43" s="341">
        <v>24.030964122</v>
      </c>
      <c r="Q43" s="341">
        <v>23.333823034000002</v>
      </c>
      <c r="R43" s="341">
        <v>24.604615879000001</v>
      </c>
      <c r="S43" s="341">
        <v>24.138341966000002</v>
      </c>
      <c r="T43" s="341">
        <v>23.530949338999999</v>
      </c>
      <c r="U43" s="341">
        <v>22.983175275000001</v>
      </c>
      <c r="V43" s="341">
        <v>22.166583111000005</v>
      </c>
      <c r="W43" s="341">
        <v>20.387375889000001</v>
      </c>
      <c r="X43" s="341">
        <v>20.50393046480643</v>
      </c>
      <c r="Y43" s="341">
        <v>21.955524962516819</v>
      </c>
      <c r="Z43" s="341">
        <v>21.864505211317606</v>
      </c>
      <c r="AA43" s="341">
        <v>21.490184543393081</v>
      </c>
      <c r="AC43" s="341">
        <v>0</v>
      </c>
      <c r="AD43" s="341">
        <v>0</v>
      </c>
      <c r="AE43" s="341">
        <v>0.27885493563366381</v>
      </c>
      <c r="AF43" s="341">
        <v>-7.231549330004583E-3</v>
      </c>
      <c r="AG43" s="341">
        <v>3.9382758053672973E-2</v>
      </c>
      <c r="AH43" s="341">
        <v>4.3933595590587515E-2</v>
      </c>
      <c r="AJ43" s="341">
        <v>0</v>
      </c>
      <c r="AK43" s="341">
        <v>0</v>
      </c>
      <c r="AL43" s="341">
        <v>4.3935720776854481E-2</v>
      </c>
      <c r="AM43" s="341">
        <v>0.29489291449662858</v>
      </c>
      <c r="AN43" s="341">
        <v>0.34140579853218966</v>
      </c>
    </row>
    <row r="44" spans="1:40" s="317" customFormat="1" ht="11.25" customHeight="1">
      <c r="A44" s="346" t="s">
        <v>29</v>
      </c>
      <c r="B44" s="346"/>
      <c r="C44" s="341">
        <v>3.6670929597000033</v>
      </c>
      <c r="D44" s="341">
        <v>3.6621243729000028</v>
      </c>
      <c r="E44" s="341">
        <v>3.5900250796000037</v>
      </c>
      <c r="F44" s="341">
        <v>4.3136086644999949</v>
      </c>
      <c r="G44" s="341">
        <v>5.2671619759000023</v>
      </c>
      <c r="H44" s="341">
        <v>5.5662767744999968</v>
      </c>
      <c r="I44" s="341">
        <v>7.129044919670001</v>
      </c>
      <c r="J44" s="341">
        <v>7.4603187015600021</v>
      </c>
      <c r="K44" s="341">
        <v>8.8636576080599987</v>
      </c>
      <c r="L44" s="341">
        <v>8.6148051016099956</v>
      </c>
      <c r="M44" s="341">
        <v>9.6636162955499998</v>
      </c>
      <c r="N44" s="341">
        <v>8.419675893179992</v>
      </c>
      <c r="O44" s="341">
        <v>7.6965401331599956</v>
      </c>
      <c r="P44" s="341">
        <v>6.777576755629994</v>
      </c>
      <c r="Q44" s="341">
        <v>6.8683879141500093</v>
      </c>
      <c r="R44" s="341">
        <v>7.0842867926299959</v>
      </c>
      <c r="S44" s="341">
        <v>8.6117205093100004</v>
      </c>
      <c r="T44" s="341">
        <v>6.8259490616399994</v>
      </c>
      <c r="U44" s="341">
        <v>7.4289213170900013</v>
      </c>
      <c r="V44" s="341">
        <v>7.784872515</v>
      </c>
      <c r="W44" s="341">
        <v>6.0655294000000062</v>
      </c>
      <c r="X44" s="341">
        <v>6.257764251152075</v>
      </c>
      <c r="Y44" s="341">
        <v>8.1448587378542925</v>
      </c>
      <c r="Z44" s="341">
        <v>8.3409613402394953</v>
      </c>
      <c r="AA44" s="341">
        <v>8.3806343668547747</v>
      </c>
      <c r="AC44" s="341">
        <v>0</v>
      </c>
      <c r="AD44" s="341">
        <v>-9.4999999999991758E-2</v>
      </c>
      <c r="AE44" s="341">
        <v>-0.38320236572373645</v>
      </c>
      <c r="AF44" s="341">
        <v>2.7343325864006118E-2</v>
      </c>
      <c r="AG44" s="341">
        <v>-3.8083414152236372E-2</v>
      </c>
      <c r="AH44" s="341">
        <v>-3.4878484805744847E-2</v>
      </c>
      <c r="AJ44" s="341">
        <v>-2.5990000000000002</v>
      </c>
      <c r="AK44" s="341">
        <v>-9.5000000000000639E-2</v>
      </c>
      <c r="AL44" s="341">
        <v>-0.18505156567057401</v>
      </c>
      <c r="AM44" s="341">
        <v>0.41529538624429385</v>
      </c>
      <c r="AN44" s="341">
        <v>-7.3958996766343432E-3</v>
      </c>
    </row>
    <row r="45" spans="1:40" s="317" customFormat="1" ht="11.25" customHeight="1">
      <c r="A45" s="346" t="s">
        <v>30</v>
      </c>
      <c r="B45" s="346"/>
      <c r="C45" s="341">
        <v>7.4325161088000016</v>
      </c>
      <c r="D45" s="341">
        <v>7.6631762767000007</v>
      </c>
      <c r="E45" s="341">
        <v>8.1727928126999991</v>
      </c>
      <c r="F45" s="341">
        <v>8.327081736200002</v>
      </c>
      <c r="G45" s="341">
        <v>8.7812884431000011</v>
      </c>
      <c r="H45" s="341">
        <v>11.019466992199998</v>
      </c>
      <c r="I45" s="341">
        <v>11.781870060539998</v>
      </c>
      <c r="J45" s="341">
        <v>13.082721906399996</v>
      </c>
      <c r="K45" s="341">
        <v>16.027136966359997</v>
      </c>
      <c r="L45" s="341">
        <v>16.376120093319997</v>
      </c>
      <c r="M45" s="341">
        <v>16.399565689419997</v>
      </c>
      <c r="N45" s="341">
        <v>15.723707329069999</v>
      </c>
      <c r="O45" s="341">
        <v>15.602840452889998</v>
      </c>
      <c r="P45" s="341">
        <v>16.50195929102</v>
      </c>
      <c r="Q45" s="341">
        <v>16.8070702584</v>
      </c>
      <c r="R45" s="341">
        <v>18.75220282614</v>
      </c>
      <c r="S45" s="341">
        <v>19.696301666170001</v>
      </c>
      <c r="T45" s="341">
        <v>19.923878339099996</v>
      </c>
      <c r="U45" s="341">
        <v>19.834641265469998</v>
      </c>
      <c r="V45" s="341">
        <v>20.650173179020001</v>
      </c>
      <c r="W45" s="341">
        <v>21.58124508653</v>
      </c>
      <c r="X45" s="341">
        <v>22.172329887021068</v>
      </c>
      <c r="Y45" s="341">
        <v>22.748525443723448</v>
      </c>
      <c r="Z45" s="341">
        <v>23.536280144515658</v>
      </c>
      <c r="AA45" s="341">
        <v>24.408639524848365</v>
      </c>
      <c r="AC45" s="341">
        <v>0</v>
      </c>
      <c r="AD45" s="341">
        <v>0</v>
      </c>
      <c r="AE45" s="341">
        <v>0</v>
      </c>
      <c r="AF45" s="341">
        <v>-8.8456200248643313E-4</v>
      </c>
      <c r="AG45" s="341">
        <v>-5.2805364349275408E-3</v>
      </c>
      <c r="AH45" s="341">
        <v>-2.9866283862034493E-4</v>
      </c>
      <c r="AJ45" s="341">
        <v>0</v>
      </c>
      <c r="AK45" s="341">
        <v>0</v>
      </c>
      <c r="AL45" s="341">
        <v>-0.37927011910542419</v>
      </c>
      <c r="AM45" s="341">
        <v>-0.45233112528417507</v>
      </c>
      <c r="AN45" s="341">
        <v>-0.10088491492347273</v>
      </c>
    </row>
    <row r="46" spans="1:40" s="317" customFormat="1" ht="11.25" customHeight="1">
      <c r="A46" s="346" t="s">
        <v>31</v>
      </c>
      <c r="B46" s="346"/>
      <c r="C46" s="341">
        <v>3.7943342884000004</v>
      </c>
      <c r="D46" s="341">
        <v>3.619982469</v>
      </c>
      <c r="E46" s="341">
        <v>3.3971759592000002</v>
      </c>
      <c r="F46" s="341">
        <v>3.4783094689</v>
      </c>
      <c r="G46" s="341">
        <v>3.8625357650000005</v>
      </c>
      <c r="H46" s="341">
        <v>4.6661396987400003</v>
      </c>
      <c r="I46" s="341">
        <v>5.1603506915699997</v>
      </c>
      <c r="J46" s="341">
        <v>5.8840047347799995</v>
      </c>
      <c r="K46" s="341">
        <v>5.8739086377400005</v>
      </c>
      <c r="L46" s="341">
        <v>5.1512254664199997</v>
      </c>
      <c r="M46" s="341">
        <v>5.6736238397500003</v>
      </c>
      <c r="N46" s="341">
        <v>5.6600701476899999</v>
      </c>
      <c r="O46" s="341">
        <v>5.2546792206799999</v>
      </c>
      <c r="P46" s="341">
        <v>5.2206762477400002</v>
      </c>
      <c r="Q46" s="341">
        <v>5.8068102479700006</v>
      </c>
      <c r="R46" s="341">
        <v>6.275133681809999</v>
      </c>
      <c r="S46" s="341">
        <v>6.0767682551599993</v>
      </c>
      <c r="T46" s="341">
        <v>6.2589818514699989</v>
      </c>
      <c r="U46" s="341">
        <v>6.4978483098500002</v>
      </c>
      <c r="V46" s="341">
        <v>6.864373027460001</v>
      </c>
      <c r="W46" s="341">
        <v>6.2115641934700001</v>
      </c>
      <c r="X46" s="341">
        <v>6.8175694449202311</v>
      </c>
      <c r="Y46" s="341">
        <v>7.0708262504281816</v>
      </c>
      <c r="Z46" s="341">
        <v>7.295943323134928</v>
      </c>
      <c r="AA46" s="341">
        <v>7.4691981849559816</v>
      </c>
      <c r="AC46" s="341">
        <v>0</v>
      </c>
      <c r="AD46" s="341">
        <v>0</v>
      </c>
      <c r="AE46" s="341">
        <v>0.10281961379927651</v>
      </c>
      <c r="AF46" s="341">
        <v>-3.0260966938665312E-2</v>
      </c>
      <c r="AG46" s="341">
        <v>2.2007876954333483E-2</v>
      </c>
      <c r="AH46" s="341">
        <v>4.3927446229639067E-2</v>
      </c>
      <c r="AJ46" s="341">
        <v>0</v>
      </c>
      <c r="AK46" s="341">
        <v>0</v>
      </c>
      <c r="AL46" s="341">
        <v>0.23407176927801387</v>
      </c>
      <c r="AM46" s="341">
        <v>0.13812711239913078</v>
      </c>
      <c r="AN46" s="341">
        <v>2.1061722248362891E-2</v>
      </c>
    </row>
    <row r="47" spans="1:40" s="317" customFormat="1" ht="11.25" customHeight="1">
      <c r="A47" s="346" t="s">
        <v>32</v>
      </c>
      <c r="B47" s="346"/>
      <c r="C47" s="341">
        <v>6.9434489064099996</v>
      </c>
      <c r="D47" s="341">
        <v>6.3032136323999994</v>
      </c>
      <c r="E47" s="341">
        <v>5.9857783169000003</v>
      </c>
      <c r="F47" s="341">
        <v>6.298653494999999</v>
      </c>
      <c r="G47" s="341">
        <v>6.3735090468999998</v>
      </c>
      <c r="H47" s="341">
        <v>6.4040642045000009</v>
      </c>
      <c r="I47" s="341">
        <v>6.2718552156999996</v>
      </c>
      <c r="J47" s="341">
        <v>6.4833186442499997</v>
      </c>
      <c r="K47" s="341">
        <v>5.5621431307999991</v>
      </c>
      <c r="L47" s="341">
        <v>6.7391755769999993</v>
      </c>
      <c r="M47" s="341">
        <v>7.0357168224799995</v>
      </c>
      <c r="N47" s="341">
        <v>7.2930508814600001</v>
      </c>
      <c r="O47" s="341">
        <v>7.0830683770200009</v>
      </c>
      <c r="P47" s="341">
        <v>7.2153656777699995</v>
      </c>
      <c r="Q47" s="341">
        <v>6.8045903327700001</v>
      </c>
      <c r="R47" s="341">
        <v>6.819700104949999</v>
      </c>
      <c r="S47" s="341">
        <v>7.0283547481999999</v>
      </c>
      <c r="T47" s="341">
        <v>6.8757247295000008</v>
      </c>
      <c r="U47" s="341">
        <v>6.5328115653900012</v>
      </c>
      <c r="V47" s="341">
        <v>5.9393665272299998</v>
      </c>
      <c r="W47" s="341">
        <v>6.1836890373899998</v>
      </c>
      <c r="X47" s="341">
        <v>7.4231281370500009</v>
      </c>
      <c r="Y47" s="341">
        <v>6.7781306997909994</v>
      </c>
      <c r="Z47" s="341">
        <v>7.2467733137868198</v>
      </c>
      <c r="AA47" s="341">
        <v>7.3692487800625566</v>
      </c>
      <c r="AC47" s="341">
        <v>0</v>
      </c>
      <c r="AD47" s="341">
        <v>0</v>
      </c>
      <c r="AE47" s="341">
        <v>0.97673553478103603</v>
      </c>
      <c r="AF47" s="341">
        <v>0.70892416774227396</v>
      </c>
      <c r="AG47" s="341">
        <v>0.95114711376237526</v>
      </c>
      <c r="AH47" s="341">
        <v>0.96083629887914856</v>
      </c>
      <c r="AJ47" s="341">
        <v>-1.577</v>
      </c>
      <c r="AK47" s="341">
        <v>0.74400000000000155</v>
      </c>
      <c r="AL47" s="341">
        <v>0.86764469639486563</v>
      </c>
      <c r="AM47" s="341">
        <v>0.36822543590205914</v>
      </c>
      <c r="AN47" s="341">
        <v>0.50084901160728545</v>
      </c>
    </row>
    <row r="48" spans="1:40" s="317" customFormat="1" ht="11.25" customHeight="1">
      <c r="A48" s="316"/>
      <c r="B48" s="316"/>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C48" s="341"/>
      <c r="AD48" s="341"/>
      <c r="AE48" s="341"/>
      <c r="AF48" s="341"/>
      <c r="AG48" s="341"/>
      <c r="AH48" s="341"/>
      <c r="AJ48" s="341"/>
      <c r="AK48" s="341"/>
      <c r="AL48" s="341"/>
      <c r="AM48" s="341"/>
      <c r="AN48" s="341"/>
    </row>
    <row r="49" spans="1:40" s="317" customFormat="1" ht="11.25" customHeight="1">
      <c r="A49" s="333" t="s">
        <v>33</v>
      </c>
      <c r="B49" s="333"/>
      <c r="C49" s="335">
        <v>10.677360115094586</v>
      </c>
      <c r="D49" s="335">
        <v>4.2782024341999438</v>
      </c>
      <c r="E49" s="335">
        <v>2.03363645720012</v>
      </c>
      <c r="F49" s="335">
        <v>3.3559126790000233</v>
      </c>
      <c r="G49" s="335">
        <v>4.1436398063998352</v>
      </c>
      <c r="H49" s="335">
        <v>4.7640031225100268</v>
      </c>
      <c r="I49" s="335">
        <v>4.1279099439200415</v>
      </c>
      <c r="J49" s="335">
        <v>4.8842222402999163</v>
      </c>
      <c r="K49" s="335">
        <v>2.5488782440302282</v>
      </c>
      <c r="L49" s="335">
        <v>1.4866632446800114</v>
      </c>
      <c r="M49" s="335">
        <v>6.8988376178899964</v>
      </c>
      <c r="N49" s="335">
        <v>8.8270658753799882</v>
      </c>
      <c r="O49" s="335">
        <v>7.8174233864296596</v>
      </c>
      <c r="P49" s="335">
        <v>16.335730050890071</v>
      </c>
      <c r="Q49" s="335">
        <v>12.267195245900247</v>
      </c>
      <c r="R49" s="335">
        <v>11.055554238319971</v>
      </c>
      <c r="S49" s="335">
        <v>20.699997405160005</v>
      </c>
      <c r="T49" s="335">
        <v>18.316540254690022</v>
      </c>
      <c r="U49" s="335">
        <v>22.34725453348997</v>
      </c>
      <c r="V49" s="335">
        <v>11.466319439330075</v>
      </c>
      <c r="W49" s="335">
        <v>9.9468283541575531</v>
      </c>
      <c r="X49" s="335">
        <v>5.878935317182906</v>
      </c>
      <c r="Y49" s="335">
        <v>18.230165902720845</v>
      </c>
      <c r="Z49" s="335">
        <v>20.48841253122745</v>
      </c>
      <c r="AA49" s="335">
        <v>20.526984358834532</v>
      </c>
      <c r="AC49" s="335">
        <v>-0.96065583667984633</v>
      </c>
      <c r="AD49" s="335">
        <v>1.1450171667800753</v>
      </c>
      <c r="AE49" s="335">
        <v>5.2310156836518225</v>
      </c>
      <c r="AF49" s="335">
        <v>5.8147277854178743</v>
      </c>
      <c r="AG49" s="335">
        <v>5.4501795499014882</v>
      </c>
      <c r="AH49" s="335">
        <v>5.5302588679338651</v>
      </c>
      <c r="AJ49" s="335">
        <v>2.4546799115902793</v>
      </c>
      <c r="AK49" s="335">
        <v>1.2264625335659041</v>
      </c>
      <c r="AL49" s="335">
        <v>-2.0544990593384398</v>
      </c>
      <c r="AM49" s="335">
        <v>4.6541017663746551</v>
      </c>
      <c r="AN49" s="335">
        <v>3.4987407812222777</v>
      </c>
    </row>
    <row r="50" spans="1:40" s="317" customFormat="1" ht="11.25" customHeight="1">
      <c r="A50" s="346" t="s">
        <v>34</v>
      </c>
      <c r="B50" s="346"/>
      <c r="C50" s="341">
        <v>-5.0419529999999995</v>
      </c>
      <c r="D50" s="341">
        <v>-5.1606061940000005</v>
      </c>
      <c r="E50" s="341">
        <v>-7.2528864500000001</v>
      </c>
      <c r="F50" s="341">
        <v>-5.9370383230000003</v>
      </c>
      <c r="G50" s="341">
        <v>-5.9048724339999996</v>
      </c>
      <c r="H50" s="341">
        <v>-7.6028764540000005</v>
      </c>
      <c r="I50" s="341">
        <v>-5.3746059659999998</v>
      </c>
      <c r="J50" s="341">
        <v>-7.6271836139999998</v>
      </c>
      <c r="K50" s="341">
        <v>-8.1802424360100012</v>
      </c>
      <c r="L50" s="341">
        <v>-7.7754812070000003</v>
      </c>
      <c r="M50" s="341">
        <v>-5.6941599929999995</v>
      </c>
      <c r="N50" s="341">
        <v>-6.3479430580000002</v>
      </c>
      <c r="O50" s="341">
        <v>-6.2637921069899996</v>
      </c>
      <c r="P50" s="341">
        <v>-6.6166131000000004</v>
      </c>
      <c r="Q50" s="341">
        <v>-5.8748858690000008</v>
      </c>
      <c r="R50" s="341">
        <v>-4.3212612540000004</v>
      </c>
      <c r="S50" s="341">
        <v>-4.7090909659999998</v>
      </c>
      <c r="T50" s="341">
        <v>-5.820898989989999</v>
      </c>
      <c r="U50" s="341">
        <v>-4.7146489220000003</v>
      </c>
      <c r="V50" s="341">
        <v>-5.0080042640100002</v>
      </c>
      <c r="W50" s="341">
        <v>-10.042473116</v>
      </c>
      <c r="X50" s="341">
        <v>-8.042473116</v>
      </c>
      <c r="Y50" s="341">
        <v>-3.0424731159999991</v>
      </c>
      <c r="Z50" s="341">
        <v>-3.0424731159999991</v>
      </c>
      <c r="AA50" s="341">
        <v>-3.0424731159999991</v>
      </c>
      <c r="AC50" s="341">
        <v>0</v>
      </c>
      <c r="AD50" s="341">
        <v>0</v>
      </c>
      <c r="AE50" s="341">
        <v>4</v>
      </c>
      <c r="AF50" s="341">
        <v>4</v>
      </c>
      <c r="AG50" s="341">
        <v>4</v>
      </c>
      <c r="AH50" s="341">
        <v>4</v>
      </c>
      <c r="AJ50" s="341">
        <v>0</v>
      </c>
      <c r="AK50" s="341">
        <v>0</v>
      </c>
      <c r="AL50" s="341">
        <v>1.4284877972299999</v>
      </c>
      <c r="AM50" s="341">
        <v>2.8434877972300008</v>
      </c>
      <c r="AN50" s="341">
        <v>1.7584877972300008</v>
      </c>
    </row>
    <row r="51" spans="1:40" s="317" customFormat="1" ht="11.25" customHeight="1">
      <c r="A51" s="346" t="s">
        <v>32</v>
      </c>
      <c r="B51" s="346"/>
      <c r="C51" s="341">
        <v>15.719313115094586</v>
      </c>
      <c r="D51" s="341">
        <v>9.4388086281999435</v>
      </c>
      <c r="E51" s="341">
        <v>9.2865229072001192</v>
      </c>
      <c r="F51" s="341">
        <v>9.2929510020000237</v>
      </c>
      <c r="G51" s="341">
        <v>10.048512240399834</v>
      </c>
      <c r="H51" s="341">
        <v>12.366879576510026</v>
      </c>
      <c r="I51" s="341">
        <v>9.5025159099200422</v>
      </c>
      <c r="J51" s="341">
        <v>12.511405854299916</v>
      </c>
      <c r="K51" s="341">
        <v>10.729120680040229</v>
      </c>
      <c r="L51" s="341">
        <v>9.2621444516800118</v>
      </c>
      <c r="M51" s="341">
        <v>12.592997610889995</v>
      </c>
      <c r="N51" s="341">
        <v>15.175008933379988</v>
      </c>
      <c r="O51" s="341">
        <v>14.081215493419659</v>
      </c>
      <c r="P51" s="341">
        <v>22.952343150890073</v>
      </c>
      <c r="Q51" s="341">
        <v>18.142081114900247</v>
      </c>
      <c r="R51" s="341">
        <v>15.37681549231997</v>
      </c>
      <c r="S51" s="341">
        <v>25.409088371160003</v>
      </c>
      <c r="T51" s="341">
        <v>24.137439244680021</v>
      </c>
      <c r="U51" s="341">
        <v>27.061903455489968</v>
      </c>
      <c r="V51" s="341">
        <v>16.474323703340076</v>
      </c>
      <c r="W51" s="341">
        <v>19.989301470157553</v>
      </c>
      <c r="X51" s="341">
        <v>13.921408433182906</v>
      </c>
      <c r="Y51" s="341">
        <v>21.272639018720845</v>
      </c>
      <c r="Z51" s="341">
        <v>23.53088564722745</v>
      </c>
      <c r="AA51" s="341">
        <v>23.569457474834532</v>
      </c>
      <c r="AC51" s="341">
        <v>-0.96065583667984455</v>
      </c>
      <c r="AD51" s="341">
        <v>1.1450171667800753</v>
      </c>
      <c r="AE51" s="341">
        <v>1.2310156836518225</v>
      </c>
      <c r="AF51" s="341">
        <v>1.814727785417876</v>
      </c>
      <c r="AG51" s="341">
        <v>1.4501795499014882</v>
      </c>
      <c r="AH51" s="341">
        <v>1.5302588679338669</v>
      </c>
      <c r="AJ51" s="341">
        <v>2.4546799115902793</v>
      </c>
      <c r="AK51" s="341">
        <v>1.2264625335659041</v>
      </c>
      <c r="AL51" s="341">
        <v>-3.4829868565684396</v>
      </c>
      <c r="AM51" s="341">
        <v>1.8106139691446543</v>
      </c>
      <c r="AN51" s="341">
        <v>1.7402529839922769</v>
      </c>
    </row>
    <row r="52" spans="1:40" s="317" customFormat="1" ht="11.25" customHeight="1">
      <c r="A52" s="333"/>
      <c r="B52" s="333"/>
      <c r="C52" s="347"/>
      <c r="D52" s="347"/>
      <c r="E52" s="347"/>
      <c r="F52" s="347"/>
      <c r="G52" s="347"/>
      <c r="H52" s="347"/>
      <c r="I52" s="347"/>
      <c r="J52" s="347"/>
      <c r="K52" s="347"/>
      <c r="L52" s="347"/>
      <c r="M52" s="347"/>
      <c r="N52" s="347"/>
      <c r="O52" s="347"/>
      <c r="P52" s="347"/>
      <c r="Q52" s="347"/>
      <c r="R52" s="347"/>
      <c r="S52" s="347"/>
      <c r="T52" s="407"/>
      <c r="U52" s="407"/>
      <c r="V52" s="407"/>
      <c r="W52" s="407"/>
      <c r="X52" s="407"/>
      <c r="Y52" s="407"/>
      <c r="Z52" s="407"/>
      <c r="AA52" s="407"/>
      <c r="AB52" s="383"/>
      <c r="AC52" s="407"/>
      <c r="AD52" s="407"/>
      <c r="AE52" s="407"/>
      <c r="AF52" s="407"/>
      <c r="AG52" s="407"/>
      <c r="AH52" s="407"/>
      <c r="AI52" s="383"/>
      <c r="AJ52" s="407"/>
      <c r="AK52" s="407"/>
      <c r="AL52" s="407"/>
      <c r="AM52" s="407"/>
      <c r="AN52" s="407"/>
    </row>
    <row r="53" spans="1:40" s="317" customFormat="1" ht="11.25" customHeight="1">
      <c r="A53" s="333" t="s">
        <v>35</v>
      </c>
      <c r="B53" s="333"/>
      <c r="C53" s="335">
        <v>1170.4292438809246</v>
      </c>
      <c r="D53" s="335">
        <v>1165.58911587954</v>
      </c>
      <c r="E53" s="335">
        <v>1166.2323470138601</v>
      </c>
      <c r="F53" s="335">
        <v>1224.0146258479001</v>
      </c>
      <c r="G53" s="335">
        <v>1288.3554519158997</v>
      </c>
      <c r="H53" s="335">
        <v>1363.61334197817</v>
      </c>
      <c r="I53" s="335">
        <v>1433.10331228575</v>
      </c>
      <c r="J53" s="335">
        <v>1491.1897972950401</v>
      </c>
      <c r="K53" s="335">
        <v>1500.3833477084672</v>
      </c>
      <c r="L53" s="335">
        <v>1460.058955154288</v>
      </c>
      <c r="M53" s="335">
        <v>1532.2590376223525</v>
      </c>
      <c r="N53" s="335">
        <v>1564.2890722475188</v>
      </c>
      <c r="O53" s="335">
        <v>1576.7850247314977</v>
      </c>
      <c r="P53" s="335">
        <v>1624.6319534644467</v>
      </c>
      <c r="Q53" s="335">
        <v>1684.0492017947531</v>
      </c>
      <c r="R53" s="335">
        <v>1816.2036118378048</v>
      </c>
      <c r="S53" s="335">
        <v>1946.6668796947026</v>
      </c>
      <c r="T53" s="335">
        <v>2039.0672661315491</v>
      </c>
      <c r="U53" s="335">
        <v>2113.5476556607809</v>
      </c>
      <c r="V53" s="335">
        <v>2162.9279934315905</v>
      </c>
      <c r="W53" s="335">
        <v>2120.1322386322072</v>
      </c>
      <c r="X53" s="335">
        <v>2235.432831937575</v>
      </c>
      <c r="Y53" s="335">
        <v>2325.2816661099901</v>
      </c>
      <c r="Z53" s="335">
        <v>2391.4852417438897</v>
      </c>
      <c r="AA53" s="335">
        <v>2473.4153974315309</v>
      </c>
      <c r="AC53" s="335">
        <v>-0.70945631668018905</v>
      </c>
      <c r="AD53" s="335">
        <v>-1.4972067345784126</v>
      </c>
      <c r="AE53" s="335">
        <v>33.615359949595586</v>
      </c>
      <c r="AF53" s="335">
        <v>13.905316138399485</v>
      </c>
      <c r="AG53" s="335">
        <v>3.9067804124447321</v>
      </c>
      <c r="AH53" s="335">
        <v>2.9097794480535413</v>
      </c>
      <c r="AJ53" s="335">
        <v>-1.4684476721299689</v>
      </c>
      <c r="AK53" s="335">
        <v>-1.4902928850906392</v>
      </c>
      <c r="AL53" s="335">
        <v>43.464020878907377</v>
      </c>
      <c r="AM53" s="335">
        <v>18.785868949568794</v>
      </c>
      <c r="AN53" s="335">
        <v>-13.8814328095973</v>
      </c>
    </row>
    <row r="54" spans="1:40" s="317" customFormat="1" ht="11.25" customHeight="1">
      <c r="A54" s="346" t="s">
        <v>36</v>
      </c>
      <c r="B54" s="346"/>
      <c r="C54" s="341">
        <v>3.7943342884000004</v>
      </c>
      <c r="D54" s="341">
        <v>3.619982469</v>
      </c>
      <c r="E54" s="341">
        <v>3.3971759592000002</v>
      </c>
      <c r="F54" s="341">
        <v>3.4783094689</v>
      </c>
      <c r="G54" s="341">
        <v>3.8625357650000005</v>
      </c>
      <c r="H54" s="341">
        <v>4.6661396987400003</v>
      </c>
      <c r="I54" s="341">
        <v>5.1603506915699997</v>
      </c>
      <c r="J54" s="341">
        <v>5.8840047347799995</v>
      </c>
      <c r="K54" s="341">
        <v>5.8739086377400005</v>
      </c>
      <c r="L54" s="341">
        <v>5.1512254664199997</v>
      </c>
      <c r="M54" s="341">
        <v>5.6736238397500003</v>
      </c>
      <c r="N54" s="341">
        <v>5.6600701476899999</v>
      </c>
      <c r="O54" s="341">
        <v>5.2546792206799999</v>
      </c>
      <c r="P54" s="341">
        <v>5.2206762477400002</v>
      </c>
      <c r="Q54" s="341">
        <v>5.8068102479700006</v>
      </c>
      <c r="R54" s="341">
        <v>6.275133681809999</v>
      </c>
      <c r="S54" s="341">
        <v>6.0767682551599993</v>
      </c>
      <c r="T54" s="341">
        <v>6.2589818514699989</v>
      </c>
      <c r="U54" s="341">
        <v>6.4978483098500002</v>
      </c>
      <c r="V54" s="341">
        <v>6.864373027460001</v>
      </c>
      <c r="W54" s="341">
        <v>6.2115641934700001</v>
      </c>
      <c r="X54" s="341">
        <v>6.8175694449202311</v>
      </c>
      <c r="Y54" s="341">
        <v>7.0708262504281816</v>
      </c>
      <c r="Z54" s="341">
        <v>7.295943323134928</v>
      </c>
      <c r="AA54" s="341">
        <v>7.4691981849559816</v>
      </c>
      <c r="AC54" s="341">
        <v>0</v>
      </c>
      <c r="AD54" s="341">
        <v>0</v>
      </c>
      <c r="AE54" s="341">
        <v>0.10281961379927651</v>
      </c>
      <c r="AF54" s="341">
        <v>-3.0260966938665312E-2</v>
      </c>
      <c r="AG54" s="341">
        <v>2.2007876954333483E-2</v>
      </c>
      <c r="AH54" s="341">
        <v>4.3927446229639067E-2</v>
      </c>
      <c r="AJ54" s="341">
        <v>0</v>
      </c>
      <c r="AK54" s="341">
        <v>0</v>
      </c>
      <c r="AL54" s="341">
        <v>0.23407176927801387</v>
      </c>
      <c r="AM54" s="341">
        <v>0.13812711239913078</v>
      </c>
      <c r="AN54" s="341">
        <v>2.1061722248362891E-2</v>
      </c>
    </row>
    <row r="55" spans="1:40" s="317" customFormat="1" ht="11.25" customHeight="1">
      <c r="A55" s="333" t="s">
        <v>0</v>
      </c>
      <c r="B55" s="346"/>
      <c r="C55" s="341">
        <v>1166.6349095925245</v>
      </c>
      <c r="D55" s="341">
        <v>1161.9691334105401</v>
      </c>
      <c r="E55" s="341">
        <v>1162.8351710546601</v>
      </c>
      <c r="F55" s="341">
        <v>1220.536316379</v>
      </c>
      <c r="G55" s="341">
        <v>1284.4929161508996</v>
      </c>
      <c r="H55" s="341">
        <v>1358.94720227943</v>
      </c>
      <c r="I55" s="341">
        <v>1427.9429615941799</v>
      </c>
      <c r="J55" s="341">
        <v>1485.30579256026</v>
      </c>
      <c r="K55" s="341">
        <v>1494.5094390707272</v>
      </c>
      <c r="L55" s="341">
        <v>1454.9077296878679</v>
      </c>
      <c r="M55" s="341">
        <v>1526.5854137826025</v>
      </c>
      <c r="N55" s="341">
        <v>1558.6290020998288</v>
      </c>
      <c r="O55" s="341">
        <v>1571.5303455108178</v>
      </c>
      <c r="P55" s="341">
        <v>1619.4112772167068</v>
      </c>
      <c r="Q55" s="341">
        <v>1678.2423915467832</v>
      </c>
      <c r="R55" s="341">
        <v>1809.9284781559948</v>
      </c>
      <c r="S55" s="341">
        <v>1940.5901114395426</v>
      </c>
      <c r="T55" s="341">
        <v>2032.8082842800791</v>
      </c>
      <c r="U55" s="341">
        <v>2107.0498073509311</v>
      </c>
      <c r="V55" s="341">
        <v>2156.0636204041307</v>
      </c>
      <c r="W55" s="341">
        <v>2113.920674438737</v>
      </c>
      <c r="X55" s="341">
        <v>2228.6152624926549</v>
      </c>
      <c r="Y55" s="341">
        <v>2318.2108398595619</v>
      </c>
      <c r="Z55" s="341">
        <v>2384.1892984207548</v>
      </c>
      <c r="AA55" s="341">
        <v>2465.9461992465749</v>
      </c>
      <c r="AC55" s="341">
        <v>-0.70945631668018905</v>
      </c>
      <c r="AD55" s="341">
        <v>-1.4972067345784126</v>
      </c>
      <c r="AE55" s="341">
        <v>33.51254033579653</v>
      </c>
      <c r="AF55" s="341">
        <v>13.935577105338325</v>
      </c>
      <c r="AG55" s="341">
        <v>3.8847725354903559</v>
      </c>
      <c r="AH55" s="341">
        <v>2.865852001823896</v>
      </c>
      <c r="AJ55" s="341">
        <v>-1.4684476721299689</v>
      </c>
      <c r="AK55" s="341">
        <v>-1.4902928850906392</v>
      </c>
      <c r="AL55" s="341">
        <v>43.229949109629615</v>
      </c>
      <c r="AM55" s="341">
        <v>18.647741837169633</v>
      </c>
      <c r="AN55" s="341">
        <v>-13.902494531845605</v>
      </c>
    </row>
    <row r="56" spans="1:40" s="317" customFormat="1" ht="11.25" customHeight="1">
      <c r="A56" s="346" t="s">
        <v>37</v>
      </c>
      <c r="B56" s="339"/>
      <c r="C56" s="341">
        <v>336.30388377900005</v>
      </c>
      <c r="D56" s="341">
        <v>359.38908943799998</v>
      </c>
      <c r="E56" s="341">
        <v>378.49183183899999</v>
      </c>
      <c r="F56" s="341">
        <v>403.07670054900001</v>
      </c>
      <c r="G56" s="341">
        <v>419.83938008999996</v>
      </c>
      <c r="H56" s="341">
        <v>435.57736284600003</v>
      </c>
      <c r="I56" s="341">
        <v>454.11732841199995</v>
      </c>
      <c r="J56" s="341">
        <v>479.06816986800004</v>
      </c>
      <c r="K56" s="341">
        <v>515.61257131999992</v>
      </c>
      <c r="L56" s="341">
        <v>524.856459664</v>
      </c>
      <c r="M56" s="341">
        <v>536.88725847000001</v>
      </c>
      <c r="N56" s="341">
        <v>552.556536585</v>
      </c>
      <c r="O56" s="341">
        <v>576.1980207339999</v>
      </c>
      <c r="P56" s="341">
        <v>597.33959271200001</v>
      </c>
      <c r="Q56" s="341">
        <v>618.22328635500014</v>
      </c>
      <c r="R56" s="341">
        <v>651.65391783100006</v>
      </c>
      <c r="S56" s="341">
        <v>685.91488941500006</v>
      </c>
      <c r="T56" s="341">
        <v>717.0167778089999</v>
      </c>
      <c r="U56" s="341">
        <v>744.27132386699998</v>
      </c>
      <c r="V56" s="341">
        <v>766.82899074600004</v>
      </c>
      <c r="W56" s="341">
        <v>782.38003637300608</v>
      </c>
      <c r="X56" s="341">
        <v>809.48880510804929</v>
      </c>
      <c r="Y56" s="341">
        <v>833.05894755690917</v>
      </c>
      <c r="Z56" s="341">
        <v>860.05386715395946</v>
      </c>
      <c r="AA56" s="341">
        <v>889.66434913778573</v>
      </c>
      <c r="AC56" s="341">
        <v>0.25119951999988643</v>
      </c>
      <c r="AD56" s="341">
        <v>-2.1355445398595521</v>
      </c>
      <c r="AE56" s="341">
        <v>4.284783050885153</v>
      </c>
      <c r="AF56" s="341">
        <v>-1.4156178872308374</v>
      </c>
      <c r="AG56" s="341">
        <v>-2.5405710678168134</v>
      </c>
      <c r="AH56" s="341">
        <v>-2.8008547160659418</v>
      </c>
      <c r="AJ56" s="341">
        <v>0.25119951999988643</v>
      </c>
      <c r="AK56" s="341">
        <v>-2.1355445398595521</v>
      </c>
      <c r="AL56" s="341">
        <v>-6.2973288440161923E-2</v>
      </c>
      <c r="AM56" s="341">
        <v>-5.4820979874673412</v>
      </c>
      <c r="AN56" s="341">
        <v>-6.852811294167509</v>
      </c>
    </row>
    <row r="57" spans="1:40" s="317" customFormat="1" ht="11.25" customHeight="1">
      <c r="A57" s="346" t="s">
        <v>38</v>
      </c>
      <c r="B57" s="339"/>
      <c r="C57" s="341">
        <v>126.8237734417</v>
      </c>
      <c r="D57" s="341">
        <v>136.92416513750001</v>
      </c>
      <c r="E57" s="341">
        <v>139.82853473509999</v>
      </c>
      <c r="F57" s="341">
        <v>142.88327110870003</v>
      </c>
      <c r="G57" s="341">
        <v>147.21916747110004</v>
      </c>
      <c r="H57" s="341">
        <v>151.01859504769999</v>
      </c>
      <c r="I57" s="341">
        <v>159.59606507091999</v>
      </c>
      <c r="J57" s="341">
        <v>168.94350680811999</v>
      </c>
      <c r="K57" s="341">
        <v>178.10827983671999</v>
      </c>
      <c r="L57" s="341">
        <v>178.7925081594</v>
      </c>
      <c r="M57" s="341">
        <v>183.49731746947998</v>
      </c>
      <c r="N57" s="341">
        <v>195.20791555299999</v>
      </c>
      <c r="O57" s="341">
        <v>201.59398912699999</v>
      </c>
      <c r="P57" s="341">
        <v>207.51795387199999</v>
      </c>
      <c r="Q57" s="341">
        <v>213.657412179</v>
      </c>
      <c r="R57" s="341">
        <v>224.12852059299999</v>
      </c>
      <c r="S57" s="341">
        <v>233.90450012399998</v>
      </c>
      <c r="T57" s="341">
        <v>245.031824954</v>
      </c>
      <c r="U57" s="341">
        <v>256.74467838599998</v>
      </c>
      <c r="V57" s="341">
        <v>266.51602749699998</v>
      </c>
      <c r="W57" s="341">
        <v>268.41721831860661</v>
      </c>
      <c r="X57" s="341">
        <v>279.53809604331911</v>
      </c>
      <c r="Y57" s="341">
        <v>289.66193904123315</v>
      </c>
      <c r="Z57" s="341">
        <v>299.37710375538921</v>
      </c>
      <c r="AA57" s="341">
        <v>308.79658616670599</v>
      </c>
      <c r="AC57" s="341">
        <v>0</v>
      </c>
      <c r="AD57" s="341">
        <v>-0.10182333930197274</v>
      </c>
      <c r="AE57" s="341">
        <v>2.2730733181859932</v>
      </c>
      <c r="AF57" s="341">
        <v>0.44315330897865124</v>
      </c>
      <c r="AG57" s="341">
        <v>7.2859863305666295E-2</v>
      </c>
      <c r="AH57" s="341">
        <v>-0.2217771130091819</v>
      </c>
      <c r="AJ57" s="341">
        <v>0</v>
      </c>
      <c r="AK57" s="341">
        <v>-0.10182333930197274</v>
      </c>
      <c r="AL57" s="341">
        <v>2.6433225672184335</v>
      </c>
      <c r="AM57" s="341">
        <v>1.1756701646101533</v>
      </c>
      <c r="AN57" s="341">
        <v>-4.0255827868691085E-2</v>
      </c>
    </row>
    <row r="58" spans="1:40" s="317" customFormat="1" ht="11.25" customHeight="1">
      <c r="A58" s="348" t="s">
        <v>39</v>
      </c>
      <c r="B58" s="349"/>
      <c r="C58" s="335">
        <v>703.50725237182451</v>
      </c>
      <c r="D58" s="335">
        <v>665.65587883504008</v>
      </c>
      <c r="E58" s="335">
        <v>644.51480448056009</v>
      </c>
      <c r="F58" s="335">
        <v>674.57634472130007</v>
      </c>
      <c r="G58" s="335">
        <v>717.43436858979965</v>
      </c>
      <c r="H58" s="335">
        <v>772.35124438573007</v>
      </c>
      <c r="I58" s="335">
        <v>814.22956811125994</v>
      </c>
      <c r="J58" s="335">
        <v>837.29411588413996</v>
      </c>
      <c r="K58" s="335">
        <v>800.78858791400739</v>
      </c>
      <c r="L58" s="335">
        <v>751.25876186446794</v>
      </c>
      <c r="M58" s="335">
        <v>806.20083784312249</v>
      </c>
      <c r="N58" s="335">
        <v>810.86454996182874</v>
      </c>
      <c r="O58" s="335">
        <v>793.73833564981794</v>
      </c>
      <c r="P58" s="335">
        <v>814.55373063270679</v>
      </c>
      <c r="Q58" s="335">
        <v>846.36169301278323</v>
      </c>
      <c r="R58" s="335">
        <v>934.14603973199462</v>
      </c>
      <c r="S58" s="335">
        <v>1020.7707219005426</v>
      </c>
      <c r="T58" s="335">
        <v>1070.7596815170791</v>
      </c>
      <c r="U58" s="335">
        <v>1106.0338050979312</v>
      </c>
      <c r="V58" s="335">
        <v>1122.7186021611305</v>
      </c>
      <c r="W58" s="335">
        <v>1063.1234197471244</v>
      </c>
      <c r="X58" s="335">
        <v>1139.5883613412866</v>
      </c>
      <c r="Y58" s="335">
        <v>1195.4899532614193</v>
      </c>
      <c r="Z58" s="335">
        <v>1224.7583275114062</v>
      </c>
      <c r="AA58" s="335">
        <v>1267.4852639420831</v>
      </c>
      <c r="AC58" s="335">
        <v>-0.96065583668041654</v>
      </c>
      <c r="AD58" s="335">
        <v>0.74016114458299853</v>
      </c>
      <c r="AE58" s="335">
        <v>26.954683966725497</v>
      </c>
      <c r="AF58" s="335">
        <v>14.908041683590454</v>
      </c>
      <c r="AG58" s="335">
        <v>6.3524837400016168</v>
      </c>
      <c r="AH58" s="335">
        <v>5.8884838308988492</v>
      </c>
      <c r="AJ58" s="335">
        <v>-1.719647192129969</v>
      </c>
      <c r="AK58" s="335">
        <v>0.74707499407099931</v>
      </c>
      <c r="AL58" s="335">
        <v>40.649599830851457</v>
      </c>
      <c r="AM58" s="335">
        <v>22.954169660026764</v>
      </c>
      <c r="AN58" s="335">
        <v>-7.0094274098094047</v>
      </c>
    </row>
    <row r="59" spans="1:40" s="317" customFormat="1" ht="11.25" customHeight="1">
      <c r="A59" s="348"/>
      <c r="B59" s="349"/>
      <c r="C59" s="335"/>
      <c r="D59" s="335"/>
      <c r="E59" s="335"/>
      <c r="F59" s="335"/>
      <c r="G59" s="335"/>
      <c r="H59" s="335"/>
      <c r="I59" s="335"/>
      <c r="J59" s="335"/>
      <c r="K59" s="335"/>
      <c r="L59" s="335"/>
      <c r="M59" s="335"/>
      <c r="N59" s="335"/>
      <c r="O59" s="335"/>
      <c r="P59" s="335"/>
      <c r="Q59" s="335"/>
      <c r="R59" s="335"/>
      <c r="S59" s="335"/>
      <c r="T59" s="408"/>
      <c r="U59" s="408"/>
      <c r="V59" s="408"/>
      <c r="W59" s="408"/>
      <c r="X59" s="408"/>
      <c r="Y59" s="408"/>
      <c r="Z59" s="408"/>
      <c r="AA59" s="408"/>
      <c r="AB59" s="383"/>
      <c r="AC59" s="408"/>
      <c r="AD59" s="408"/>
      <c r="AE59" s="408"/>
      <c r="AF59" s="408"/>
      <c r="AG59" s="408"/>
      <c r="AH59" s="408"/>
      <c r="AI59" s="383"/>
      <c r="AJ59" s="408"/>
      <c r="AK59" s="408"/>
      <c r="AL59" s="408"/>
      <c r="AM59" s="408"/>
      <c r="AN59" s="408"/>
    </row>
    <row r="60" spans="1:40" s="317" customFormat="1" ht="11.25" customHeight="1">
      <c r="A60" s="333" t="s">
        <v>711</v>
      </c>
      <c r="B60" s="349"/>
      <c r="C60" s="335"/>
      <c r="D60" s="335"/>
      <c r="E60" s="335"/>
      <c r="F60" s="335"/>
      <c r="G60" s="335"/>
      <c r="H60" s="335"/>
      <c r="I60" s="335"/>
      <c r="J60" s="335"/>
      <c r="K60" s="335"/>
      <c r="L60" s="335"/>
      <c r="M60" s="335"/>
      <c r="N60" s="335"/>
      <c r="O60" s="335"/>
      <c r="P60" s="335"/>
      <c r="Q60" s="335"/>
      <c r="R60" s="335"/>
      <c r="S60" s="335"/>
      <c r="T60" s="408"/>
      <c r="U60" s="408"/>
      <c r="V60" s="408"/>
      <c r="W60" s="408"/>
      <c r="X60" s="408"/>
      <c r="Y60" s="408"/>
      <c r="Z60" s="408"/>
      <c r="AA60" s="408"/>
      <c r="AB60" s="383"/>
      <c r="AC60" s="408"/>
      <c r="AD60" s="408"/>
      <c r="AE60" s="408"/>
      <c r="AF60" s="408"/>
      <c r="AG60" s="408"/>
      <c r="AH60" s="408"/>
      <c r="AI60" s="383"/>
      <c r="AJ60" s="408"/>
      <c r="AK60" s="408"/>
      <c r="AL60" s="408"/>
      <c r="AM60" s="408"/>
      <c r="AN60" s="408"/>
    </row>
    <row r="61" spans="1:40" s="317" customFormat="1" ht="11.25" customHeight="1">
      <c r="A61" s="316" t="s">
        <v>35</v>
      </c>
      <c r="B61" s="349"/>
      <c r="C61" s="335">
        <v>6.0279074942004627</v>
      </c>
      <c r="D61" s="335">
        <v>7.2622877589001291</v>
      </c>
      <c r="E61" s="335">
        <v>8.4628200623999419</v>
      </c>
      <c r="F61" s="335">
        <v>9.488779626099813</v>
      </c>
      <c r="G61" s="335">
        <v>10.96776515800002</v>
      </c>
      <c r="H61" s="335">
        <v>11.491320823000024</v>
      </c>
      <c r="I61" s="335">
        <v>10.262674797999807</v>
      </c>
      <c r="J61" s="335">
        <v>10.678316940999821</v>
      </c>
      <c r="K61" s="335">
        <v>12.553884858000174</v>
      </c>
      <c r="L61" s="335">
        <v>14.03088641599993</v>
      </c>
      <c r="M61" s="335">
        <v>16.457406695000145</v>
      </c>
      <c r="N61" s="335">
        <v>17.853264384999875</v>
      </c>
      <c r="O61" s="335">
        <v>16.432961883000189</v>
      </c>
      <c r="P61" s="335">
        <v>14.388999586010186</v>
      </c>
      <c r="Q61" s="335">
        <v>15.698423900610123</v>
      </c>
      <c r="R61" s="335">
        <v>6.8337650910902994</v>
      </c>
      <c r="S61" s="335">
        <v>8.1754276284420939</v>
      </c>
      <c r="T61" s="335">
        <v>6.9977859939790505</v>
      </c>
      <c r="U61" s="335">
        <v>4.964132331871042</v>
      </c>
      <c r="V61" s="335">
        <v>0.58344110372036084</v>
      </c>
      <c r="W61" s="335">
        <v>-0.74400000000014188</v>
      </c>
      <c r="X61" s="335">
        <v>0</v>
      </c>
      <c r="Y61" s="335">
        <v>0</v>
      </c>
      <c r="Z61" s="335">
        <v>0</v>
      </c>
      <c r="AA61" s="335">
        <v>0</v>
      </c>
      <c r="AB61" s="383"/>
      <c r="AC61" s="408"/>
      <c r="AD61" s="408"/>
      <c r="AE61" s="408"/>
      <c r="AF61" s="408"/>
      <c r="AG61" s="408"/>
      <c r="AH61" s="408"/>
      <c r="AI61" s="383"/>
      <c r="AJ61" s="408"/>
      <c r="AK61" s="408"/>
      <c r="AL61" s="408"/>
      <c r="AM61" s="408"/>
      <c r="AN61" s="408"/>
    </row>
    <row r="62" spans="1:40" s="317" customFormat="1" ht="11.25" customHeight="1">
      <c r="A62" s="316" t="s">
        <v>39</v>
      </c>
      <c r="B62" s="349"/>
      <c r="C62" s="335">
        <v>14.071849422000355</v>
      </c>
      <c r="D62" s="335">
        <v>14.370838549000155</v>
      </c>
      <c r="E62" s="335">
        <v>13.542882315000043</v>
      </c>
      <c r="F62" s="335">
        <v>14.810234724999759</v>
      </c>
      <c r="G62" s="335">
        <v>14.280841905299894</v>
      </c>
      <c r="H62" s="335">
        <v>14.604295369720148</v>
      </c>
      <c r="I62" s="335">
        <v>14.489873262023139</v>
      </c>
      <c r="J62" s="335">
        <v>12.101443154069784</v>
      </c>
      <c r="K62" s="335">
        <v>13.984288179410214</v>
      </c>
      <c r="L62" s="335">
        <v>15.670230878339908</v>
      </c>
      <c r="M62" s="335">
        <v>17.893568238460148</v>
      </c>
      <c r="N62" s="335">
        <v>19.416868679639947</v>
      </c>
      <c r="O62" s="335">
        <v>18.076034785680349</v>
      </c>
      <c r="P62" s="335">
        <v>16.10323718753034</v>
      </c>
      <c r="Q62" s="335">
        <v>18.286373900610442</v>
      </c>
      <c r="R62" s="335">
        <v>6.8337650910901857</v>
      </c>
      <c r="S62" s="335">
        <v>8.1754276284420939</v>
      </c>
      <c r="T62" s="335">
        <v>6.9977859939790505</v>
      </c>
      <c r="U62" s="335">
        <v>4.964132331871042</v>
      </c>
      <c r="V62" s="335">
        <v>0.58344110372036084</v>
      </c>
      <c r="W62" s="335">
        <v>-0.74400000000014188</v>
      </c>
      <c r="X62" s="335">
        <v>0</v>
      </c>
      <c r="Y62" s="335">
        <v>0</v>
      </c>
      <c r="Z62" s="335">
        <v>0</v>
      </c>
      <c r="AA62" s="335">
        <v>0</v>
      </c>
      <c r="AB62" s="383"/>
      <c r="AC62" s="408"/>
      <c r="AD62" s="408"/>
      <c r="AE62" s="408"/>
      <c r="AF62" s="408"/>
      <c r="AG62" s="408"/>
      <c r="AH62" s="408"/>
      <c r="AI62" s="383"/>
      <c r="AJ62" s="408"/>
      <c r="AK62" s="408"/>
      <c r="AL62" s="408"/>
      <c r="AM62" s="408"/>
      <c r="AN62" s="408"/>
    </row>
    <row r="63" spans="1:40" s="317" customFormat="1" ht="11.25" customHeight="1">
      <c r="A63" s="333"/>
      <c r="B63" s="349"/>
      <c r="C63" s="335"/>
      <c r="D63" s="335"/>
      <c r="E63" s="335"/>
      <c r="F63" s="335"/>
      <c r="G63" s="335"/>
      <c r="H63" s="335"/>
      <c r="I63" s="335"/>
      <c r="J63" s="335"/>
      <c r="K63" s="335"/>
      <c r="L63" s="335"/>
      <c r="M63" s="335"/>
      <c r="N63" s="335"/>
      <c r="O63" s="335"/>
      <c r="P63" s="335"/>
      <c r="Q63" s="335"/>
      <c r="R63" s="335"/>
      <c r="S63" s="335"/>
      <c r="T63" s="408"/>
      <c r="U63" s="408"/>
      <c r="V63" s="408"/>
      <c r="W63" s="408"/>
      <c r="X63" s="408"/>
      <c r="Y63" s="408"/>
      <c r="Z63" s="408"/>
      <c r="AA63" s="408"/>
      <c r="AB63" s="383"/>
      <c r="AC63" s="408"/>
      <c r="AD63" s="408"/>
      <c r="AE63" s="408"/>
      <c r="AF63" s="408"/>
      <c r="AG63" s="408"/>
      <c r="AH63" s="408"/>
      <c r="AI63" s="383"/>
      <c r="AJ63" s="408"/>
      <c r="AK63" s="408"/>
      <c r="AL63" s="408"/>
      <c r="AM63" s="408"/>
      <c r="AN63" s="408"/>
    </row>
    <row r="64" spans="1:40" s="317" customFormat="1" ht="11.25" customHeight="1">
      <c r="A64" s="350" t="s">
        <v>712</v>
      </c>
      <c r="B64" s="349"/>
      <c r="C64" s="335"/>
      <c r="D64" s="335"/>
      <c r="E64" s="335"/>
      <c r="F64" s="335"/>
      <c r="G64" s="335"/>
      <c r="H64" s="335"/>
      <c r="I64" s="335"/>
      <c r="J64" s="335"/>
      <c r="K64" s="335"/>
      <c r="L64" s="335"/>
      <c r="M64" s="335"/>
      <c r="N64" s="335"/>
      <c r="O64" s="335"/>
      <c r="P64" s="335"/>
      <c r="Q64" s="335"/>
      <c r="R64" s="335"/>
      <c r="S64" s="335"/>
      <c r="T64" s="408"/>
      <c r="U64" s="408"/>
      <c r="V64" s="408"/>
      <c r="W64" s="408"/>
      <c r="X64" s="408"/>
      <c r="Y64" s="408"/>
      <c r="Z64" s="408"/>
      <c r="AA64" s="408"/>
      <c r="AB64" s="383"/>
      <c r="AC64" s="408"/>
      <c r="AD64" s="408"/>
      <c r="AE64" s="408"/>
      <c r="AF64" s="408"/>
      <c r="AG64" s="408"/>
      <c r="AH64" s="408"/>
      <c r="AI64" s="383"/>
      <c r="AJ64" s="408"/>
      <c r="AK64" s="408"/>
      <c r="AL64" s="408"/>
      <c r="AM64" s="408"/>
      <c r="AN64" s="408"/>
    </row>
    <row r="65" spans="1:40" s="317" customFormat="1" ht="11.25" customHeight="1">
      <c r="A65" s="350" t="s">
        <v>713</v>
      </c>
      <c r="B65" s="349"/>
      <c r="C65" s="335"/>
      <c r="D65" s="335"/>
      <c r="E65" s="335"/>
      <c r="F65" s="335"/>
      <c r="G65" s="335"/>
      <c r="H65" s="335"/>
      <c r="I65" s="335"/>
      <c r="J65" s="335"/>
      <c r="K65" s="335"/>
      <c r="L65" s="335"/>
      <c r="M65" s="335"/>
      <c r="N65" s="335"/>
      <c r="O65" s="335"/>
      <c r="P65" s="335"/>
      <c r="Q65" s="335"/>
      <c r="R65" s="335"/>
      <c r="S65" s="335"/>
      <c r="T65" s="408"/>
      <c r="U65" s="408"/>
      <c r="V65" s="408"/>
      <c r="W65" s="408"/>
      <c r="X65" s="408"/>
      <c r="Y65" s="408"/>
      <c r="Z65" s="408"/>
      <c r="AA65" s="408"/>
      <c r="AB65" s="383"/>
      <c r="AC65" s="408"/>
      <c r="AD65" s="408"/>
      <c r="AE65" s="408"/>
      <c r="AF65" s="408"/>
      <c r="AG65" s="408"/>
      <c r="AH65" s="408"/>
      <c r="AI65" s="383"/>
      <c r="AJ65" s="408"/>
      <c r="AK65" s="408"/>
      <c r="AL65" s="408"/>
      <c r="AM65" s="408"/>
      <c r="AN65" s="408"/>
    </row>
    <row r="66" spans="1:40" s="317" customFormat="1" ht="11.25" customHeight="1">
      <c r="A66" s="333" t="s">
        <v>35</v>
      </c>
      <c r="B66" s="349"/>
      <c r="C66" s="335">
        <v>1164.4013363867241</v>
      </c>
      <c r="D66" s="335">
        <v>1158.3268281206399</v>
      </c>
      <c r="E66" s="335">
        <v>1157.7695269514602</v>
      </c>
      <c r="F66" s="335">
        <v>1214.5258462218003</v>
      </c>
      <c r="G66" s="335">
        <v>1277.3876867578997</v>
      </c>
      <c r="H66" s="335">
        <v>1352.1220211551699</v>
      </c>
      <c r="I66" s="335">
        <v>1422.8406374877502</v>
      </c>
      <c r="J66" s="335">
        <v>1480.5114803540403</v>
      </c>
      <c r="K66" s="335">
        <v>1487.8294628504671</v>
      </c>
      <c r="L66" s="335">
        <v>1446.0280687382881</v>
      </c>
      <c r="M66" s="335">
        <v>1515.8016309273523</v>
      </c>
      <c r="N66" s="335">
        <v>1546.4358078625189</v>
      </c>
      <c r="O66" s="335">
        <v>1560.3520628484976</v>
      </c>
      <c r="P66" s="335">
        <v>1610.2429538784365</v>
      </c>
      <c r="Q66" s="335">
        <v>1668.350777894143</v>
      </c>
      <c r="R66" s="335">
        <v>1809.3698467467145</v>
      </c>
      <c r="S66" s="335">
        <v>1938.4914520662605</v>
      </c>
      <c r="T66" s="335">
        <v>2032.0694801375701</v>
      </c>
      <c r="U66" s="335">
        <v>2108.5835233289099</v>
      </c>
      <c r="V66" s="335">
        <v>2162.3445523278701</v>
      </c>
      <c r="W66" s="335">
        <v>2120.8762386322073</v>
      </c>
      <c r="X66" s="335">
        <v>2235.432831937575</v>
      </c>
      <c r="Y66" s="335">
        <v>2325.2816661099901</v>
      </c>
      <c r="Z66" s="335">
        <v>2391.4852417438897</v>
      </c>
      <c r="AA66" s="335">
        <v>2473.4153974315309</v>
      </c>
      <c r="AC66" s="335"/>
      <c r="AD66" s="335"/>
      <c r="AE66" s="335"/>
      <c r="AF66" s="335"/>
      <c r="AG66" s="335"/>
      <c r="AH66" s="335"/>
      <c r="AJ66" s="335"/>
      <c r="AK66" s="335"/>
      <c r="AL66" s="335"/>
      <c r="AM66" s="335"/>
      <c r="AN66" s="335"/>
    </row>
    <row r="67" spans="1:40" s="317" customFormat="1" ht="11.25" customHeight="1">
      <c r="A67" s="333" t="s">
        <v>39</v>
      </c>
      <c r="B67" s="349"/>
      <c r="C67" s="335">
        <v>689.43540294982415</v>
      </c>
      <c r="D67" s="335">
        <v>651.28504028603993</v>
      </c>
      <c r="E67" s="335">
        <v>630.97192216556004</v>
      </c>
      <c r="F67" s="335">
        <v>659.76610999630032</v>
      </c>
      <c r="G67" s="335">
        <v>703.15352668449975</v>
      </c>
      <c r="H67" s="335">
        <v>757.74694901600992</v>
      </c>
      <c r="I67" s="335">
        <v>799.7396948492368</v>
      </c>
      <c r="J67" s="335">
        <v>825.19267273007017</v>
      </c>
      <c r="K67" s="335">
        <v>786.80429973459718</v>
      </c>
      <c r="L67" s="335">
        <v>735.58853098612803</v>
      </c>
      <c r="M67" s="335">
        <v>788.30726960466234</v>
      </c>
      <c r="N67" s="335">
        <v>791.4476812821888</v>
      </c>
      <c r="O67" s="335">
        <v>775.66230086413759</v>
      </c>
      <c r="P67" s="335">
        <v>798.45049344517645</v>
      </c>
      <c r="Q67" s="335">
        <v>828.07531911217279</v>
      </c>
      <c r="R67" s="335">
        <v>927.31227464090443</v>
      </c>
      <c r="S67" s="335">
        <v>1012.5952942721005</v>
      </c>
      <c r="T67" s="335">
        <v>1063.7618955231001</v>
      </c>
      <c r="U67" s="335">
        <v>1101.0696727660602</v>
      </c>
      <c r="V67" s="335">
        <v>1122.1351610574102</v>
      </c>
      <c r="W67" s="335">
        <v>1063.8674197471246</v>
      </c>
      <c r="X67" s="335">
        <v>1139.5883613412866</v>
      </c>
      <c r="Y67" s="335">
        <v>1195.4899532614193</v>
      </c>
      <c r="Z67" s="335">
        <v>1224.7583275114062</v>
      </c>
      <c r="AA67" s="335">
        <v>1267.4852639420831</v>
      </c>
      <c r="AC67" s="335"/>
      <c r="AD67" s="335"/>
      <c r="AE67" s="335"/>
      <c r="AF67" s="335"/>
      <c r="AG67" s="335"/>
      <c r="AH67" s="335"/>
      <c r="AJ67" s="335"/>
      <c r="AK67" s="335"/>
      <c r="AL67" s="335"/>
      <c r="AM67" s="335"/>
      <c r="AN67" s="335"/>
    </row>
    <row r="68" spans="1:40" s="317" customFormat="1" ht="11.25" customHeight="1">
      <c r="A68" s="333"/>
      <c r="B68" s="333"/>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C68" s="335"/>
      <c r="AD68" s="335"/>
      <c r="AE68" s="335"/>
      <c r="AF68" s="335"/>
      <c r="AG68" s="335"/>
      <c r="AH68" s="335"/>
      <c r="AJ68" s="335"/>
      <c r="AK68" s="335"/>
      <c r="AL68" s="335"/>
      <c r="AM68" s="335"/>
      <c r="AN68" s="335"/>
    </row>
    <row r="69" spans="1:40" s="317" customFormat="1" ht="11.25" customHeight="1">
      <c r="A69" s="333" t="s">
        <v>40</v>
      </c>
      <c r="B69" s="333"/>
      <c r="C69" s="335"/>
      <c r="D69" s="335"/>
      <c r="E69" s="335"/>
      <c r="F69" s="335"/>
      <c r="G69" s="335"/>
      <c r="H69" s="335"/>
      <c r="I69" s="335">
        <v>6.4414954210098729</v>
      </c>
      <c r="J69" s="335">
        <v>-6.667652094279835</v>
      </c>
      <c r="K69" s="335">
        <v>24.486657702794052</v>
      </c>
      <c r="L69" s="335">
        <v>-35.956152096655813</v>
      </c>
      <c r="M69" s="335">
        <v>-8.6960663743079287</v>
      </c>
      <c r="N69" s="335">
        <v>48.585942787230074</v>
      </c>
      <c r="O69" s="335">
        <v>16.622725124969826</v>
      </c>
      <c r="P69" s="335">
        <v>-20.837456239059957</v>
      </c>
      <c r="Q69" s="335">
        <v>-23.566049561490775</v>
      </c>
      <c r="R69" s="335">
        <v>-33.354442568759922</v>
      </c>
      <c r="S69" s="335">
        <v>31.179922986090112</v>
      </c>
      <c r="T69" s="335">
        <v>-13.882652820279857</v>
      </c>
      <c r="U69" s="335">
        <v>21.621486570596378</v>
      </c>
      <c r="V69" s="335">
        <v>-14.352768017210101</v>
      </c>
      <c r="W69" s="335">
        <v>-25.758942755684487</v>
      </c>
      <c r="X69" s="335">
        <v>15.057480474958453</v>
      </c>
      <c r="Y69" s="335">
        <v>43.839057655548636</v>
      </c>
      <c r="Z69" s="335">
        <v>24.364140402193673</v>
      </c>
      <c r="AA69" s="335">
        <v>19.604168673029356</v>
      </c>
      <c r="AC69" s="335">
        <v>0.96065583667991206</v>
      </c>
      <c r="AD69" s="335">
        <v>-0.83517911742339379</v>
      </c>
      <c r="AE69" s="335">
        <v>-1.9866900374348937</v>
      </c>
      <c r="AF69" s="335">
        <v>8.9977942749088911</v>
      </c>
      <c r="AG69" s="335">
        <v>5.6195853844251253</v>
      </c>
      <c r="AH69" s="335">
        <v>1.8881312013859137</v>
      </c>
      <c r="AJ69" s="335">
        <v>2.7132031921298712</v>
      </c>
      <c r="AK69" s="335">
        <v>-1.6606244760494029</v>
      </c>
      <c r="AL69" s="335">
        <v>-8.4865006203836586</v>
      </c>
      <c r="AM69" s="335">
        <v>27.718848793745156</v>
      </c>
      <c r="AN69" s="335">
        <v>11.866369575876814</v>
      </c>
    </row>
    <row r="70" spans="1:40" s="317" customFormat="1" ht="11.25" customHeight="1">
      <c r="A70" s="346" t="s">
        <v>41</v>
      </c>
      <c r="B70" s="346"/>
      <c r="C70" s="341"/>
      <c r="D70" s="341"/>
      <c r="E70" s="341"/>
      <c r="F70" s="341"/>
      <c r="G70" s="341"/>
      <c r="H70" s="341"/>
      <c r="I70" s="341">
        <v>-3.7728192730100916</v>
      </c>
      <c r="J70" s="341">
        <v>-2.060616687619877</v>
      </c>
      <c r="K70" s="341">
        <v>36.208416077720258</v>
      </c>
      <c r="L70" s="341">
        <v>-2.7818440458896898</v>
      </c>
      <c r="M70" s="341">
        <v>-9.105534407031854</v>
      </c>
      <c r="N70" s="341">
        <v>33.773782788670061</v>
      </c>
      <c r="O70" s="341">
        <v>32.758798438739895</v>
      </c>
      <c r="P70" s="341">
        <v>13.81923534150007</v>
      </c>
      <c r="Q70" s="341">
        <v>-7.2671540568207771</v>
      </c>
      <c r="R70" s="341">
        <v>-29.27577995074995</v>
      </c>
      <c r="S70" s="341">
        <v>9.2477527693800567</v>
      </c>
      <c r="T70" s="341">
        <v>-0.80755146829979951</v>
      </c>
      <c r="U70" s="341">
        <v>24.149404375369677</v>
      </c>
      <c r="V70" s="341">
        <v>7.3750692672198017</v>
      </c>
      <c r="W70" s="341">
        <v>24.426840576382833</v>
      </c>
      <c r="X70" s="341">
        <v>-9.4417961651470073</v>
      </c>
      <c r="Y70" s="341">
        <v>26.799710999759771</v>
      </c>
      <c r="Z70" s="341">
        <v>28.104954457722304</v>
      </c>
      <c r="AA70" s="341">
        <v>12.696160779924382</v>
      </c>
      <c r="AC70" s="341">
        <v>0.70010015068000087</v>
      </c>
      <c r="AD70" s="341">
        <v>1.4589934437380876</v>
      </c>
      <c r="AE70" s="341">
        <v>-7.6761926912745517</v>
      </c>
      <c r="AF70" s="341">
        <v>7.9142596136789045</v>
      </c>
      <c r="AG70" s="341">
        <v>6.1750220215292124</v>
      </c>
      <c r="AH70" s="341">
        <v>1.9620583144661197</v>
      </c>
      <c r="AJ70" s="341">
        <v>2.4844824081297681</v>
      </c>
      <c r="AK70" s="341">
        <v>0.26186221607891724</v>
      </c>
      <c r="AL70" s="341">
        <v>-10.117936165147007</v>
      </c>
      <c r="AM70" s="341">
        <v>26.34304199975977</v>
      </c>
      <c r="AN70" s="341">
        <v>20.089271457722305</v>
      </c>
    </row>
    <row r="71" spans="1:40" s="317" customFormat="1" ht="11.25" customHeight="1">
      <c r="A71" s="346" t="s">
        <v>42</v>
      </c>
      <c r="B71" s="346"/>
      <c r="C71" s="341"/>
      <c r="D71" s="341"/>
      <c r="E71" s="341"/>
      <c r="F71" s="341"/>
      <c r="G71" s="341"/>
      <c r="H71" s="341"/>
      <c r="I71" s="341">
        <v>10.256091342019964</v>
      </c>
      <c r="J71" s="341">
        <v>-3.423570557659958</v>
      </c>
      <c r="K71" s="341">
        <v>-12.858392666926209</v>
      </c>
      <c r="L71" s="341">
        <v>-28.620103669766124</v>
      </c>
      <c r="M71" s="341">
        <v>-1.1924578042760743</v>
      </c>
      <c r="N71" s="341">
        <v>11.402268686560012</v>
      </c>
      <c r="O71" s="341">
        <v>-16.139568025770068</v>
      </c>
      <c r="P71" s="341">
        <v>-34.707688090560026</v>
      </c>
      <c r="Q71" s="341">
        <v>-16.293390290670001</v>
      </c>
      <c r="R71" s="341">
        <v>-3.4958814960099724</v>
      </c>
      <c r="S71" s="341">
        <v>22.243294075710054</v>
      </c>
      <c r="T71" s="341">
        <v>-13.447324901980057</v>
      </c>
      <c r="U71" s="341">
        <v>-0.49794524677329965</v>
      </c>
      <c r="V71" s="341">
        <v>-23.897553631429901</v>
      </c>
      <c r="W71" s="341">
        <v>-20.452734309067321</v>
      </c>
      <c r="X71" s="341">
        <v>14.57566416850546</v>
      </c>
      <c r="Y71" s="341">
        <v>2.1157341841888622</v>
      </c>
      <c r="Z71" s="341">
        <v>-7.6644265271286285</v>
      </c>
      <c r="AA71" s="341">
        <v>6.9843954215049751</v>
      </c>
      <c r="AC71" s="341">
        <v>0.26055568599991119</v>
      </c>
      <c r="AD71" s="341">
        <v>-2.2941725611614814</v>
      </c>
      <c r="AE71" s="341">
        <v>5.6895026538396589</v>
      </c>
      <c r="AF71" s="341">
        <v>1.0835346612299814</v>
      </c>
      <c r="AG71" s="341">
        <v>-0.55543663710408442</v>
      </c>
      <c r="AH71" s="341">
        <v>-7.3927113080207718E-2</v>
      </c>
      <c r="AJ71" s="341">
        <v>0.22872078400010309</v>
      </c>
      <c r="AK71" s="341">
        <v>-1.9224866921283201</v>
      </c>
      <c r="AL71" s="341">
        <v>-1.8921769268366528</v>
      </c>
      <c r="AM71" s="341">
        <v>-0.24780567761461825</v>
      </c>
      <c r="AN71" s="341">
        <v>-1.8465143534454889</v>
      </c>
    </row>
    <row r="72" spans="1:40" s="317" customFormat="1" ht="11.25" customHeight="1">
      <c r="A72" s="339" t="s">
        <v>621</v>
      </c>
      <c r="B72" s="339"/>
      <c r="C72" s="341"/>
      <c r="D72" s="341"/>
      <c r="E72" s="341"/>
      <c r="F72" s="341"/>
      <c r="G72" s="341"/>
      <c r="H72" s="341"/>
      <c r="I72" s="341">
        <v>6.1603079999999997</v>
      </c>
      <c r="J72" s="341">
        <v>8.8408042370000324</v>
      </c>
      <c r="K72" s="341">
        <v>-4.4718333231161793</v>
      </c>
      <c r="L72" s="341">
        <v>-22.224503000116119</v>
      </c>
      <c r="M72" s="341">
        <v>13.126354237883966</v>
      </c>
      <c r="N72" s="341">
        <v>27.85366804800001</v>
      </c>
      <c r="O72" s="341">
        <v>-0.40651110900002529</v>
      </c>
      <c r="P72" s="341">
        <v>-15.03491856200003</v>
      </c>
      <c r="Q72" s="341">
        <v>-8.0580342417500006</v>
      </c>
      <c r="R72" s="341">
        <v>6.7998253559600217</v>
      </c>
      <c r="S72" s="341">
        <v>-1.0190265649599224</v>
      </c>
      <c r="T72" s="341">
        <v>-6.2621527210000085</v>
      </c>
      <c r="U72" s="341">
        <v>3.368941700166685</v>
      </c>
      <c r="V72" s="341">
        <v>-3.3933064309998908</v>
      </c>
      <c r="W72" s="341">
        <v>-10.015667407993902</v>
      </c>
      <c r="X72" s="341">
        <v>18.826838772549422</v>
      </c>
      <c r="Y72" s="341">
        <v>12.054903868574165</v>
      </c>
      <c r="Z72" s="341">
        <v>0.49348561767560317</v>
      </c>
      <c r="AA72" s="341">
        <v>0.33809253582671506</v>
      </c>
      <c r="AC72" s="341">
        <v>0.44121166699990866</v>
      </c>
      <c r="AD72" s="341">
        <v>-1.9373946788595067</v>
      </c>
      <c r="AE72" s="341">
        <v>4.4845290923852552</v>
      </c>
      <c r="AF72" s="341">
        <v>2.4068009663943659</v>
      </c>
      <c r="AG72" s="341">
        <v>-4.9709005390060512E-2</v>
      </c>
      <c r="AH72" s="341">
        <v>0.22475421169225951</v>
      </c>
      <c r="AJ72" s="341">
        <v>0.21936461800010898</v>
      </c>
      <c r="AK72" s="341">
        <v>-2.4484688486389024</v>
      </c>
      <c r="AL72" s="341">
        <v>6.5205630483794224</v>
      </c>
      <c r="AM72" s="341">
        <v>1.8960644823511643</v>
      </c>
      <c r="AN72" s="341">
        <v>-0.34554937470939684</v>
      </c>
    </row>
    <row r="73" spans="1:40" s="317" customFormat="1" ht="11.25" customHeight="1">
      <c r="A73" s="339" t="s">
        <v>622</v>
      </c>
      <c r="B73" s="339"/>
      <c r="C73" s="341"/>
      <c r="D73" s="341"/>
      <c r="E73" s="341"/>
      <c r="F73" s="341"/>
      <c r="G73" s="341"/>
      <c r="H73" s="341"/>
      <c r="I73" s="341">
        <v>2.8069957659999716</v>
      </c>
      <c r="J73" s="341">
        <v>1.5404786690000094</v>
      </c>
      <c r="K73" s="341">
        <v>-0.70582061700002896</v>
      </c>
      <c r="L73" s="341">
        <v>-1.2709441679999998</v>
      </c>
      <c r="M73" s="341">
        <v>2.8700020255599554</v>
      </c>
      <c r="N73" s="341">
        <v>0.67320076944000107</v>
      </c>
      <c r="O73" s="341">
        <v>0.86481364567995911</v>
      </c>
      <c r="P73" s="341">
        <v>-0.16459073999999418</v>
      </c>
      <c r="Q73" s="341">
        <v>-0.44769381599999747</v>
      </c>
      <c r="R73" s="341">
        <v>0.7377652810000086</v>
      </c>
      <c r="S73" s="341">
        <v>1.8195208149999758</v>
      </c>
      <c r="T73" s="341">
        <v>0.961166264329961</v>
      </c>
      <c r="U73" s="341">
        <v>1.3873535846699951</v>
      </c>
      <c r="V73" s="341">
        <v>-0.98944455200000903</v>
      </c>
      <c r="W73" s="341">
        <v>-1.7472397343934176</v>
      </c>
      <c r="X73" s="341">
        <v>5.2763950587972772</v>
      </c>
      <c r="Y73" s="341">
        <v>-1.0157079182764619</v>
      </c>
      <c r="Z73" s="341">
        <v>0.76744878932260008</v>
      </c>
      <c r="AA73" s="341">
        <v>0.87734755760936878</v>
      </c>
      <c r="AC73" s="341">
        <v>0</v>
      </c>
      <c r="AD73" s="341">
        <v>-0.10182333930197274</v>
      </c>
      <c r="AE73" s="341">
        <v>1.1834259391239925</v>
      </c>
      <c r="AF73" s="341">
        <v>-1.0446803062200161</v>
      </c>
      <c r="AG73" s="341">
        <v>-3.0855299542849934E-2</v>
      </c>
      <c r="AH73" s="341">
        <v>-2.4549851037988901E-2</v>
      </c>
      <c r="AJ73" s="341">
        <v>-8.992806499463768E-15</v>
      </c>
      <c r="AK73" s="341">
        <v>4.5983460658227671E-4</v>
      </c>
      <c r="AL73" s="341">
        <v>1.107596164995277</v>
      </c>
      <c r="AM73" s="341">
        <v>-1.4935685215544618</v>
      </c>
      <c r="AN73" s="341">
        <v>-0.16113203503739992</v>
      </c>
    </row>
    <row r="74" spans="1:40" s="317" customFormat="1" ht="11.25" customHeight="1">
      <c r="A74" s="339" t="s">
        <v>623</v>
      </c>
      <c r="B74" s="339"/>
      <c r="C74" s="341"/>
      <c r="D74" s="341"/>
      <c r="E74" s="341"/>
      <c r="F74" s="341"/>
      <c r="G74" s="341"/>
      <c r="H74" s="341"/>
      <c r="I74" s="341">
        <v>1.0015050216799972</v>
      </c>
      <c r="J74" s="341">
        <v>-14.522888593729999</v>
      </c>
      <c r="K74" s="341">
        <v>-8.1400226249899976</v>
      </c>
      <c r="L74" s="341">
        <v>-4.7132149232200007</v>
      </c>
      <c r="M74" s="341">
        <v>-16.345081148469998</v>
      </c>
      <c r="N74" s="341">
        <v>-16.852104532129999</v>
      </c>
      <c r="O74" s="341">
        <v>-17.21895744575</v>
      </c>
      <c r="P74" s="341">
        <v>-20.17362009</v>
      </c>
      <c r="Q74" s="341">
        <v>-7.8693826173100012</v>
      </c>
      <c r="R74" s="341">
        <v>-11.354737559769998</v>
      </c>
      <c r="S74" s="341">
        <v>20.534166605600003</v>
      </c>
      <c r="T74" s="341">
        <v>-8.5232733957100066</v>
      </c>
      <c r="U74" s="341">
        <v>-4.8619905234899869</v>
      </c>
      <c r="V74" s="341">
        <v>-18.873186258040004</v>
      </c>
      <c r="W74" s="341">
        <v>-8.6639024337899997</v>
      </c>
      <c r="X74" s="341">
        <v>-9.922325516931501</v>
      </c>
      <c r="Y74" s="341">
        <v>-9.9149069788978395</v>
      </c>
      <c r="Z74" s="341">
        <v>-9.8785862959627906</v>
      </c>
      <c r="AA74" s="341">
        <v>4.6450938295823958</v>
      </c>
      <c r="AC74" s="341">
        <v>0</v>
      </c>
      <c r="AD74" s="341">
        <v>0</v>
      </c>
      <c r="AE74" s="341">
        <v>7.8934979009403605E-2</v>
      </c>
      <c r="AF74" s="341">
        <v>-7.0589203309829429E-2</v>
      </c>
      <c r="AG74" s="341">
        <v>-2.9041078367058049E-3</v>
      </c>
      <c r="AH74" s="341">
        <v>-3.7711909747812911E-3</v>
      </c>
      <c r="AJ74" s="341">
        <v>0</v>
      </c>
      <c r="AK74" s="341">
        <v>0</v>
      </c>
      <c r="AL74" s="341">
        <v>-9.8149865782076127</v>
      </c>
      <c r="AM74" s="341">
        <v>-1.7069972374803193</v>
      </c>
      <c r="AN74" s="341">
        <v>-2.2645431002966507</v>
      </c>
    </row>
    <row r="75" spans="1:40" s="317" customFormat="1" ht="11.25" customHeight="1">
      <c r="A75" s="339" t="s">
        <v>624</v>
      </c>
      <c r="B75" s="339"/>
      <c r="C75" s="341"/>
      <c r="D75" s="341"/>
      <c r="E75" s="341"/>
      <c r="F75" s="341"/>
      <c r="G75" s="341"/>
      <c r="H75" s="341"/>
      <c r="I75" s="341">
        <v>4.6466E-2</v>
      </c>
      <c r="J75" s="341">
        <v>0.56002641899999794</v>
      </c>
      <c r="K75" s="341">
        <v>0.67173591599999782</v>
      </c>
      <c r="L75" s="341">
        <v>-0.20412440300000345</v>
      </c>
      <c r="M75" s="341">
        <v>-0.95804563499999862</v>
      </c>
      <c r="N75" s="341">
        <v>-0.22616330000000015</v>
      </c>
      <c r="O75" s="341">
        <v>0.65288305199999919</v>
      </c>
      <c r="P75" s="341">
        <v>0.61965411599999976</v>
      </c>
      <c r="Q75" s="341">
        <v>6.8681230999998663E-2</v>
      </c>
      <c r="R75" s="341">
        <v>0.27216267499999597</v>
      </c>
      <c r="S75" s="341">
        <v>0.88323308199999884</v>
      </c>
      <c r="T75" s="341">
        <v>0.41379850099999749</v>
      </c>
      <c r="U75" s="341">
        <v>-0.409252700999994</v>
      </c>
      <c r="V75" s="341">
        <v>-0.66929472900000109</v>
      </c>
      <c r="W75" s="341">
        <v>1.7698889999992389E-3</v>
      </c>
      <c r="X75" s="341">
        <v>0.33236400386959941</v>
      </c>
      <c r="Y75" s="341">
        <v>0.99243185051264304</v>
      </c>
      <c r="Z75" s="341">
        <v>0.93601726154126297</v>
      </c>
      <c r="AA75" s="341">
        <v>1.1106177804383115</v>
      </c>
      <c r="AC75" s="341">
        <v>-0.18065598100000352</v>
      </c>
      <c r="AD75" s="341">
        <v>-0.25495454300000348</v>
      </c>
      <c r="AE75" s="341">
        <v>-8.630761766300199E-2</v>
      </c>
      <c r="AF75" s="341">
        <v>-0.17747826852474091</v>
      </c>
      <c r="AG75" s="341">
        <v>-0.47596368988127868</v>
      </c>
      <c r="AH75" s="341">
        <v>-0.27203582936294324</v>
      </c>
      <c r="AJ75" s="341">
        <v>9.3561659999988889E-3</v>
      </c>
      <c r="AK75" s="341">
        <v>0.53165922485399919</v>
      </c>
      <c r="AL75" s="341">
        <v>0.26274163604459944</v>
      </c>
      <c r="AM75" s="341">
        <v>1.0867823586586431</v>
      </c>
      <c r="AN75" s="341">
        <v>0.93601726154126297</v>
      </c>
    </row>
    <row r="76" spans="1:40" s="317" customFormat="1" ht="11.25" customHeight="1">
      <c r="A76" s="339" t="s">
        <v>625</v>
      </c>
      <c r="B76" s="339"/>
      <c r="C76" s="341"/>
      <c r="D76" s="341"/>
      <c r="E76" s="341"/>
      <c r="F76" s="341"/>
      <c r="G76" s="341"/>
      <c r="H76" s="341"/>
      <c r="I76" s="341">
        <v>0.2408165543399976</v>
      </c>
      <c r="J76" s="341">
        <v>0.15800871107000081</v>
      </c>
      <c r="K76" s="341">
        <v>-0.21245201782000045</v>
      </c>
      <c r="L76" s="341">
        <v>-0.20731717542999872</v>
      </c>
      <c r="M76" s="341">
        <v>0.11431271575000057</v>
      </c>
      <c r="N76" s="341">
        <v>-4.6332298750000112E-2</v>
      </c>
      <c r="O76" s="341">
        <v>-3.1796168699999905E-2</v>
      </c>
      <c r="P76" s="341">
        <v>4.5787185440001821E-2</v>
      </c>
      <c r="Q76" s="341">
        <v>1.3039153390001168E-2</v>
      </c>
      <c r="R76" s="341">
        <v>4.9102751799998678E-2</v>
      </c>
      <c r="S76" s="341">
        <v>2.5400138069999301E-2</v>
      </c>
      <c r="T76" s="341">
        <v>-3.6863550600000572E-2</v>
      </c>
      <c r="U76" s="341">
        <v>1.7002692880001113E-2</v>
      </c>
      <c r="V76" s="341">
        <v>2.7678338610000353E-2</v>
      </c>
      <c r="W76" s="341">
        <v>-2.7694621889999382E-2</v>
      </c>
      <c r="X76" s="341">
        <v>6.2391850220661738E-2</v>
      </c>
      <c r="Y76" s="341">
        <v>-9.8663772364471214E-4</v>
      </c>
      <c r="Z76" s="341">
        <v>1.7208100294696216E-2</v>
      </c>
      <c r="AA76" s="341">
        <v>1.3243718048183695E-2</v>
      </c>
      <c r="AC76" s="341">
        <v>0</v>
      </c>
      <c r="AD76" s="341">
        <v>0</v>
      </c>
      <c r="AE76" s="341">
        <v>2.8920260984008905E-2</v>
      </c>
      <c r="AF76" s="341">
        <v>-3.0518527109798299E-2</v>
      </c>
      <c r="AG76" s="341">
        <v>3.99546554680974E-3</v>
      </c>
      <c r="AH76" s="341">
        <v>1.6755466032458699E-3</v>
      </c>
      <c r="AJ76" s="341">
        <v>3.5388358909926865E-16</v>
      </c>
      <c r="AK76" s="341">
        <v>-6.1369029499993809E-3</v>
      </c>
      <c r="AL76" s="341">
        <v>3.1908801951661736E-2</v>
      </c>
      <c r="AM76" s="341">
        <v>-3.0086759589644713E-2</v>
      </c>
      <c r="AN76" s="341">
        <v>-1.1307104943303784E-2</v>
      </c>
    </row>
    <row r="77" spans="1:40" s="317" customFormat="1" ht="11.25" customHeight="1">
      <c r="A77" s="346" t="s">
        <v>43</v>
      </c>
      <c r="B77" s="346"/>
      <c r="C77" s="341"/>
      <c r="D77" s="341"/>
      <c r="E77" s="341"/>
      <c r="F77" s="341"/>
      <c r="G77" s="341"/>
      <c r="H77" s="341"/>
      <c r="I77" s="341">
        <v>-4.1776648E-2</v>
      </c>
      <c r="J77" s="341">
        <v>-1.1834648489999999</v>
      </c>
      <c r="K77" s="341">
        <v>1.1366342919999999</v>
      </c>
      <c r="L77" s="341">
        <v>-4.5542043809999999</v>
      </c>
      <c r="M77" s="341">
        <v>1.601925837</v>
      </c>
      <c r="N77" s="341">
        <v>3.4098913120000001</v>
      </c>
      <c r="O77" s="341">
        <v>3.4947119999999996E-3</v>
      </c>
      <c r="P77" s="341">
        <v>5.0996510000000002E-2</v>
      </c>
      <c r="Q77" s="341">
        <v>-5.5052139999999996E-3</v>
      </c>
      <c r="R77" s="341">
        <v>-0.58278112199999998</v>
      </c>
      <c r="S77" s="341">
        <v>-0.311123859</v>
      </c>
      <c r="T77" s="341">
        <v>0.37222355000000001</v>
      </c>
      <c r="U77" s="341">
        <v>-2.0299725579999999</v>
      </c>
      <c r="V77" s="341">
        <v>2.169716347</v>
      </c>
      <c r="W77" s="341">
        <v>-29.733049023</v>
      </c>
      <c r="X77" s="341">
        <v>9.9236124716000003</v>
      </c>
      <c r="Y77" s="341">
        <v>14.9236124716</v>
      </c>
      <c r="Z77" s="341">
        <v>3.9236124715999998</v>
      </c>
      <c r="AA77" s="341">
        <v>-7.6387528399999974E-2</v>
      </c>
      <c r="AC77" s="341">
        <v>0</v>
      </c>
      <c r="AD77" s="341">
        <v>0</v>
      </c>
      <c r="AE77" s="341">
        <v>0</v>
      </c>
      <c r="AF77" s="341">
        <v>0</v>
      </c>
      <c r="AG77" s="341">
        <v>0</v>
      </c>
      <c r="AH77" s="341">
        <v>0</v>
      </c>
      <c r="AJ77" s="341">
        <v>0</v>
      </c>
      <c r="AK77" s="341">
        <v>0</v>
      </c>
      <c r="AL77" s="341">
        <v>3.5236124715999999</v>
      </c>
      <c r="AM77" s="341">
        <v>1.6236124715999996</v>
      </c>
      <c r="AN77" s="341">
        <v>-6.3763875284000004</v>
      </c>
    </row>
    <row r="78" spans="1:40" s="317" customFormat="1" ht="11.25" customHeight="1">
      <c r="A78" s="333"/>
      <c r="B78" s="333"/>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C78" s="335"/>
      <c r="AD78" s="335"/>
      <c r="AE78" s="335"/>
      <c r="AF78" s="335"/>
      <c r="AG78" s="335"/>
      <c r="AH78" s="335"/>
      <c r="AJ78" s="335"/>
      <c r="AK78" s="335"/>
      <c r="AL78" s="335"/>
      <c r="AM78" s="335"/>
      <c r="AN78" s="335"/>
    </row>
    <row r="79" spans="1:40" s="317" customFormat="1" ht="11.25" customHeight="1">
      <c r="A79" s="333" t="s">
        <v>44</v>
      </c>
      <c r="B79" s="333"/>
      <c r="C79" s="497">
        <v>672.83089109510001</v>
      </c>
      <c r="D79" s="497">
        <v>684.60297806280028</v>
      </c>
      <c r="E79" s="497">
        <v>659.38867307509997</v>
      </c>
      <c r="F79" s="497">
        <v>608.46229214999971</v>
      </c>
      <c r="G79" s="335">
        <v>637.00130298669978</v>
      </c>
      <c r="H79" s="335">
        <v>682.26798333029967</v>
      </c>
      <c r="I79" s="335">
        <v>820.67106353226984</v>
      </c>
      <c r="J79" s="335">
        <v>830.62646378986017</v>
      </c>
      <c r="K79" s="335">
        <v>825.2752456168015</v>
      </c>
      <c r="L79" s="335">
        <v>715.3026097678121</v>
      </c>
      <c r="M79" s="335">
        <v>797.50477146881451</v>
      </c>
      <c r="N79" s="335">
        <v>859.45049274905887</v>
      </c>
      <c r="O79" s="335">
        <v>810.3610607747878</v>
      </c>
      <c r="P79" s="335">
        <v>793.71627439364681</v>
      </c>
      <c r="Q79" s="335">
        <v>822.79564345129245</v>
      </c>
      <c r="R79" s="335">
        <v>900.79159716323466</v>
      </c>
      <c r="S79" s="335">
        <v>1051.9506448866327</v>
      </c>
      <c r="T79" s="335">
        <v>1056.8770286967992</v>
      </c>
      <c r="U79" s="335">
        <v>1127.6552916685275</v>
      </c>
      <c r="V79" s="335">
        <v>1108.3658341439204</v>
      </c>
      <c r="W79" s="335">
        <v>1037.3644769914399</v>
      </c>
      <c r="X79" s="335">
        <v>1154.6458418162451</v>
      </c>
      <c r="Y79" s="335">
        <v>1239.3290109169684</v>
      </c>
      <c r="Z79" s="335">
        <v>1249.1224679135998</v>
      </c>
      <c r="AA79" s="335">
        <v>1287.0894326151124</v>
      </c>
      <c r="AC79" s="335">
        <v>0</v>
      </c>
      <c r="AD79" s="335">
        <v>-9.5017972840423681E-2</v>
      </c>
      <c r="AE79" s="335">
        <v>24.967993929290742</v>
      </c>
      <c r="AF79" s="335">
        <v>23.905835958499438</v>
      </c>
      <c r="AG79" s="335">
        <v>11.972069124426753</v>
      </c>
      <c r="AH79" s="335">
        <v>7.7766150322847807</v>
      </c>
      <c r="AJ79" s="335">
        <v>0.99355599999989863</v>
      </c>
      <c r="AK79" s="335">
        <v>-0.91354948197840713</v>
      </c>
      <c r="AL79" s="335">
        <v>32.163099210467863</v>
      </c>
      <c r="AM79" s="335">
        <v>50.673018453771874</v>
      </c>
      <c r="AN79" s="335">
        <v>4.8569421660674834</v>
      </c>
    </row>
    <row r="80" spans="1:40" s="317" customFormat="1" ht="11.25" customHeight="1">
      <c r="A80" s="333"/>
      <c r="B80" s="333"/>
      <c r="C80" s="497"/>
      <c r="D80" s="497"/>
      <c r="E80" s="497"/>
      <c r="F80" s="497"/>
      <c r="G80" s="335"/>
      <c r="H80" s="335"/>
      <c r="I80" s="335"/>
      <c r="J80" s="335"/>
      <c r="K80" s="335"/>
      <c r="L80" s="335"/>
      <c r="M80" s="335"/>
      <c r="N80" s="335"/>
      <c r="O80" s="335"/>
      <c r="P80" s="335"/>
      <c r="Q80" s="335"/>
      <c r="R80" s="335"/>
      <c r="S80" s="335"/>
      <c r="T80" s="335"/>
      <c r="U80" s="335"/>
      <c r="V80" s="335"/>
      <c r="W80" s="335"/>
      <c r="X80" s="335"/>
      <c r="Y80" s="335"/>
      <c r="Z80" s="335"/>
      <c r="AA80" s="335"/>
      <c r="AC80" s="335"/>
      <c r="AD80" s="335"/>
      <c r="AE80" s="335"/>
      <c r="AF80" s="335"/>
      <c r="AG80" s="335"/>
      <c r="AH80" s="335"/>
      <c r="AJ80" s="335"/>
      <c r="AK80" s="335"/>
      <c r="AL80" s="335"/>
      <c r="AM80" s="335"/>
      <c r="AN80" s="335"/>
    </row>
    <row r="81" spans="1:47" s="317" customFormat="1" ht="11.25" customHeight="1">
      <c r="A81" s="333" t="s">
        <v>45</v>
      </c>
      <c r="B81" s="333"/>
      <c r="C81" s="497"/>
      <c r="D81" s="497"/>
      <c r="E81" s="497"/>
      <c r="F81" s="497"/>
      <c r="G81" s="335"/>
      <c r="H81" s="335"/>
      <c r="I81" s="335">
        <v>-10.356078093049994</v>
      </c>
      <c r="J81" s="335">
        <v>33.089430533929999</v>
      </c>
      <c r="K81" s="335">
        <v>75.739235658053033</v>
      </c>
      <c r="L81" s="335">
        <v>-5.7663833584582314</v>
      </c>
      <c r="M81" s="335">
        <v>-17.984095875860383</v>
      </c>
      <c r="N81" s="335">
        <v>12.966429621731164</v>
      </c>
      <c r="O81" s="335">
        <v>-22.78786824645794</v>
      </c>
      <c r="P81" s="335">
        <v>-3.1813384586365991</v>
      </c>
      <c r="Q81" s="335">
        <v>-32.586107807882357</v>
      </c>
      <c r="R81" s="335">
        <v>-41.262184646924879</v>
      </c>
      <c r="S81" s="335">
        <v>-49.254072642562484</v>
      </c>
      <c r="T81" s="335">
        <v>-55.483216464709329</v>
      </c>
      <c r="U81" s="335">
        <v>-55.549634103941052</v>
      </c>
      <c r="V81" s="335">
        <v>-52.821026951009976</v>
      </c>
      <c r="W81" s="335">
        <v>-38.84348313868</v>
      </c>
      <c r="X81" s="335">
        <v>-39.915933719162155</v>
      </c>
      <c r="Y81" s="335">
        <v>-31.181927928529134</v>
      </c>
      <c r="Z81" s="335">
        <v>-36.858591197698487</v>
      </c>
      <c r="AA81" s="335">
        <v>-54.754818648697622</v>
      </c>
      <c r="AC81" s="335">
        <v>-1.0000036354540498E-9</v>
      </c>
      <c r="AD81" s="335">
        <v>9.5000007999999525E-2</v>
      </c>
      <c r="AE81" s="335">
        <v>1.9328218835599529</v>
      </c>
      <c r="AF81" s="335">
        <v>0.45737285538366734</v>
      </c>
      <c r="AG81" s="335">
        <v>-1.4724298791907415</v>
      </c>
      <c r="AH81" s="335">
        <v>-0.88233048668212177</v>
      </c>
      <c r="AJ81" s="335">
        <v>-0.9935559999999839</v>
      </c>
      <c r="AK81" s="335">
        <v>9.4999999840013061E-2</v>
      </c>
      <c r="AL81" s="335">
        <v>-11.960319197450175</v>
      </c>
      <c r="AM81" s="335">
        <v>1.2318818733471915</v>
      </c>
      <c r="AN81" s="335">
        <v>4.1066447836331861</v>
      </c>
    </row>
    <row r="82" spans="1:47" s="317" customFormat="1" ht="11.25" customHeight="1">
      <c r="A82" s="346" t="s">
        <v>46</v>
      </c>
      <c r="B82" s="346"/>
      <c r="C82" s="498">
        <v>45.542267219499998</v>
      </c>
      <c r="D82" s="498">
        <v>50.812919813500017</v>
      </c>
      <c r="E82" s="498">
        <v>49.113346845500025</v>
      </c>
      <c r="F82" s="498">
        <v>29.242224595200003</v>
      </c>
      <c r="G82" s="341">
        <v>35.082361067299999</v>
      </c>
      <c r="H82" s="341">
        <v>33.184560889700023</v>
      </c>
      <c r="I82" s="341">
        <v>43.449969765260001</v>
      </c>
      <c r="J82" s="341">
        <v>66.52369397195001</v>
      </c>
      <c r="K82" s="341">
        <v>52.96404833343</v>
      </c>
      <c r="L82" s="341">
        <v>48.115061924750002</v>
      </c>
      <c r="M82" s="341">
        <v>41.783420835130002</v>
      </c>
      <c r="N82" s="341">
        <v>55.333296901580006</v>
      </c>
      <c r="O82" s="341">
        <v>48.849264061309995</v>
      </c>
      <c r="P82" s="341">
        <v>48.141316240000002</v>
      </c>
      <c r="Q82" s="341">
        <v>41.711990348610001</v>
      </c>
      <c r="R82" s="341">
        <v>38.969703765080006</v>
      </c>
      <c r="S82" s="341">
        <v>31.256355685550002</v>
      </c>
      <c r="T82" s="341">
        <v>27.380315674089999</v>
      </c>
      <c r="U82" s="341">
        <v>32.771427427470002</v>
      </c>
      <c r="V82" s="341">
        <v>35.324847645990005</v>
      </c>
      <c r="W82" s="341">
        <v>46.127825960769997</v>
      </c>
      <c r="X82" s="341">
        <v>42.322660038929996</v>
      </c>
      <c r="Y82" s="341">
        <v>41.543393002820004</v>
      </c>
      <c r="Z82" s="341">
        <v>40.520139249029995</v>
      </c>
      <c r="AA82" s="341">
        <v>40.755525222190002</v>
      </c>
      <c r="AC82" s="341">
        <v>0</v>
      </c>
      <c r="AD82" s="341">
        <v>0</v>
      </c>
      <c r="AE82" s="341">
        <v>0.2675816920899905</v>
      </c>
      <c r="AF82" s="341">
        <v>4.6404376900014199E-2</v>
      </c>
      <c r="AG82" s="341">
        <v>-0.78999011221000615</v>
      </c>
      <c r="AH82" s="341">
        <v>-0.96849654209000136</v>
      </c>
      <c r="AJ82" s="341">
        <v>0</v>
      </c>
      <c r="AK82" s="341">
        <v>0</v>
      </c>
      <c r="AL82" s="341">
        <v>-7.3497548020000636E-2</v>
      </c>
      <c r="AM82" s="341">
        <v>0.5798475570800079</v>
      </c>
      <c r="AN82" s="341">
        <v>0.93078190637999114</v>
      </c>
    </row>
    <row r="83" spans="1:47" s="317" customFormat="1" ht="11.25" customHeight="1">
      <c r="A83" s="346" t="s">
        <v>47</v>
      </c>
      <c r="B83" s="346"/>
      <c r="C83" s="498">
        <v>61.516767334200004</v>
      </c>
      <c r="D83" s="498">
        <v>0.18831003130000004</v>
      </c>
      <c r="E83" s="498">
        <v>9.3439601900000002E-2</v>
      </c>
      <c r="F83" s="498">
        <v>2.7795487000000004E-3</v>
      </c>
      <c r="G83" s="341">
        <v>0.13622168730000003</v>
      </c>
      <c r="H83" s="341">
        <v>6.6887784846000002</v>
      </c>
      <c r="I83" s="341">
        <v>5.645139775E-2</v>
      </c>
      <c r="J83" s="341">
        <v>18.015802617149998</v>
      </c>
      <c r="K83" s="341">
        <v>76.519098763149998</v>
      </c>
      <c r="L83" s="341">
        <v>0.10181874248</v>
      </c>
      <c r="M83" s="341">
        <v>0.16684705868000002</v>
      </c>
      <c r="N83" s="341">
        <v>23.123895850560004</v>
      </c>
      <c r="O83" s="341">
        <v>0.32216467474999999</v>
      </c>
      <c r="P83" s="341">
        <v>20.772110457539998</v>
      </c>
      <c r="Q83" s="341">
        <v>0.18238214818000001</v>
      </c>
      <c r="R83" s="341">
        <v>0.13364457683</v>
      </c>
      <c r="S83" s="341">
        <v>0.230538676</v>
      </c>
      <c r="T83" s="341">
        <v>8.1077592099999991E-3</v>
      </c>
      <c r="U83" s="341">
        <v>1.80771453845</v>
      </c>
      <c r="V83" s="341">
        <v>3.7649111000000006E-2</v>
      </c>
      <c r="W83" s="341">
        <v>0.83998322907</v>
      </c>
      <c r="X83" s="341">
        <v>0</v>
      </c>
      <c r="Y83" s="341">
        <v>0</v>
      </c>
      <c r="Z83" s="341">
        <v>0</v>
      </c>
      <c r="AA83" s="341">
        <v>0</v>
      </c>
      <c r="AC83" s="341">
        <v>0</v>
      </c>
      <c r="AD83" s="341">
        <v>0</v>
      </c>
      <c r="AE83" s="341">
        <v>0</v>
      </c>
      <c r="AF83" s="341">
        <v>0</v>
      </c>
      <c r="AG83" s="341">
        <v>0</v>
      </c>
      <c r="AH83" s="341">
        <v>0</v>
      </c>
      <c r="AJ83" s="341">
        <v>0</v>
      </c>
      <c r="AK83" s="341">
        <v>0</v>
      </c>
      <c r="AL83" s="341">
        <v>-5</v>
      </c>
      <c r="AM83" s="341">
        <v>-5</v>
      </c>
      <c r="AN83" s="341">
        <v>-5</v>
      </c>
    </row>
    <row r="84" spans="1:47" s="317" customFormat="1" ht="11.25" customHeight="1">
      <c r="A84" s="346" t="s">
        <v>48</v>
      </c>
      <c r="B84" s="346"/>
      <c r="C84" s="498">
        <v>2.4605989940000002</v>
      </c>
      <c r="D84" s="498">
        <v>2.5898964392000003</v>
      </c>
      <c r="E84" s="498">
        <v>2.7198330728000011</v>
      </c>
      <c r="F84" s="498">
        <v>2.5238082866000009</v>
      </c>
      <c r="G84" s="341">
        <v>2.3912516246000002</v>
      </c>
      <c r="H84" s="341">
        <v>2.3034548331000004</v>
      </c>
      <c r="I84" s="341">
        <v>2.1439487563599999</v>
      </c>
      <c r="J84" s="341">
        <v>2.04604286504</v>
      </c>
      <c r="K84" s="341">
        <v>1.88102485867</v>
      </c>
      <c r="L84" s="341">
        <v>1.7363257466199997</v>
      </c>
      <c r="M84" s="341">
        <v>1.68719174765</v>
      </c>
      <c r="N84" s="341">
        <v>1.4523446371700002</v>
      </c>
      <c r="O84" s="341">
        <v>1.3223444368899997</v>
      </c>
      <c r="P84" s="341">
        <v>1.1050467604500001</v>
      </c>
      <c r="Q84" s="341">
        <v>0.94512521046000009</v>
      </c>
      <c r="R84" s="341">
        <v>0.91230483280999985</v>
      </c>
      <c r="S84" s="341">
        <v>0.78380336406000006</v>
      </c>
      <c r="T84" s="341">
        <v>0.76435947378000013</v>
      </c>
      <c r="U84" s="341">
        <v>0.73840657108999996</v>
      </c>
      <c r="V84" s="341">
        <v>0.79654650008999983</v>
      </c>
      <c r="W84" s="341">
        <v>0.65009199149999997</v>
      </c>
      <c r="X84" s="341">
        <v>0.6575867608999999</v>
      </c>
      <c r="Y84" s="341">
        <v>0.53983500283999997</v>
      </c>
      <c r="Z84" s="341">
        <v>0.60806317842999991</v>
      </c>
      <c r="AA84" s="341">
        <v>0.66515773173000003</v>
      </c>
      <c r="AC84" s="341">
        <v>0</v>
      </c>
      <c r="AD84" s="341">
        <v>0</v>
      </c>
      <c r="AE84" s="341">
        <v>-2.968726990000059E-3</v>
      </c>
      <c r="AF84" s="341">
        <v>1.4315907049999965E-2</v>
      </c>
      <c r="AG84" s="341">
        <v>3.2189915869999863E-2</v>
      </c>
      <c r="AH84" s="341">
        <v>4.7805940230000066E-2</v>
      </c>
      <c r="AJ84" s="341">
        <v>0</v>
      </c>
      <c r="AK84" s="341">
        <v>0</v>
      </c>
      <c r="AL84" s="341">
        <v>-2.968726990000059E-3</v>
      </c>
      <c r="AM84" s="341">
        <v>1.4315907049999965E-2</v>
      </c>
      <c r="AN84" s="341">
        <v>3.2189915869999863E-2</v>
      </c>
    </row>
    <row r="85" spans="1:47" s="317" customFormat="1" ht="11.25" customHeight="1">
      <c r="A85" s="346" t="s">
        <v>49</v>
      </c>
      <c r="B85" s="346"/>
      <c r="C85" s="498">
        <v>8.6193048919000006</v>
      </c>
      <c r="D85" s="498">
        <v>8.446811331000001</v>
      </c>
      <c r="E85" s="498">
        <v>9.8653830412999994</v>
      </c>
      <c r="F85" s="498">
        <v>9.4841605933999986</v>
      </c>
      <c r="G85" s="341">
        <v>8.2519094712999994</v>
      </c>
      <c r="H85" s="341">
        <v>8.7879721707999998</v>
      </c>
      <c r="I85" s="341">
        <v>7.762758518510001</v>
      </c>
      <c r="J85" s="341">
        <v>8.1736170599800015</v>
      </c>
      <c r="K85" s="341">
        <v>8.7002944312799997</v>
      </c>
      <c r="L85" s="341">
        <v>8.9120695590099999</v>
      </c>
      <c r="M85" s="341">
        <v>8.9403109042699977</v>
      </c>
      <c r="N85" s="341">
        <v>11.085764927370001</v>
      </c>
      <c r="O85" s="341">
        <v>9.7171099445400007</v>
      </c>
      <c r="P85" s="341">
        <v>9.9381860301000007</v>
      </c>
      <c r="Q85" s="341">
        <v>9.8675342732400004</v>
      </c>
      <c r="R85" s="341">
        <v>9.7480939827600004</v>
      </c>
      <c r="S85" s="341">
        <v>10.775197052580001</v>
      </c>
      <c r="T85" s="341">
        <v>11.42739678735</v>
      </c>
      <c r="U85" s="341">
        <v>12.169376583310001</v>
      </c>
      <c r="V85" s="341">
        <v>14.21434068522</v>
      </c>
      <c r="W85" s="341">
        <v>16.22364060884</v>
      </c>
      <c r="X85" s="341">
        <v>17.789000000020003</v>
      </c>
      <c r="Y85" s="341">
        <v>17.834</v>
      </c>
      <c r="Z85" s="341">
        <v>17.077000000000002</v>
      </c>
      <c r="AA85" s="341">
        <v>16.870999999999999</v>
      </c>
      <c r="AC85" s="341">
        <v>0</v>
      </c>
      <c r="AD85" s="341">
        <v>0</v>
      </c>
      <c r="AE85" s="341">
        <v>-0.10999999998999854</v>
      </c>
      <c r="AF85" s="341">
        <v>-2.6120000000000019</v>
      </c>
      <c r="AG85" s="341">
        <v>-3.7589999999999968</v>
      </c>
      <c r="AH85" s="341">
        <v>-4.125</v>
      </c>
      <c r="AJ85" s="341">
        <v>0</v>
      </c>
      <c r="AK85" s="341">
        <v>0</v>
      </c>
      <c r="AL85" s="341">
        <v>4.200000002000337E-2</v>
      </c>
      <c r="AM85" s="341">
        <v>-0.38700000000000045</v>
      </c>
      <c r="AN85" s="341">
        <v>-2.9839999999999982</v>
      </c>
    </row>
    <row r="86" spans="1:47" s="317" customFormat="1" ht="11.25" customHeight="1">
      <c r="A86" s="346" t="s">
        <v>50</v>
      </c>
      <c r="B86" s="346"/>
      <c r="C86" s="498">
        <v>9.0306495527999999</v>
      </c>
      <c r="D86" s="498">
        <v>8.4846290111999991</v>
      </c>
      <c r="E86" s="498">
        <v>9.3069084421999975</v>
      </c>
      <c r="F86" s="498">
        <v>12.016172987000001</v>
      </c>
      <c r="G86" s="341">
        <v>11.554678535199997</v>
      </c>
      <c r="H86" s="341">
        <v>12.592364150999998</v>
      </c>
      <c r="I86" s="341">
        <v>12.44092667584</v>
      </c>
      <c r="J86" s="341">
        <v>13.036657739349998</v>
      </c>
      <c r="K86" s="341">
        <v>11.035539068090001</v>
      </c>
      <c r="L86" s="341">
        <v>11.682320274670001</v>
      </c>
      <c r="M86" s="341">
        <v>12.977699934670001</v>
      </c>
      <c r="N86" s="341">
        <v>12.328127090059997</v>
      </c>
      <c r="O86" s="341">
        <v>9.781905818590003</v>
      </c>
      <c r="P86" s="341">
        <v>10.26501615129</v>
      </c>
      <c r="Q86" s="341">
        <v>11.86359447053</v>
      </c>
      <c r="R86" s="341">
        <v>9.7330730561800003</v>
      </c>
      <c r="S86" s="341">
        <v>10.979794829820001</v>
      </c>
      <c r="T86" s="341">
        <v>10.47553980843</v>
      </c>
      <c r="U86" s="341">
        <v>12.366585845319998</v>
      </c>
      <c r="V86" s="341">
        <v>12.5570127641</v>
      </c>
      <c r="W86" s="341">
        <v>14.206057986699999</v>
      </c>
      <c r="X86" s="341">
        <v>21.474814630699999</v>
      </c>
      <c r="Y86" s="341">
        <v>31.539550999999999</v>
      </c>
      <c r="Z86" s="341">
        <v>27.006021999999998</v>
      </c>
      <c r="AA86" s="341">
        <v>10.724249</v>
      </c>
      <c r="AC86" s="341">
        <v>0</v>
      </c>
      <c r="AD86" s="341">
        <v>0</v>
      </c>
      <c r="AE86" s="341">
        <v>-0.39074612524000329</v>
      </c>
      <c r="AF86" s="341">
        <v>-2.9599999999980753E-3</v>
      </c>
      <c r="AG86" s="341">
        <v>-0.18347200000000186</v>
      </c>
      <c r="AH86" s="341">
        <v>2.6891000000000886E-2</v>
      </c>
      <c r="AJ86" s="341">
        <v>0</v>
      </c>
      <c r="AK86" s="341">
        <v>0</v>
      </c>
      <c r="AL86" s="341">
        <v>-6.6439265963264553</v>
      </c>
      <c r="AM86" s="341">
        <v>5.0979670199203184</v>
      </c>
      <c r="AN86" s="341">
        <v>6.781806338645417</v>
      </c>
    </row>
    <row r="87" spans="1:47" s="317" customFormat="1" ht="11.25" customHeight="1">
      <c r="A87" s="346" t="s">
        <v>51</v>
      </c>
      <c r="B87" s="346"/>
      <c r="C87" s="498"/>
      <c r="D87" s="498"/>
      <c r="E87" s="498"/>
      <c r="F87" s="498"/>
      <c r="G87" s="341"/>
      <c r="H87" s="341"/>
      <c r="I87" s="341">
        <v>-60.833118241770002</v>
      </c>
      <c r="J87" s="341">
        <v>-64.831395385290008</v>
      </c>
      <c r="K87" s="341">
        <v>-70.092263706066973</v>
      </c>
      <c r="L87" s="341">
        <v>-72.643344572988227</v>
      </c>
      <c r="M87" s="341">
        <v>-77.919723198260385</v>
      </c>
      <c r="N87" s="341">
        <v>-82.36946155900884</v>
      </c>
      <c r="O87" s="341">
        <v>-84.772177788537931</v>
      </c>
      <c r="P87" s="341">
        <v>-85.844122923006594</v>
      </c>
      <c r="Q87" s="341">
        <v>-89.127780460292357</v>
      </c>
      <c r="R87" s="341">
        <v>-92.604034178204898</v>
      </c>
      <c r="S87" s="341">
        <v>-103.27976225057249</v>
      </c>
      <c r="T87" s="341">
        <v>-105.53893596756933</v>
      </c>
      <c r="U87" s="341">
        <v>-115.40314506958106</v>
      </c>
      <c r="V87" s="341">
        <v>-115.75142365740999</v>
      </c>
      <c r="W87" s="341">
        <v>-116.89108291555999</v>
      </c>
      <c r="X87" s="341">
        <v>-122.15999514971216</v>
      </c>
      <c r="Y87" s="341">
        <v>-122.63870693418914</v>
      </c>
      <c r="Z87" s="341">
        <v>-122.06981562515848</v>
      </c>
      <c r="AA87" s="341">
        <v>-123.77075060261762</v>
      </c>
      <c r="AC87" s="341">
        <v>-1.0000036354540498E-9</v>
      </c>
      <c r="AD87" s="341">
        <v>9.5000007999999525E-2</v>
      </c>
      <c r="AE87" s="341">
        <v>2.1689550436899623</v>
      </c>
      <c r="AF87" s="341">
        <v>3.011612571433659</v>
      </c>
      <c r="AG87" s="341">
        <v>3.2278423171492676</v>
      </c>
      <c r="AH87" s="341">
        <v>4.1364691151778743</v>
      </c>
      <c r="AJ87" s="341">
        <v>-0.9935559999999839</v>
      </c>
      <c r="AK87" s="341">
        <v>9.4999999840013061E-2</v>
      </c>
      <c r="AL87" s="341">
        <v>-0.28192632613372837</v>
      </c>
      <c r="AM87" s="341">
        <v>0.92675138929686796</v>
      </c>
      <c r="AN87" s="341">
        <v>4.3458666227377734</v>
      </c>
    </row>
    <row r="88" spans="1:47" s="317" customFormat="1" ht="11.25" customHeight="1">
      <c r="A88" s="346" t="s">
        <v>52</v>
      </c>
      <c r="B88" s="346"/>
      <c r="C88" s="498"/>
      <c r="D88" s="498"/>
      <c r="E88" s="498"/>
      <c r="F88" s="498"/>
      <c r="G88" s="341"/>
      <c r="H88" s="341"/>
      <c r="I88" s="341">
        <v>-15.377014965000001</v>
      </c>
      <c r="J88" s="341">
        <v>-9.874988334250002</v>
      </c>
      <c r="K88" s="341">
        <v>-5.2685060904999998</v>
      </c>
      <c r="L88" s="341">
        <v>-3.6706350330000004</v>
      </c>
      <c r="M88" s="341">
        <v>-5.6198431580000001</v>
      </c>
      <c r="N88" s="341">
        <v>-7.9875382259999999</v>
      </c>
      <c r="O88" s="341">
        <v>-8.0084793940000001</v>
      </c>
      <c r="P88" s="341">
        <v>-7.5588911750100003</v>
      </c>
      <c r="Q88" s="341">
        <v>-8.0289537986100008</v>
      </c>
      <c r="R88" s="341">
        <v>-8.1549706823800001</v>
      </c>
      <c r="S88" s="341">
        <v>0</v>
      </c>
      <c r="T88" s="341">
        <v>0</v>
      </c>
      <c r="U88" s="341">
        <v>0</v>
      </c>
      <c r="V88" s="341">
        <v>0</v>
      </c>
      <c r="W88" s="341">
        <v>0</v>
      </c>
      <c r="X88" s="341">
        <v>0</v>
      </c>
      <c r="Y88" s="341">
        <v>0</v>
      </c>
      <c r="Z88" s="341">
        <v>0</v>
      </c>
      <c r="AA88" s="341">
        <v>0</v>
      </c>
      <c r="AC88" s="341">
        <v>0</v>
      </c>
      <c r="AD88" s="341">
        <v>0</v>
      </c>
      <c r="AE88" s="341">
        <v>0</v>
      </c>
      <c r="AF88" s="341">
        <v>0</v>
      </c>
      <c r="AG88" s="341">
        <v>0</v>
      </c>
      <c r="AH88" s="341">
        <v>0</v>
      </c>
      <c r="AJ88" s="341">
        <v>0</v>
      </c>
      <c r="AK88" s="341">
        <v>0</v>
      </c>
      <c r="AL88" s="341">
        <v>0</v>
      </c>
      <c r="AM88" s="341">
        <v>0</v>
      </c>
      <c r="AN88" s="341">
        <v>0</v>
      </c>
    </row>
    <row r="89" spans="1:47" s="317" customFormat="1" ht="11.25" customHeight="1">
      <c r="A89" s="333"/>
      <c r="B89" s="333"/>
      <c r="C89" s="499"/>
      <c r="D89" s="499"/>
      <c r="E89" s="499"/>
      <c r="F89" s="499"/>
      <c r="G89" s="347"/>
      <c r="H89" s="347"/>
      <c r="I89" s="347"/>
      <c r="J89" s="347"/>
      <c r="K89" s="347"/>
      <c r="L89" s="347"/>
      <c r="M89" s="347"/>
      <c r="N89" s="347"/>
      <c r="O89" s="347"/>
      <c r="P89" s="347"/>
      <c r="Q89" s="347"/>
      <c r="R89" s="347"/>
      <c r="S89" s="347"/>
      <c r="T89" s="347"/>
      <c r="U89" s="347"/>
      <c r="V89" s="347"/>
      <c r="W89" s="347"/>
      <c r="X89" s="347"/>
      <c r="Y89" s="347"/>
      <c r="Z89" s="347"/>
      <c r="AA89" s="347"/>
      <c r="AC89" s="347"/>
      <c r="AD89" s="347"/>
      <c r="AE89" s="347"/>
      <c r="AF89" s="347"/>
      <c r="AG89" s="347"/>
      <c r="AH89" s="347"/>
      <c r="AJ89" s="347"/>
      <c r="AK89" s="347"/>
      <c r="AL89" s="347"/>
      <c r="AM89" s="347"/>
      <c r="AN89" s="347"/>
    </row>
    <row r="90" spans="1:47" s="353" customFormat="1" ht="11.25" customHeight="1">
      <c r="A90" s="351" t="s">
        <v>53</v>
      </c>
      <c r="B90" s="351"/>
      <c r="C90" s="500">
        <v>800.00047908750003</v>
      </c>
      <c r="D90" s="500">
        <v>755.12554468900032</v>
      </c>
      <c r="E90" s="500">
        <v>730.48758407879996</v>
      </c>
      <c r="F90" s="500">
        <v>661.73143816089976</v>
      </c>
      <c r="G90" s="352">
        <v>694.41772537239979</v>
      </c>
      <c r="H90" s="352">
        <v>745.82511385949965</v>
      </c>
      <c r="I90" s="352">
        <v>810.31498543921987</v>
      </c>
      <c r="J90" s="352">
        <v>863.71589432379017</v>
      </c>
      <c r="K90" s="352">
        <v>901.01448127485457</v>
      </c>
      <c r="L90" s="352">
        <v>709.53622640935384</v>
      </c>
      <c r="M90" s="352">
        <v>779.52067559295415</v>
      </c>
      <c r="N90" s="352">
        <v>872.41692237079008</v>
      </c>
      <c r="O90" s="352">
        <v>787.57319252832986</v>
      </c>
      <c r="P90" s="352">
        <v>790.53493593501025</v>
      </c>
      <c r="Q90" s="352">
        <v>790.20953564341005</v>
      </c>
      <c r="R90" s="352">
        <v>859.52941251630978</v>
      </c>
      <c r="S90" s="352">
        <v>1002.6965722440702</v>
      </c>
      <c r="T90" s="352">
        <v>1001.3938122320899</v>
      </c>
      <c r="U90" s="352">
        <v>1072.1056575645864</v>
      </c>
      <c r="V90" s="352">
        <v>1055.5448071929104</v>
      </c>
      <c r="W90" s="352">
        <v>998.52099385275994</v>
      </c>
      <c r="X90" s="352">
        <v>1114.7299080970829</v>
      </c>
      <c r="Y90" s="352">
        <v>1208.1470829884393</v>
      </c>
      <c r="Z90" s="352">
        <v>1212.2638767159015</v>
      </c>
      <c r="AA90" s="352">
        <v>1232.3346139664147</v>
      </c>
      <c r="AB90" s="317"/>
      <c r="AC90" s="352">
        <v>-1.0004441719502211E-9</v>
      </c>
      <c r="AD90" s="352">
        <v>-1.7964840367312718E-5</v>
      </c>
      <c r="AE90" s="352">
        <v>26.900815812850624</v>
      </c>
      <c r="AF90" s="352">
        <v>24.363208813883148</v>
      </c>
      <c r="AG90" s="352">
        <v>10.49963924523604</v>
      </c>
      <c r="AH90" s="352">
        <v>6.8942845456026589</v>
      </c>
      <c r="AJ90" s="352">
        <v>0</v>
      </c>
      <c r="AK90" s="352">
        <v>-0.81854948213833723</v>
      </c>
      <c r="AL90" s="352">
        <v>20.202780013017673</v>
      </c>
      <c r="AM90" s="352">
        <v>51.904900327119094</v>
      </c>
      <c r="AN90" s="352">
        <v>8.9635869497008116</v>
      </c>
      <c r="AO90" s="317"/>
      <c r="AP90" s="317"/>
      <c r="AQ90" s="317"/>
      <c r="AR90" s="317"/>
      <c r="AS90" s="317"/>
      <c r="AT90" s="317"/>
      <c r="AU90" s="317"/>
    </row>
    <row r="91" spans="1:47">
      <c r="A91" s="354"/>
      <c r="B91" s="354"/>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17"/>
      <c r="AC91" s="354"/>
      <c r="AD91" s="354"/>
      <c r="AE91" s="354"/>
      <c r="AF91" s="354"/>
      <c r="AG91" s="354"/>
      <c r="AH91" s="354"/>
      <c r="AJ91" s="354"/>
      <c r="AK91" s="354"/>
      <c r="AL91" s="354"/>
      <c r="AM91" s="354"/>
      <c r="AN91" s="354"/>
      <c r="AO91" s="317"/>
      <c r="AP91" s="317"/>
      <c r="AQ91" s="317"/>
      <c r="AR91" s="317"/>
      <c r="AS91" s="317"/>
      <c r="AT91" s="317"/>
      <c r="AU91" s="317"/>
    </row>
    <row r="92" spans="1:47" ht="10.5">
      <c r="A92" s="333" t="s">
        <v>142</v>
      </c>
      <c r="B92" s="333"/>
      <c r="C92" s="356">
        <v>2408.1509999999998</v>
      </c>
      <c r="D92" s="356">
        <v>2503.7310000000002</v>
      </c>
      <c r="E92" s="356">
        <v>2598.3359999999998</v>
      </c>
      <c r="F92" s="356">
        <v>2703.5509999999999</v>
      </c>
      <c r="G92" s="356">
        <v>2830.194</v>
      </c>
      <c r="H92" s="356">
        <v>2931.085</v>
      </c>
      <c r="I92" s="356">
        <v>3121.6680000000001</v>
      </c>
      <c r="J92" s="356">
        <v>3320.2779999999998</v>
      </c>
      <c r="K92" s="356">
        <v>3412.2530000000002</v>
      </c>
      <c r="L92" s="356">
        <v>3341.1669999999999</v>
      </c>
      <c r="M92" s="356">
        <v>3573.5810000000001</v>
      </c>
      <c r="N92" s="356">
        <v>3727.9050000000002</v>
      </c>
      <c r="O92" s="356">
        <v>3743.0859999999998</v>
      </c>
      <c r="P92" s="356">
        <v>3822.6709999999998</v>
      </c>
      <c r="Q92" s="356">
        <v>3992.73</v>
      </c>
      <c r="R92" s="356">
        <v>4260.47</v>
      </c>
      <c r="S92" s="356">
        <v>4415.0309999999999</v>
      </c>
      <c r="T92" s="356">
        <v>4625.0940000000001</v>
      </c>
      <c r="U92" s="356">
        <v>4828.3059999999996</v>
      </c>
      <c r="V92" s="356">
        <v>5047.2372841871738</v>
      </c>
      <c r="W92" s="356">
        <v>4976.5175055969057</v>
      </c>
      <c r="X92" s="356">
        <v>5312.1707927157086</v>
      </c>
      <c r="Y92" s="356">
        <v>5570.2638967000485</v>
      </c>
      <c r="Z92" s="356">
        <v>5730.2262430570054</v>
      </c>
      <c r="AA92" s="356">
        <v>5907.166337968586</v>
      </c>
      <c r="AB92" s="317"/>
      <c r="AC92" s="356">
        <v>23.100415640344181</v>
      </c>
      <c r="AD92" s="356">
        <v>24.288669311416015</v>
      </c>
      <c r="AE92" s="356">
        <v>57.812790580128421</v>
      </c>
      <c r="AF92" s="356">
        <v>60.923388480398899</v>
      </c>
      <c r="AG92" s="356">
        <v>44.950459167065674</v>
      </c>
      <c r="AH92" s="356">
        <v>30.447431835096722</v>
      </c>
      <c r="AJ92" s="356">
        <v>-20.155754166490624</v>
      </c>
      <c r="AK92" s="356">
        <v>-20.155754166490624</v>
      </c>
      <c r="AL92" s="356">
        <v>-20.155754166490624</v>
      </c>
      <c r="AM92" s="356">
        <v>-20.155754166490624</v>
      </c>
      <c r="AN92" s="356">
        <v>-20.155754166490624</v>
      </c>
      <c r="AO92" s="317"/>
      <c r="AP92" s="317"/>
      <c r="AQ92" s="317"/>
      <c r="AR92" s="317"/>
      <c r="AS92" s="317"/>
      <c r="AT92" s="317"/>
      <c r="AU92" s="317"/>
    </row>
    <row r="93" spans="1:47" ht="10.5">
      <c r="A93" s="351" t="s">
        <v>179</v>
      </c>
      <c r="B93" s="351"/>
      <c r="C93" s="357">
        <v>48.602817841610623</v>
      </c>
      <c r="D93" s="357">
        <v>46.554087315272284</v>
      </c>
      <c r="E93" s="357">
        <v>44.883815911947501</v>
      </c>
      <c r="F93" s="357">
        <v>45.274330902132057</v>
      </c>
      <c r="G93" s="357">
        <v>45.521807053364533</v>
      </c>
      <c r="H93" s="357">
        <v>46.522476897741619</v>
      </c>
      <c r="I93" s="357">
        <v>45.908255211180368</v>
      </c>
      <c r="J93" s="357">
        <v>44.911594670537831</v>
      </c>
      <c r="K93" s="357">
        <v>43.970460212313313</v>
      </c>
      <c r="L93" s="357">
        <v>43.699071466774576</v>
      </c>
      <c r="M93" s="357">
        <v>42.877411694945557</v>
      </c>
      <c r="N93" s="357">
        <v>41.961613084226094</v>
      </c>
      <c r="O93" s="357">
        <v>42.125268421070146</v>
      </c>
      <c r="P93" s="357">
        <v>42.4999157255345</v>
      </c>
      <c r="Q93" s="357">
        <v>42.177888356957595</v>
      </c>
      <c r="R93" s="357">
        <v>42.629184381953273</v>
      </c>
      <c r="S93" s="357">
        <v>44.09180546398661</v>
      </c>
      <c r="T93" s="357">
        <v>44.087044849932759</v>
      </c>
      <c r="U93" s="357">
        <v>43.774103291315448</v>
      </c>
      <c r="V93" s="357">
        <v>42.85370137457123</v>
      </c>
      <c r="W93" s="357">
        <v>42.602728439069544</v>
      </c>
      <c r="X93" s="357">
        <v>42.081343374781973</v>
      </c>
      <c r="Y93" s="357">
        <v>41.744551231900161</v>
      </c>
      <c r="Z93" s="357">
        <v>41.734569287582993</v>
      </c>
      <c r="AA93" s="357">
        <v>41.871436420090944</v>
      </c>
      <c r="AB93" s="317"/>
      <c r="AC93" s="357">
        <v>-0.21115745309197109</v>
      </c>
      <c r="AD93" s="357">
        <v>-0.23918205225081834</v>
      </c>
      <c r="AE93" s="357">
        <v>0.17674777826812971</v>
      </c>
      <c r="AF93" s="357">
        <v>-0.20922429755091088</v>
      </c>
      <c r="AG93" s="357">
        <v>-0.26125557806376776</v>
      </c>
      <c r="AH93" s="357">
        <v>-0.16742331514377184</v>
      </c>
      <c r="AJ93" s="357">
        <v>-9.6017623124872387E-2</v>
      </c>
      <c r="AK93" s="357">
        <v>-9.6017623124872387E-2</v>
      </c>
      <c r="AL93" s="357">
        <v>-9.6017623124872387E-2</v>
      </c>
      <c r="AM93" s="357">
        <v>-9.6017623124872387E-2</v>
      </c>
      <c r="AN93" s="357">
        <v>-9.6017623124872387E-2</v>
      </c>
      <c r="AO93" s="317"/>
      <c r="AP93" s="317"/>
      <c r="AQ93" s="317"/>
      <c r="AR93" s="317"/>
      <c r="AS93" s="317"/>
      <c r="AT93" s="317"/>
      <c r="AU93" s="317"/>
    </row>
    <row r="94" spans="1:47">
      <c r="AO94" s="317"/>
      <c r="AP94" s="317"/>
      <c r="AQ94" s="317"/>
      <c r="AR94" s="317"/>
      <c r="AS94" s="317"/>
      <c r="AT94" s="317"/>
      <c r="AU94" s="317"/>
    </row>
  </sheetData>
  <mergeCells count="1">
    <mergeCell ref="AC4:AH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9"/>
  <sheetViews>
    <sheetView zoomScaleNormal="100" workbookViewId="0">
      <pane xSplit="1" ySplit="5" topLeftCell="B6" activePane="bottomRight" state="frozen"/>
      <selection activeCell="Q38" sqref="Q38:X40"/>
      <selection pane="topRight" activeCell="Q38" sqref="Q38:X40"/>
      <selection pane="bottomLeft" activeCell="Q38" sqref="Q38:X40"/>
      <selection pane="bottomRight" activeCell="A4" sqref="A4"/>
    </sheetView>
  </sheetViews>
  <sheetFormatPr defaultColWidth="9.1796875" defaultRowHeight="14" outlineLevelCol="1"/>
  <cols>
    <col min="1" max="1" width="49.81640625" style="75" customWidth="1"/>
    <col min="2" max="14" width="7.54296875" style="75" hidden="1" customWidth="1" outlineLevel="1"/>
    <col min="15" max="18" width="5.7265625" style="75" hidden="1" customWidth="1" outlineLevel="1"/>
    <col min="19" max="19" width="7.54296875" style="395" hidden="1" customWidth="1" outlineLevel="1"/>
    <col min="20" max="20" width="7.54296875" style="75" customWidth="1" collapsed="1"/>
    <col min="21" max="26" width="7.54296875" style="75" customWidth="1"/>
    <col min="27" max="27" width="3.1796875" style="75" customWidth="1"/>
    <col min="28" max="29" width="7.54296875" style="75" customWidth="1"/>
    <col min="30" max="16384" width="9.1796875" style="75"/>
  </cols>
  <sheetData>
    <row r="1" spans="1:34" ht="12" customHeight="1">
      <c r="A1" s="59" t="s">
        <v>400</v>
      </c>
      <c r="B1" s="74"/>
      <c r="C1" s="74"/>
      <c r="D1" s="74"/>
      <c r="E1" s="74"/>
      <c r="F1" s="74"/>
      <c r="G1" s="74"/>
      <c r="H1" s="74"/>
      <c r="I1" s="74"/>
      <c r="J1" s="74"/>
      <c r="K1" s="74"/>
      <c r="L1" s="74"/>
      <c r="M1" s="74"/>
      <c r="N1" s="74"/>
      <c r="O1" s="74"/>
      <c r="P1" s="74"/>
      <c r="Q1" s="74"/>
      <c r="R1" s="74"/>
      <c r="S1" s="394"/>
      <c r="T1" s="74"/>
      <c r="U1" s="74"/>
      <c r="V1" s="74"/>
      <c r="W1" s="74"/>
      <c r="X1" s="74"/>
      <c r="Y1" s="74"/>
      <c r="Z1" s="74"/>
      <c r="AB1" s="74"/>
      <c r="AC1" s="74"/>
      <c r="AD1" s="74"/>
      <c r="AE1" s="74"/>
      <c r="AF1" s="74"/>
      <c r="AG1" s="74"/>
      <c r="AH1" s="74"/>
    </row>
    <row r="2" spans="1:34" s="66" customFormat="1" ht="15.5">
      <c r="A2" s="1" t="s">
        <v>385</v>
      </c>
      <c r="B2" s="2"/>
      <c r="C2" s="2"/>
      <c r="D2" s="2"/>
      <c r="E2" s="2"/>
      <c r="F2" s="2"/>
      <c r="G2" s="2"/>
      <c r="H2" s="2"/>
      <c r="I2" s="2"/>
      <c r="J2" s="2"/>
      <c r="K2" s="2"/>
      <c r="L2" s="2"/>
      <c r="M2" s="2"/>
      <c r="N2" s="2"/>
      <c r="O2" s="2"/>
      <c r="P2" s="2"/>
      <c r="Q2" s="2"/>
      <c r="R2" s="2"/>
      <c r="S2" s="2"/>
      <c r="T2" s="2"/>
      <c r="U2" s="2"/>
      <c r="V2" s="2"/>
      <c r="W2" s="2"/>
      <c r="X2" s="2"/>
      <c r="Y2" s="2"/>
      <c r="Z2" s="2"/>
      <c r="AA2" s="62"/>
      <c r="AB2" s="2"/>
      <c r="AC2" s="2"/>
      <c r="AD2" s="2"/>
      <c r="AE2" s="2"/>
      <c r="AF2" s="2"/>
      <c r="AG2" s="2"/>
      <c r="AH2" s="2"/>
    </row>
    <row r="3" spans="1:34"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62"/>
      <c r="AB3" s="2"/>
      <c r="AC3" s="2"/>
      <c r="AD3" s="2"/>
      <c r="AE3" s="2"/>
      <c r="AF3" s="2"/>
      <c r="AG3" s="2"/>
      <c r="AH3" s="2"/>
    </row>
    <row r="4" spans="1:34" s="66" customFormat="1" ht="12" customHeight="1">
      <c r="A4" s="22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172</v>
      </c>
      <c r="W4" s="225" t="s">
        <v>172</v>
      </c>
      <c r="X4" s="225" t="s">
        <v>172</v>
      </c>
      <c r="Y4" s="225" t="s">
        <v>172</v>
      </c>
      <c r="Z4" s="225" t="s">
        <v>172</v>
      </c>
      <c r="AA4" s="62"/>
      <c r="AB4" s="679" t="s">
        <v>182</v>
      </c>
      <c r="AC4" s="679"/>
      <c r="AD4" s="679"/>
      <c r="AE4" s="679"/>
      <c r="AF4" s="679"/>
      <c r="AG4" s="679"/>
      <c r="AH4" s="679"/>
    </row>
    <row r="5" spans="1:34" s="66" customFormat="1" ht="12" customHeight="1" thickBot="1">
      <c r="A5" s="226" t="s">
        <v>2</v>
      </c>
      <c r="B5" s="227">
        <v>2000</v>
      </c>
      <c r="C5" s="227">
        <v>2001</v>
      </c>
      <c r="D5" s="227">
        <v>2002</v>
      </c>
      <c r="E5" s="227">
        <v>2003</v>
      </c>
      <c r="F5" s="227">
        <v>2004</v>
      </c>
      <c r="G5" s="227">
        <v>2005</v>
      </c>
      <c r="H5" s="227">
        <v>2006</v>
      </c>
      <c r="I5" s="227">
        <v>2007</v>
      </c>
      <c r="J5" s="227">
        <v>2008</v>
      </c>
      <c r="K5" s="227">
        <v>2009</v>
      </c>
      <c r="L5" s="227">
        <v>2010</v>
      </c>
      <c r="M5" s="227">
        <v>2011</v>
      </c>
      <c r="N5" s="227">
        <v>2012</v>
      </c>
      <c r="O5" s="227">
        <v>2013</v>
      </c>
      <c r="P5" s="227">
        <v>2014</v>
      </c>
      <c r="Q5" s="227">
        <v>2015</v>
      </c>
      <c r="R5" s="227">
        <v>2016</v>
      </c>
      <c r="S5" s="227">
        <v>2017</v>
      </c>
      <c r="T5" s="227">
        <v>2018</v>
      </c>
      <c r="U5" s="227">
        <v>2019</v>
      </c>
      <c r="V5" s="227">
        <v>2020</v>
      </c>
      <c r="W5" s="227">
        <v>2021</v>
      </c>
      <c r="X5" s="227">
        <v>2022</v>
      </c>
      <c r="Y5" s="227">
        <v>2023</v>
      </c>
      <c r="Z5" s="227">
        <v>2024</v>
      </c>
      <c r="AA5" s="62"/>
      <c r="AB5" s="227">
        <v>2018</v>
      </c>
      <c r="AC5" s="227">
        <v>2019</v>
      </c>
      <c r="AD5" s="227">
        <v>2020</v>
      </c>
      <c r="AE5" s="227">
        <v>2021</v>
      </c>
      <c r="AF5" s="227">
        <v>2022</v>
      </c>
      <c r="AG5" s="227">
        <v>2023</v>
      </c>
      <c r="AH5" s="227">
        <v>2024</v>
      </c>
    </row>
    <row r="6" spans="1:34"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2"/>
      <c r="AA6" s="62"/>
      <c r="AB6" s="2"/>
      <c r="AC6" s="2"/>
      <c r="AD6" s="2"/>
      <c r="AE6" s="2"/>
      <c r="AF6" s="2"/>
      <c r="AG6" s="2"/>
      <c r="AH6" s="2"/>
    </row>
    <row r="7" spans="1:34" s="67" customFormat="1" ht="12" customHeight="1">
      <c r="A7" s="2" t="s">
        <v>386</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2457.7641773930004</v>
      </c>
      <c r="U7" s="3">
        <v>2546.222669967</v>
      </c>
      <c r="V7" s="3">
        <v>2600.5018932574512</v>
      </c>
      <c r="W7" s="3">
        <v>2693.5013771445715</v>
      </c>
      <c r="X7" s="3">
        <v>2772.0579450649607</v>
      </c>
      <c r="Y7" s="3">
        <v>2851.1090123804297</v>
      </c>
      <c r="Z7" s="3">
        <v>2946.5164219269905</v>
      </c>
      <c r="AA7" s="376"/>
      <c r="AB7" s="3">
        <v>0</v>
      </c>
      <c r="AC7" s="3">
        <v>0</v>
      </c>
      <c r="AD7" s="3">
        <v>-3.1346733118753036</v>
      </c>
      <c r="AE7" s="3">
        <v>16.964524214649828</v>
      </c>
      <c r="AF7" s="3">
        <v>1.2983149624001271</v>
      </c>
      <c r="AG7" s="3">
        <v>-1.2399754705143096</v>
      </c>
      <c r="AH7" s="3">
        <v>-3.3723279688711045</v>
      </c>
    </row>
    <row r="8" spans="1:34" s="66" customFormat="1" ht="12" customHeight="1">
      <c r="A8" s="57" t="s">
        <v>565</v>
      </c>
      <c r="B8" s="132">
        <v>975.75921507499982</v>
      </c>
      <c r="C8" s="132">
        <v>1027.5474758350001</v>
      </c>
      <c r="D8" s="132">
        <v>1063.7296697689999</v>
      </c>
      <c r="E8" s="132">
        <v>1127.5659567489997</v>
      </c>
      <c r="F8" s="132">
        <v>1157.3372700859998</v>
      </c>
      <c r="G8" s="132">
        <v>1195.0215430559997</v>
      </c>
      <c r="H8" s="132">
        <v>1248.4635365440004</v>
      </c>
      <c r="I8" s="132">
        <v>1310.9308095109998</v>
      </c>
      <c r="J8" s="132">
        <v>1370.3252696499999</v>
      </c>
      <c r="K8" s="132">
        <v>1379.2131459179998</v>
      </c>
      <c r="L8" s="132">
        <v>1415.2899733880001</v>
      </c>
      <c r="M8" s="132">
        <v>1482.4615505290001</v>
      </c>
      <c r="N8" s="132">
        <v>1536.2719278250001</v>
      </c>
      <c r="O8" s="132">
        <v>1580.7536411989909</v>
      </c>
      <c r="P8" s="9">
        <v>1636.5435028049999</v>
      </c>
      <c r="Q8" s="9">
        <v>1706.318733304</v>
      </c>
      <c r="R8" s="3">
        <v>1785.826092476</v>
      </c>
      <c r="S8" s="3">
        <v>1863.8082386369999</v>
      </c>
      <c r="T8" s="3">
        <v>1947.4061855650004</v>
      </c>
      <c r="U8" s="3">
        <v>2016.9870046200001</v>
      </c>
      <c r="V8" s="3">
        <v>2052.6151927565866</v>
      </c>
      <c r="W8" s="3">
        <v>2135.9713583825651</v>
      </c>
      <c r="X8" s="3">
        <v>2195.6486002900419</v>
      </c>
      <c r="Y8" s="3">
        <v>2264.986984228969</v>
      </c>
      <c r="Z8" s="3">
        <v>2349.0175112899842</v>
      </c>
      <c r="AA8" s="377"/>
      <c r="AB8" s="3">
        <v>0</v>
      </c>
      <c r="AC8" s="3">
        <v>0</v>
      </c>
      <c r="AD8" s="3">
        <v>-3.1460039066882928</v>
      </c>
      <c r="AE8" s="3">
        <v>17.087706404154233</v>
      </c>
      <c r="AF8" s="3">
        <v>-0.56438949031144148</v>
      </c>
      <c r="AG8" s="3">
        <v>-1.4559980106887451</v>
      </c>
      <c r="AH8" s="3">
        <v>-2.7917660766129302</v>
      </c>
    </row>
    <row r="9" spans="1:34" s="66" customFormat="1" ht="12" customHeight="1">
      <c r="A9" s="55" t="s">
        <v>507</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1816.0469492959548</v>
      </c>
      <c r="U9" s="3">
        <v>1882.3881715034945</v>
      </c>
      <c r="V9" s="3">
        <v>1899.7875153816267</v>
      </c>
      <c r="W9" s="3">
        <v>1976.5405418108869</v>
      </c>
      <c r="X9" s="3">
        <v>2037.3142690067002</v>
      </c>
      <c r="Y9" s="3">
        <v>2106.2648847422597</v>
      </c>
      <c r="Z9" s="3">
        <v>2183.0289042984768</v>
      </c>
      <c r="AA9" s="377"/>
      <c r="AB9" s="3">
        <v>0</v>
      </c>
      <c r="AC9" s="3">
        <v>0</v>
      </c>
      <c r="AD9" s="3">
        <v>-3.126836416775177</v>
      </c>
      <c r="AE9" s="3">
        <v>15.743497017679147</v>
      </c>
      <c r="AF9" s="3">
        <v>1.3851081321479342</v>
      </c>
      <c r="AG9" s="3">
        <v>-0.5385219645872894</v>
      </c>
      <c r="AH9" s="3">
        <v>-2.016051392596637</v>
      </c>
    </row>
    <row r="10" spans="1:34" s="66" customFormat="1" ht="12" customHeight="1">
      <c r="A10" s="55" t="s">
        <v>672</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22.826471878999996</v>
      </c>
      <c r="U10" s="3">
        <v>21.576327216999999</v>
      </c>
      <c r="V10" s="3">
        <v>20.790835831446412</v>
      </c>
      <c r="W10" s="3">
        <v>20.041589010870467</v>
      </c>
      <c r="X10" s="3">
        <v>19.255912229120717</v>
      </c>
      <c r="Y10" s="3">
        <v>19.263582655395151</v>
      </c>
      <c r="Z10" s="3">
        <v>19.312508132095036</v>
      </c>
      <c r="AA10" s="377"/>
      <c r="AB10" s="3">
        <v>0</v>
      </c>
      <c r="AC10" s="3">
        <v>0</v>
      </c>
      <c r="AD10" s="3">
        <v>1.9516779082984215E-3</v>
      </c>
      <c r="AE10" s="3">
        <v>1.98421978999761E-2</v>
      </c>
      <c r="AF10" s="3">
        <v>3.9928537299946498E-2</v>
      </c>
      <c r="AG10" s="3">
        <v>0.22872861914019893</v>
      </c>
      <c r="AH10" s="3">
        <v>0.22591459881596876</v>
      </c>
    </row>
    <row r="11" spans="1:34" s="66" customFormat="1" ht="12" customHeight="1">
      <c r="A11" s="55" t="s">
        <v>508</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78.115679273378404</v>
      </c>
      <c r="U11" s="3">
        <v>78.065883218200625</v>
      </c>
      <c r="V11" s="3">
        <v>81.549151225822641</v>
      </c>
      <c r="W11" s="3">
        <v>82.254591392979833</v>
      </c>
      <c r="X11" s="3">
        <v>82.802545391707426</v>
      </c>
      <c r="Y11" s="3">
        <v>85.390128048521504</v>
      </c>
      <c r="Z11" s="3">
        <v>88.225061045876473</v>
      </c>
      <c r="AA11" s="377"/>
      <c r="AB11" s="3">
        <v>0</v>
      </c>
      <c r="AC11" s="3">
        <v>0</v>
      </c>
      <c r="AD11" s="3">
        <v>4.217035138013614E-2</v>
      </c>
      <c r="AE11" s="3">
        <v>2.0712058537047824</v>
      </c>
      <c r="AF11" s="3">
        <v>0.15551601964776296</v>
      </c>
      <c r="AG11" s="3">
        <v>2.1483146536525055E-3</v>
      </c>
      <c r="AH11" s="3">
        <v>-0.1547846657104941</v>
      </c>
    </row>
    <row r="12" spans="1:34" s="66" customFormat="1" ht="12" customHeight="1">
      <c r="A12" s="55" t="s">
        <v>509</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24.684683947967088</v>
      </c>
      <c r="U12" s="3">
        <v>26.763718889866375</v>
      </c>
      <c r="V12" s="3">
        <v>40.375358369696357</v>
      </c>
      <c r="W12" s="3">
        <v>44.70370422364627</v>
      </c>
      <c r="X12" s="3">
        <v>41.029463657752359</v>
      </c>
      <c r="Y12" s="3">
        <v>36.242025456310621</v>
      </c>
      <c r="Z12" s="3">
        <v>36.65293670010594</v>
      </c>
      <c r="AA12" s="377"/>
      <c r="AB12" s="3">
        <v>0</v>
      </c>
      <c r="AC12" s="3">
        <v>0</v>
      </c>
      <c r="AD12" s="3">
        <v>1.1124919862417926E-2</v>
      </c>
      <c r="AE12" s="3">
        <v>-0.86106227420465586</v>
      </c>
      <c r="AF12" s="3">
        <v>-2.0956529198803793</v>
      </c>
      <c r="AG12" s="3">
        <v>-0.90651350881914539</v>
      </c>
      <c r="AH12" s="3">
        <v>-0.63917237505803115</v>
      </c>
    </row>
    <row r="13" spans="1:34" s="66" customFormat="1" ht="12" customHeight="1">
      <c r="A13" s="55" t="s">
        <v>510</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26.77217159670008</v>
      </c>
      <c r="U13" s="3">
        <v>28.055636605438526</v>
      </c>
      <c r="V13" s="3">
        <v>29.216695788220068</v>
      </c>
      <c r="W13" s="3">
        <v>30.719403472993992</v>
      </c>
      <c r="X13" s="3">
        <v>32.692814623638654</v>
      </c>
      <c r="Y13" s="3">
        <v>35.238032339851443</v>
      </c>
      <c r="Z13" s="3">
        <v>39.215194811314419</v>
      </c>
      <c r="AA13" s="377"/>
      <c r="AB13" s="3">
        <v>0</v>
      </c>
      <c r="AC13" s="3">
        <v>0</v>
      </c>
      <c r="AD13" s="3">
        <v>-7.3601042478202316E-2</v>
      </c>
      <c r="AE13" s="3">
        <v>0.12176334722895987</v>
      </c>
      <c r="AF13" s="3">
        <v>-1.6513810218789615E-2</v>
      </c>
      <c r="AG13" s="3">
        <v>-1.8390397719130647E-2</v>
      </c>
      <c r="AH13" s="3">
        <v>1.5441293879113971E-2</v>
      </c>
    </row>
    <row r="14" spans="1:34" s="66" customFormat="1" ht="12" customHeight="1">
      <c r="A14" s="55" t="s">
        <v>511</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1.7867014510000003</v>
      </c>
      <c r="U14" s="3">
        <v>1.7135944030000001</v>
      </c>
      <c r="V14" s="3">
        <v>1.6864719912205575</v>
      </c>
      <c r="W14" s="3">
        <v>1.7531174820581616</v>
      </c>
      <c r="X14" s="3">
        <v>1.8095076102437848</v>
      </c>
      <c r="Y14" s="3">
        <v>1.8519136420261397</v>
      </c>
      <c r="Z14" s="3">
        <v>1.8954144342098074</v>
      </c>
      <c r="AA14" s="377"/>
      <c r="AB14" s="3">
        <v>0</v>
      </c>
      <c r="AC14" s="3">
        <v>0</v>
      </c>
      <c r="AD14" s="3">
        <v>1.1382813223919097E-3</v>
      </c>
      <c r="AE14" s="3">
        <v>1.2302459745830996E-2</v>
      </c>
      <c r="AF14" s="3">
        <v>7.1530879922669932E-3</v>
      </c>
      <c r="AG14" s="3">
        <v>5.2795457830907555E-3</v>
      </c>
      <c r="AH14" s="3">
        <v>2.8010628724126629E-3</v>
      </c>
    </row>
    <row r="15" spans="1:34" s="66" customFormat="1" ht="12" customHeight="1">
      <c r="A15" s="57" t="s">
        <v>557</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18.764193499000001</v>
      </c>
      <c r="U15" s="3">
        <v>18.265688707999999</v>
      </c>
      <c r="V15" s="3">
        <v>17.797570765438309</v>
      </c>
      <c r="W15" s="3">
        <v>18.376107994900401</v>
      </c>
      <c r="X15" s="3">
        <v>18.804175645238736</v>
      </c>
      <c r="Y15" s="3">
        <v>19.000853584986011</v>
      </c>
      <c r="Z15" s="3">
        <v>19.190785803880686</v>
      </c>
      <c r="AA15" s="377"/>
      <c r="AB15" s="3">
        <v>0</v>
      </c>
      <c r="AC15" s="3">
        <v>0</v>
      </c>
      <c r="AD15" s="3">
        <v>1.3658194897793408E-2</v>
      </c>
      <c r="AE15" s="3">
        <v>7.9086597743426523E-2</v>
      </c>
      <c r="AF15" s="3">
        <v>2.8933231465220643E-2</v>
      </c>
      <c r="AG15" s="3">
        <v>1.1080479789189468E-2</v>
      </c>
      <c r="AH15" s="3">
        <v>-1.7020548445572103E-2</v>
      </c>
    </row>
    <row r="16" spans="1:34" s="66" customFormat="1" ht="12" customHeight="1">
      <c r="A16" s="57" t="s">
        <v>387</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512.10972911499994</v>
      </c>
      <c r="U16" s="3">
        <v>530.03669704399999</v>
      </c>
      <c r="V16" s="3">
        <v>548.2388573950675</v>
      </c>
      <c r="W16" s="3">
        <v>558.05240141680372</v>
      </c>
      <c r="X16" s="3">
        <v>576.97968591490803</v>
      </c>
      <c r="Y16" s="3">
        <v>586.52876145466723</v>
      </c>
      <c r="Z16" s="3">
        <v>597.72006617769694</v>
      </c>
      <c r="AA16" s="377"/>
      <c r="AB16" s="3">
        <v>0</v>
      </c>
      <c r="AC16" s="3">
        <v>0</v>
      </c>
      <c r="AD16" s="3">
        <v>2.0396278525026901E-2</v>
      </c>
      <c r="AE16" s="3">
        <v>-0.13579944097591579</v>
      </c>
      <c r="AF16" s="3">
        <v>1.8285607222595672</v>
      </c>
      <c r="AG16" s="3">
        <v>0.17445226115023615</v>
      </c>
      <c r="AH16" s="3">
        <v>-0.63981084667841515</v>
      </c>
    </row>
    <row r="17" spans="1:34" s="67" customFormat="1" ht="12" customHeight="1">
      <c r="A17" s="57" t="s">
        <v>176</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17.016738022000002</v>
      </c>
      <c r="U17" s="3">
        <v>17.463209215999999</v>
      </c>
      <c r="V17" s="3">
        <v>17.445413871235459</v>
      </c>
      <c r="W17" s="3">
        <v>17.853725340103125</v>
      </c>
      <c r="X17" s="3">
        <v>18.233834505249067</v>
      </c>
      <c r="Y17" s="3">
        <v>18.594120281779396</v>
      </c>
      <c r="Z17" s="3">
        <v>18.969630263190076</v>
      </c>
      <c r="AA17" s="376"/>
      <c r="AB17" s="3">
        <v>0</v>
      </c>
      <c r="AC17" s="3">
        <v>0</v>
      </c>
      <c r="AD17" s="3">
        <v>4.5925111860078971E-3</v>
      </c>
      <c r="AE17" s="3">
        <v>9.1703849214226807E-2</v>
      </c>
      <c r="AF17" s="3">
        <v>6.3076961917101215E-2</v>
      </c>
      <c r="AG17" s="3">
        <v>5.2650758814003495E-2</v>
      </c>
      <c r="AH17" s="3">
        <v>4.2228405974906735E-2</v>
      </c>
    </row>
    <row r="18" spans="1:34" s="66" customFormat="1" ht="12" customHeight="1">
      <c r="A18" s="56" t="s">
        <v>388</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47.598602237000001</v>
      </c>
      <c r="U18" s="3">
        <v>45.645618340999995</v>
      </c>
      <c r="V18" s="3">
        <v>46.01001160403402</v>
      </c>
      <c r="W18" s="3">
        <v>46.666014255562757</v>
      </c>
      <c r="X18" s="3">
        <v>47.405463174719287</v>
      </c>
      <c r="Y18" s="3">
        <v>47.997695398050816</v>
      </c>
      <c r="Z18" s="3">
        <v>48.572092425314082</v>
      </c>
      <c r="AA18" s="377"/>
      <c r="AB18" s="3">
        <v>0</v>
      </c>
      <c r="AC18" s="3">
        <v>0</v>
      </c>
      <c r="AD18" s="3">
        <v>-3.3092017620718366</v>
      </c>
      <c r="AE18" s="3">
        <v>-3.6318540642253367</v>
      </c>
      <c r="AF18" s="3">
        <v>-4.1994456954742603</v>
      </c>
      <c r="AG18" s="3">
        <v>-4.6531569292162231</v>
      </c>
      <c r="AH18" s="3">
        <v>-5.1825227459059562</v>
      </c>
    </row>
    <row r="19" spans="1:34" s="66" customFormat="1" ht="12" customHeight="1">
      <c r="A19" s="56" t="s">
        <v>553</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0.70455305599999996</v>
      </c>
      <c r="U19" s="3">
        <v>0.69614551000000002</v>
      </c>
      <c r="V19" s="3">
        <v>0.70737823460000004</v>
      </c>
      <c r="W19" s="3">
        <v>0.70660485317100008</v>
      </c>
      <c r="X19" s="3">
        <v>0.71188295456521011</v>
      </c>
      <c r="Y19" s="3">
        <v>0.71418422865461217</v>
      </c>
      <c r="Z19" s="3">
        <v>0.71802331964428334</v>
      </c>
      <c r="AA19" s="377"/>
      <c r="AB19" s="3">
        <v>0</v>
      </c>
      <c r="AC19" s="3">
        <v>0</v>
      </c>
      <c r="AD19" s="3">
        <v>0</v>
      </c>
      <c r="AE19" s="3">
        <v>0</v>
      </c>
      <c r="AF19" s="3">
        <v>0</v>
      </c>
      <c r="AG19" s="3">
        <v>0</v>
      </c>
      <c r="AH19" s="3">
        <v>0</v>
      </c>
    </row>
    <row r="20" spans="1:34" s="66" customFormat="1" ht="12" customHeight="1">
      <c r="A20" s="133" t="s">
        <v>389</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4">
        <v>2306.9207102999999</v>
      </c>
      <c r="S20" s="4">
        <v>2404.769033099999</v>
      </c>
      <c r="T20" s="4">
        <v>2504.2985996000002</v>
      </c>
      <c r="U20" s="4">
        <v>2590.8007140999998</v>
      </c>
      <c r="V20" s="4">
        <v>2645.804526626885</v>
      </c>
      <c r="W20" s="4">
        <v>2739.4607865469634</v>
      </c>
      <c r="X20" s="4">
        <v>2818.7515252851144</v>
      </c>
      <c r="Y20" s="4">
        <v>2898.3925235498259</v>
      </c>
      <c r="Z20" s="4">
        <v>2994.3704910326605</v>
      </c>
      <c r="AA20" s="376"/>
      <c r="AB20" s="4">
        <v>0</v>
      </c>
      <c r="AC20" s="4">
        <v>0</v>
      </c>
      <c r="AD20" s="4">
        <v>-6.443875073946856</v>
      </c>
      <c r="AE20" s="4">
        <v>13.332670150424292</v>
      </c>
      <c r="AF20" s="4">
        <v>-2.9011307330742966</v>
      </c>
      <c r="AG20" s="4">
        <v>-5.8931323997308027</v>
      </c>
      <c r="AH20" s="4">
        <v>-8.5548507147764212</v>
      </c>
    </row>
    <row r="21" spans="1:34" s="66" customFormat="1" ht="12" customHeight="1">
      <c r="A21" s="56" t="s">
        <v>556</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77"/>
      <c r="AB21" s="3">
        <v>0</v>
      </c>
      <c r="AC21" s="3">
        <v>0</v>
      </c>
      <c r="AD21" s="3">
        <v>0</v>
      </c>
      <c r="AE21" s="3">
        <v>0</v>
      </c>
      <c r="AF21" s="3">
        <v>0</v>
      </c>
      <c r="AG21" s="3">
        <v>0</v>
      </c>
      <c r="AH21" s="3">
        <v>0</v>
      </c>
    </row>
    <row r="22" spans="1:34" s="66" customFormat="1" ht="12" customHeight="1">
      <c r="A22" s="56" t="s">
        <v>554</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242.08950810000002</v>
      </c>
      <c r="U22" s="3">
        <v>264.7478734</v>
      </c>
      <c r="V22" s="3">
        <v>279.22900054229154</v>
      </c>
      <c r="W22" s="3">
        <v>291.77770539704392</v>
      </c>
      <c r="X22" s="3">
        <v>300.34718554131831</v>
      </c>
      <c r="Y22" s="3">
        <v>297.88199262310241</v>
      </c>
      <c r="Z22" s="3">
        <v>303.94213313023471</v>
      </c>
      <c r="AA22" s="377"/>
      <c r="AB22" s="3">
        <v>0</v>
      </c>
      <c r="AC22" s="3">
        <v>0</v>
      </c>
      <c r="AD22" s="3">
        <v>0.17181433082237163</v>
      </c>
      <c r="AE22" s="3">
        <v>5.4755521092886283E-2</v>
      </c>
      <c r="AF22" s="3">
        <v>1.6908262601886577</v>
      </c>
      <c r="AG22" s="3">
        <v>1.1712022040047714</v>
      </c>
      <c r="AH22" s="3">
        <v>0.3521162448701034</v>
      </c>
    </row>
    <row r="23" spans="1:34" s="66" customFormat="1" ht="12" customHeight="1">
      <c r="A23" s="56" t="s">
        <v>555</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77"/>
      <c r="AB23" s="3">
        <v>0</v>
      </c>
      <c r="AC23" s="3">
        <v>0</v>
      </c>
      <c r="AD23" s="3">
        <v>0</v>
      </c>
      <c r="AE23" s="3">
        <v>0</v>
      </c>
      <c r="AF23" s="3">
        <v>0</v>
      </c>
      <c r="AG23" s="3">
        <v>0</v>
      </c>
      <c r="AH23" s="3">
        <v>0</v>
      </c>
    </row>
    <row r="24" spans="1:34" s="67" customFormat="1" ht="12" customHeight="1">
      <c r="A24" s="133" t="s">
        <v>390</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4">
        <v>2087.3432791</v>
      </c>
      <c r="S24" s="4">
        <v>2180.9614756999995</v>
      </c>
      <c r="T24" s="4">
        <v>2262.0392349000003</v>
      </c>
      <c r="U24" s="4">
        <v>2325.8764753999999</v>
      </c>
      <c r="V24" s="4">
        <v>2366.0291798815938</v>
      </c>
      <c r="W24" s="4">
        <v>2447.1367349469197</v>
      </c>
      <c r="X24" s="4">
        <v>2517.8579935407965</v>
      </c>
      <c r="Y24" s="4">
        <v>2599.9641847237235</v>
      </c>
      <c r="Z24" s="4">
        <v>2689.8820116994261</v>
      </c>
      <c r="AA24" s="376"/>
      <c r="AB24" s="4">
        <v>0</v>
      </c>
      <c r="AC24" s="4">
        <v>0</v>
      </c>
      <c r="AD24" s="4">
        <v>-6.6156894047690002</v>
      </c>
      <c r="AE24" s="4">
        <v>13.277914629331462</v>
      </c>
      <c r="AF24" s="4">
        <v>-4.5919569932625564</v>
      </c>
      <c r="AG24" s="4">
        <v>-7.0643346037359152</v>
      </c>
      <c r="AH24" s="4">
        <v>-8.9069669596469794</v>
      </c>
    </row>
    <row r="25" spans="1:34" s="66" customFormat="1" ht="12" customHeight="1">
      <c r="A25" s="56"/>
      <c r="B25" s="3"/>
      <c r="C25" s="3"/>
      <c r="D25" s="3"/>
      <c r="E25" s="3"/>
      <c r="F25" s="3"/>
      <c r="G25" s="3"/>
      <c r="H25" s="3"/>
      <c r="I25" s="3"/>
      <c r="J25" s="3"/>
      <c r="K25" s="3"/>
      <c r="L25" s="3"/>
      <c r="M25" s="3"/>
      <c r="N25" s="3"/>
      <c r="O25" s="3"/>
      <c r="P25" s="3"/>
      <c r="Q25" s="3"/>
      <c r="R25" s="3"/>
      <c r="S25" s="3"/>
      <c r="T25" s="378"/>
      <c r="U25" s="378"/>
      <c r="V25" s="378"/>
      <c r="W25" s="378"/>
      <c r="X25" s="378"/>
      <c r="Y25" s="378"/>
      <c r="Z25" s="378"/>
      <c r="AA25" s="377"/>
      <c r="AB25" s="378"/>
      <c r="AC25" s="378"/>
      <c r="AD25" s="378"/>
      <c r="AE25" s="378"/>
      <c r="AF25" s="378"/>
      <c r="AG25" s="378"/>
      <c r="AH25" s="378"/>
    </row>
    <row r="26" spans="1:34" s="66" customFormat="1" ht="12" customHeight="1">
      <c r="A26" s="133" t="s">
        <v>15</v>
      </c>
      <c r="B26" s="3"/>
      <c r="C26" s="3"/>
      <c r="D26" s="3"/>
      <c r="E26" s="3"/>
      <c r="F26" s="3"/>
      <c r="G26" s="3"/>
      <c r="H26" s="3"/>
      <c r="I26" s="3"/>
      <c r="J26" s="3"/>
      <c r="K26" s="3"/>
      <c r="L26" s="3"/>
      <c r="M26" s="3"/>
      <c r="N26" s="3"/>
      <c r="O26" s="3"/>
      <c r="P26" s="3"/>
      <c r="Q26" s="3"/>
      <c r="R26" s="3"/>
      <c r="S26" s="3"/>
      <c r="T26" s="378"/>
      <c r="U26" s="378"/>
      <c r="V26" s="378"/>
      <c r="W26" s="378"/>
      <c r="X26" s="378"/>
      <c r="Y26" s="378"/>
      <c r="Z26" s="378"/>
      <c r="AA26" s="377"/>
      <c r="AB26" s="378"/>
      <c r="AC26" s="378"/>
      <c r="AD26" s="378"/>
      <c r="AE26" s="378"/>
      <c r="AF26" s="378"/>
      <c r="AG26" s="378"/>
      <c r="AH26" s="378"/>
    </row>
    <row r="27" spans="1:34" s="66" customFormat="1" ht="12" customHeight="1">
      <c r="A27" s="56" t="s">
        <v>635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109.00916125309487</v>
      </c>
      <c r="W27" s="3">
        <v>116.70826333434354</v>
      </c>
      <c r="X27" s="3">
        <v>125.76453937210627</v>
      </c>
      <c r="Y27" s="3">
        <v>136.16299811411855</v>
      </c>
      <c r="Z27" s="3">
        <v>144.2524631548971</v>
      </c>
      <c r="AA27" s="377"/>
      <c r="AB27" s="3">
        <v>0</v>
      </c>
      <c r="AC27" s="3">
        <v>0</v>
      </c>
      <c r="AD27" s="3">
        <v>9.1397911488400041E-4</v>
      </c>
      <c r="AE27" s="3">
        <v>-15.621194192083721</v>
      </c>
      <c r="AF27" s="3">
        <v>-1.627091027885939</v>
      </c>
      <c r="AG27" s="3">
        <v>1.6608846310992647</v>
      </c>
      <c r="AH27" s="3">
        <v>3.6100415100667362</v>
      </c>
    </row>
    <row r="28" spans="1:34" s="66" customFormat="1" ht="12" customHeight="1">
      <c r="A28" s="56" t="s">
        <v>592</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181.37405064600003</v>
      </c>
      <c r="V28" s="3">
        <v>180.00024596892993</v>
      </c>
      <c r="W28" s="3">
        <v>263.70583666218494</v>
      </c>
      <c r="X28" s="3">
        <v>213.70372349183683</v>
      </c>
      <c r="Y28" s="3">
        <v>155.22202229299825</v>
      </c>
      <c r="Z28" s="3">
        <v>160.0149194212558</v>
      </c>
      <c r="AA28" s="377"/>
      <c r="AB28" s="3">
        <v>0</v>
      </c>
      <c r="AC28" s="3">
        <v>0</v>
      </c>
      <c r="AD28" s="3">
        <v>-2.2604518420621389E-5</v>
      </c>
      <c r="AE28" s="3">
        <v>32.057927665268465</v>
      </c>
      <c r="AF28" s="3">
        <v>17.255871437165382</v>
      </c>
      <c r="AG28" s="3">
        <v>0.42533271315511456</v>
      </c>
      <c r="AH28" s="3">
        <v>5.6171982767523332E-3</v>
      </c>
    </row>
    <row r="29" spans="1:34" s="66" customFormat="1" ht="12" customHeight="1">
      <c r="A29" s="56" t="s">
        <v>564</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86.811691535999998</v>
      </c>
      <c r="V29" s="3">
        <v>91.597674815213438</v>
      </c>
      <c r="W29" s="3">
        <v>88.377470804148629</v>
      </c>
      <c r="X29" s="3">
        <v>99.75167412757942</v>
      </c>
      <c r="Y29" s="3">
        <v>110.00642010775482</v>
      </c>
      <c r="Z29" s="3">
        <v>119.112101409639</v>
      </c>
      <c r="AA29" s="377"/>
      <c r="AB29" s="3">
        <v>0</v>
      </c>
      <c r="AC29" s="3">
        <v>0</v>
      </c>
      <c r="AD29" s="3">
        <v>-3.8392045098589733E-10</v>
      </c>
      <c r="AE29" s="3">
        <v>-7.5655693223682903</v>
      </c>
      <c r="AF29" s="3">
        <v>0.24271715930677829</v>
      </c>
      <c r="AG29" s="3">
        <v>0.34764437447168461</v>
      </c>
      <c r="AH29" s="3">
        <v>0.48650228054138722</v>
      </c>
    </row>
    <row r="30" spans="1:34" s="66" customFormat="1" ht="12" customHeight="1">
      <c r="A30" s="56" t="s">
        <v>673</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5.5011896190000007</v>
      </c>
      <c r="V30" s="3">
        <v>6.5</v>
      </c>
      <c r="W30" s="3">
        <v>5.5</v>
      </c>
      <c r="X30" s="3">
        <v>5.5</v>
      </c>
      <c r="Y30" s="3">
        <v>5.5</v>
      </c>
      <c r="Z30" s="3">
        <v>5.5</v>
      </c>
      <c r="AA30" s="377"/>
      <c r="AB30" s="3">
        <v>0</v>
      </c>
      <c r="AC30" s="3">
        <v>0</v>
      </c>
      <c r="AD30" s="3">
        <v>0</v>
      </c>
      <c r="AE30" s="3">
        <v>0</v>
      </c>
      <c r="AF30" s="3">
        <v>0</v>
      </c>
      <c r="AG30" s="3">
        <v>0</v>
      </c>
      <c r="AH30" s="3">
        <v>0</v>
      </c>
    </row>
    <row r="31" spans="1:34" s="66" customFormat="1" ht="12" customHeight="1">
      <c r="A31" s="56" t="s">
        <v>391</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295.76808637314002</v>
      </c>
      <c r="U31" s="3">
        <v>304.43479958347325</v>
      </c>
      <c r="V31" s="3">
        <v>274.94961938609782</v>
      </c>
      <c r="W31" s="3">
        <v>366.76581359551199</v>
      </c>
      <c r="X31" s="3">
        <v>323.23375559508207</v>
      </c>
      <c r="Y31" s="3">
        <v>272.06716240956405</v>
      </c>
      <c r="Z31" s="3">
        <v>282.65174321753216</v>
      </c>
      <c r="AA31" s="377"/>
      <c r="AB31" s="3">
        <v>0</v>
      </c>
      <c r="AC31" s="3">
        <v>3.4800305087401284E-4</v>
      </c>
      <c r="AD31" s="3">
        <v>1.3549320835011258E-2</v>
      </c>
      <c r="AE31" s="3">
        <v>16.700979777197063</v>
      </c>
      <c r="AF31" s="3">
        <v>14.225503521608459</v>
      </c>
      <c r="AG31" s="3">
        <v>0.19043237409329095</v>
      </c>
      <c r="AH31" s="3">
        <v>2.1396830394903645</v>
      </c>
    </row>
    <row r="32" spans="1:34" s="66" customFormat="1" ht="12" customHeight="1">
      <c r="A32" s="56" t="s">
        <v>392</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63.703791235778553</v>
      </c>
      <c r="U32" s="3">
        <v>69.069538930084448</v>
      </c>
      <c r="V32" s="3">
        <v>73.48004789453266</v>
      </c>
      <c r="W32" s="3">
        <v>70.611837933503537</v>
      </c>
      <c r="X32" s="3">
        <v>79.236967909577402</v>
      </c>
      <c r="Y32" s="3">
        <v>86.585019640411119</v>
      </c>
      <c r="Z32" s="3">
        <v>93.304701876917292</v>
      </c>
      <c r="AA32" s="377"/>
      <c r="AB32" s="3">
        <v>0</v>
      </c>
      <c r="AC32" s="3">
        <v>-7.042899596854113E-11</v>
      </c>
      <c r="AD32" s="3">
        <v>-6.2052859440768771E-3</v>
      </c>
      <c r="AE32" s="3">
        <v>-6.9323385988129473</v>
      </c>
      <c r="AF32" s="3">
        <v>-0.86649818338263174</v>
      </c>
      <c r="AG32" s="3">
        <v>-1.0084614517237185</v>
      </c>
      <c r="AH32" s="3">
        <v>-0.62461402417811485</v>
      </c>
    </row>
    <row r="33" spans="1:34" s="62" customFormat="1" ht="12" customHeight="1">
      <c r="A33" s="52"/>
      <c r="B33" s="58"/>
      <c r="C33" s="58"/>
      <c r="D33" s="58"/>
      <c r="E33" s="58"/>
      <c r="F33" s="58"/>
      <c r="G33" s="58"/>
      <c r="H33" s="58"/>
      <c r="I33" s="58"/>
      <c r="J33" s="58"/>
      <c r="K33" s="58"/>
      <c r="L33" s="58"/>
      <c r="M33" s="58"/>
      <c r="N33" s="58"/>
      <c r="O33" s="58"/>
      <c r="P33" s="58"/>
      <c r="Q33" s="58"/>
      <c r="R33" s="58"/>
      <c r="S33" s="58"/>
      <c r="T33" s="379"/>
      <c r="U33" s="379"/>
      <c r="V33" s="379"/>
      <c r="W33" s="379"/>
      <c r="X33" s="379"/>
      <c r="Y33" s="379"/>
      <c r="Z33" s="379"/>
      <c r="AA33" s="380"/>
      <c r="AB33" s="379"/>
      <c r="AC33" s="379"/>
      <c r="AD33" s="379"/>
      <c r="AE33" s="379"/>
      <c r="AF33" s="379"/>
      <c r="AG33" s="379"/>
      <c r="AH33" s="379"/>
    </row>
    <row r="34" spans="1:34" s="62" customFormat="1" ht="12" customHeight="1">
      <c r="A34" s="133" t="s">
        <v>16</v>
      </c>
      <c r="B34" s="58"/>
      <c r="C34" s="58"/>
      <c r="D34" s="58"/>
      <c r="E34" s="58"/>
      <c r="F34" s="58"/>
      <c r="G34" s="58"/>
      <c r="H34" s="58"/>
      <c r="I34" s="58"/>
      <c r="J34" s="58"/>
      <c r="K34" s="58"/>
      <c r="L34" s="58"/>
      <c r="M34" s="58"/>
      <c r="N34" s="58"/>
      <c r="O34" s="58"/>
      <c r="P34" s="58"/>
      <c r="Q34" s="264"/>
      <c r="R34" s="264"/>
      <c r="S34" s="264"/>
      <c r="T34" s="381"/>
      <c r="U34" s="381"/>
      <c r="V34" s="381"/>
      <c r="W34" s="381"/>
      <c r="X34" s="381"/>
      <c r="Y34" s="381"/>
      <c r="Z34" s="381"/>
      <c r="AA34" s="380"/>
      <c r="AB34" s="381"/>
      <c r="AC34" s="381"/>
      <c r="AD34" s="381"/>
      <c r="AE34" s="381"/>
      <c r="AF34" s="381"/>
      <c r="AG34" s="381"/>
      <c r="AH34" s="381"/>
    </row>
    <row r="35" spans="1:34" s="62" customFormat="1" ht="12" customHeight="1">
      <c r="A35" s="56" t="s">
        <v>393</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1136.0940000000001</v>
      </c>
      <c r="U35" s="53">
        <v>1233.8050000000001</v>
      </c>
      <c r="V35" s="53">
        <v>1220.854</v>
      </c>
      <c r="W35" s="53">
        <v>1358.9189691584065</v>
      </c>
      <c r="X35" s="53">
        <v>1436.99733349863</v>
      </c>
      <c r="Y35" s="53">
        <v>1443.3139494991497</v>
      </c>
      <c r="Z35" s="53">
        <v>1456.2598621970126</v>
      </c>
      <c r="AA35" s="380"/>
      <c r="AB35" s="53">
        <v>0</v>
      </c>
      <c r="AC35" s="53">
        <v>37.215000000000146</v>
      </c>
      <c r="AD35" s="53">
        <v>37.5</v>
      </c>
      <c r="AE35" s="53">
        <v>38.927900351070775</v>
      </c>
      <c r="AF35" s="53">
        <v>53.365246917027662</v>
      </c>
      <c r="AG35" s="53">
        <v>39.500089578270718</v>
      </c>
      <c r="AH35" s="53">
        <v>52.44600227613364</v>
      </c>
    </row>
    <row r="36" spans="1:34" s="62" customFormat="1" ht="12" customHeight="1">
      <c r="A36" s="52"/>
      <c r="B36" s="58"/>
      <c r="C36" s="58"/>
      <c r="D36" s="58"/>
      <c r="E36" s="58"/>
      <c r="F36" s="58"/>
      <c r="G36" s="58"/>
      <c r="H36" s="58"/>
      <c r="I36" s="58"/>
      <c r="J36" s="58"/>
      <c r="K36" s="58"/>
      <c r="L36" s="58"/>
      <c r="M36" s="58"/>
      <c r="N36" s="58"/>
      <c r="O36" s="58"/>
      <c r="P36" s="58"/>
      <c r="Q36" s="58"/>
      <c r="R36" s="58"/>
      <c r="S36" s="58"/>
      <c r="T36" s="379"/>
      <c r="U36" s="379"/>
      <c r="V36" s="379"/>
      <c r="W36" s="379"/>
      <c r="X36" s="379"/>
      <c r="Y36" s="379"/>
      <c r="Z36" s="379"/>
      <c r="AA36" s="380"/>
      <c r="AB36" s="379"/>
      <c r="AC36" s="379"/>
      <c r="AD36" s="379"/>
      <c r="AE36" s="379"/>
      <c r="AF36" s="379"/>
      <c r="AG36" s="379"/>
      <c r="AH36" s="379"/>
    </row>
    <row r="37" spans="1:34" s="62" customFormat="1" ht="12" customHeight="1">
      <c r="A37" s="133" t="s">
        <v>23</v>
      </c>
      <c r="B37" s="58"/>
      <c r="C37" s="58"/>
      <c r="D37" s="58"/>
      <c r="E37" s="58"/>
      <c r="F37" s="58"/>
      <c r="G37" s="58"/>
      <c r="H37" s="58"/>
      <c r="I37" s="58"/>
      <c r="J37" s="58"/>
      <c r="K37" s="58"/>
      <c r="L37" s="58"/>
      <c r="M37" s="58"/>
      <c r="N37" s="58"/>
      <c r="O37" s="58"/>
      <c r="P37" s="58"/>
      <c r="Q37" s="58"/>
      <c r="R37" s="58"/>
      <c r="S37" s="58"/>
      <c r="T37" s="379"/>
      <c r="U37" s="379"/>
      <c r="V37" s="379"/>
      <c r="W37" s="379"/>
      <c r="X37" s="379"/>
      <c r="Y37" s="379"/>
      <c r="Z37" s="379"/>
      <c r="AA37" s="380"/>
      <c r="AB37" s="379"/>
      <c r="AC37" s="379"/>
      <c r="AD37" s="379"/>
      <c r="AE37" s="379"/>
      <c r="AF37" s="379"/>
      <c r="AG37" s="379"/>
      <c r="AH37" s="379"/>
    </row>
    <row r="38" spans="1:34" s="62" customFormat="1" ht="12" customHeight="1">
      <c r="A38" s="56" t="s">
        <v>63</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2269.2170000000001</v>
      </c>
      <c r="V38" s="53">
        <v>2183.3150000000001</v>
      </c>
      <c r="W38" s="53">
        <v>2324.1769666013802</v>
      </c>
      <c r="X38" s="53">
        <v>2493.4984419921302</v>
      </c>
      <c r="Y38" s="53">
        <v>2607.0768798059003</v>
      </c>
      <c r="Z38" s="53">
        <v>2719.88166129912</v>
      </c>
      <c r="AB38" s="53">
        <v>0</v>
      </c>
      <c r="AC38" s="53">
        <v>-6.4960000000000946</v>
      </c>
      <c r="AD38" s="53">
        <v>-10.579999999999927</v>
      </c>
      <c r="AE38" s="53">
        <v>-3.5003301419692434E-2</v>
      </c>
      <c r="AF38" s="53">
        <v>2.8517573168405761</v>
      </c>
      <c r="AG38" s="53">
        <v>3.7989520338705915</v>
      </c>
      <c r="AH38" s="53">
        <v>14.42738146308966</v>
      </c>
    </row>
    <row r="39" spans="1:34"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1232.5999999999999</v>
      </c>
      <c r="V39" s="53">
        <v>1233.491</v>
      </c>
      <c r="W39" s="53">
        <v>1289.27448489621</v>
      </c>
      <c r="X39" s="53">
        <v>1361.2654656523998</v>
      </c>
      <c r="Y39" s="53">
        <v>1401.61770412639</v>
      </c>
      <c r="Z39" s="53">
        <v>1440.64276082736</v>
      </c>
      <c r="AB39" s="53">
        <v>0</v>
      </c>
      <c r="AC39" s="53">
        <v>28.307000000000016</v>
      </c>
      <c r="AD39" s="53">
        <v>16.389999999999873</v>
      </c>
      <c r="AE39" s="53">
        <v>28.396164873830003</v>
      </c>
      <c r="AF39" s="53">
        <v>21.027233875629918</v>
      </c>
      <c r="AG39" s="53">
        <v>7.7455219615901569</v>
      </c>
      <c r="AH39" s="53">
        <v>-3.9991222194801139</v>
      </c>
    </row>
    <row r="40" spans="1:34" s="62" customFormat="1" ht="12" customHeight="1">
      <c r="A40" s="56" t="s">
        <v>626</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236.999</v>
      </c>
      <c r="V40" s="53">
        <v>247.94</v>
      </c>
      <c r="W40" s="53">
        <v>269.15726085649567</v>
      </c>
      <c r="X40" s="53">
        <v>289.17437448491808</v>
      </c>
      <c r="Y40" s="53">
        <v>300.92810316093033</v>
      </c>
      <c r="Z40" s="53">
        <v>312.27245040645823</v>
      </c>
      <c r="AB40" s="53">
        <v>0</v>
      </c>
      <c r="AC40" s="53">
        <v>3.3149999999999977</v>
      </c>
      <c r="AD40" s="53">
        <v>6.8179999999999836</v>
      </c>
      <c r="AE40" s="53">
        <v>18.295851504792978</v>
      </c>
      <c r="AF40" s="53">
        <v>19.563430042458208</v>
      </c>
      <c r="AG40" s="53">
        <v>17.217452820679398</v>
      </c>
      <c r="AH40" s="53">
        <v>14.158844992234322</v>
      </c>
    </row>
    <row r="41" spans="1:34" s="62" customFormat="1" ht="12" customHeight="1">
      <c r="A41" s="52"/>
      <c r="B41" s="58"/>
      <c r="C41" s="58"/>
      <c r="D41" s="58"/>
      <c r="E41" s="58"/>
      <c r="F41" s="58"/>
      <c r="G41" s="58"/>
      <c r="H41" s="58"/>
      <c r="I41" s="58"/>
      <c r="J41" s="58"/>
      <c r="K41" s="58"/>
      <c r="L41" s="58"/>
      <c r="M41" s="58"/>
      <c r="N41" s="58"/>
      <c r="O41" s="58"/>
      <c r="P41" s="58"/>
      <c r="Q41" s="58"/>
      <c r="R41" s="58"/>
      <c r="S41" s="58"/>
      <c r="T41" s="379"/>
      <c r="U41" s="379"/>
      <c r="V41" s="379"/>
      <c r="W41" s="379"/>
      <c r="X41" s="379"/>
      <c r="Y41" s="379"/>
      <c r="Z41" s="379"/>
      <c r="AA41" s="380"/>
      <c r="AB41" s="379"/>
      <c r="AC41" s="379"/>
      <c r="AD41" s="379"/>
      <c r="AE41" s="379"/>
      <c r="AF41" s="379"/>
      <c r="AG41" s="379"/>
      <c r="AH41" s="379"/>
    </row>
    <row r="42" spans="1:34" s="62" customFormat="1" ht="12" customHeight="1">
      <c r="A42" s="133" t="s">
        <v>506</v>
      </c>
      <c r="B42" s="58"/>
      <c r="C42" s="58"/>
      <c r="D42" s="58"/>
      <c r="E42" s="58"/>
      <c r="F42" s="58"/>
      <c r="G42" s="58"/>
      <c r="H42" s="58"/>
      <c r="I42" s="58"/>
      <c r="J42" s="58"/>
      <c r="K42" s="58"/>
      <c r="L42" s="58"/>
      <c r="M42" s="58"/>
      <c r="N42" s="58"/>
      <c r="O42" s="58"/>
      <c r="P42" s="58"/>
      <c r="Q42" s="58"/>
      <c r="R42" s="58"/>
      <c r="S42" s="58"/>
      <c r="T42" s="379"/>
      <c r="U42" s="379"/>
      <c r="V42" s="379"/>
      <c r="W42" s="379"/>
      <c r="X42" s="379"/>
      <c r="Y42" s="379"/>
      <c r="Z42" s="379"/>
      <c r="AA42" s="380"/>
      <c r="AB42" s="379"/>
      <c r="AC42" s="379"/>
      <c r="AD42" s="379"/>
      <c r="AE42" s="379"/>
      <c r="AF42" s="379"/>
      <c r="AG42" s="379"/>
      <c r="AH42" s="379"/>
    </row>
    <row r="43" spans="1:34" s="62" customFormat="1" ht="12" customHeight="1">
      <c r="A43" s="51" t="s">
        <v>394</v>
      </c>
      <c r="B43" s="53">
        <v>5335</v>
      </c>
      <c r="C43" s="53">
        <v>5357</v>
      </c>
      <c r="D43" s="53">
        <v>5405</v>
      </c>
      <c r="E43" s="53">
        <v>5369</v>
      </c>
      <c r="F43" s="53">
        <v>5204</v>
      </c>
      <c r="G43" s="53">
        <v>5033</v>
      </c>
      <c r="H43" s="53">
        <v>4893</v>
      </c>
      <c r="I43" s="53">
        <v>4785</v>
      </c>
      <c r="J43" s="53">
        <v>4497</v>
      </c>
      <c r="K43" s="53">
        <v>4402</v>
      </c>
      <c r="L43" s="53">
        <v>4123</v>
      </c>
      <c r="M43" s="53">
        <v>3810</v>
      </c>
      <c r="N43" s="53">
        <v>3477</v>
      </c>
      <c r="O43" s="53">
        <v>3281</v>
      </c>
      <c r="P43" s="53">
        <v>3146</v>
      </c>
      <c r="Q43" s="53">
        <v>3059</v>
      </c>
      <c r="R43" s="53">
        <v>2924</v>
      </c>
      <c r="S43" s="53">
        <v>2787</v>
      </c>
      <c r="T43" s="53">
        <v>2606</v>
      </c>
      <c r="U43" s="53">
        <v>2543.8319999999999</v>
      </c>
      <c r="V43" s="53">
        <v>2185.8959104073415</v>
      </c>
      <c r="W43" s="53">
        <v>2067.9879776452631</v>
      </c>
      <c r="X43" s="53">
        <v>2050.9569172874099</v>
      </c>
      <c r="Y43" s="53">
        <v>1894.638900526634</v>
      </c>
      <c r="Z43" s="53">
        <v>1750.2349918380746</v>
      </c>
      <c r="AA43" s="380"/>
      <c r="AB43" s="53">
        <v>0</v>
      </c>
      <c r="AC43" s="53">
        <v>0</v>
      </c>
      <c r="AD43" s="53">
        <v>0</v>
      </c>
      <c r="AE43" s="53">
        <v>0</v>
      </c>
      <c r="AF43" s="53">
        <v>0</v>
      </c>
      <c r="AG43" s="53">
        <v>0</v>
      </c>
      <c r="AH43" s="53">
        <v>0</v>
      </c>
    </row>
    <row r="44" spans="1:34" s="62" customFormat="1" ht="12" customHeight="1">
      <c r="A44" s="51" t="s">
        <v>395</v>
      </c>
      <c r="B44" s="53"/>
      <c r="C44" s="53">
        <v>24</v>
      </c>
      <c r="D44" s="53">
        <v>58</v>
      </c>
      <c r="E44" s="53">
        <v>125</v>
      </c>
      <c r="F44" s="53">
        <v>235</v>
      </c>
      <c r="G44" s="53">
        <v>239</v>
      </c>
      <c r="H44" s="53">
        <v>232</v>
      </c>
      <c r="I44" s="53">
        <v>226</v>
      </c>
      <c r="J44" s="53">
        <v>206</v>
      </c>
      <c r="K44" s="53">
        <v>208</v>
      </c>
      <c r="L44" s="53">
        <v>194</v>
      </c>
      <c r="M44" s="53">
        <v>176</v>
      </c>
      <c r="N44" s="53">
        <v>163</v>
      </c>
      <c r="O44" s="53">
        <v>156</v>
      </c>
      <c r="P44" s="53">
        <v>150</v>
      </c>
      <c r="Q44" s="53">
        <v>147</v>
      </c>
      <c r="R44" s="53">
        <v>141</v>
      </c>
      <c r="S44" s="53">
        <v>133</v>
      </c>
      <c r="T44" s="53">
        <v>134.09</v>
      </c>
      <c r="U44" s="53">
        <v>125.03373728813561</v>
      </c>
      <c r="V44" s="53">
        <v>124.73838837237963</v>
      </c>
      <c r="W44" s="53">
        <v>171.04498679659116</v>
      </c>
      <c r="X44" s="53">
        <v>211.54159592614565</v>
      </c>
      <c r="Y44" s="53">
        <v>201.5485876616589</v>
      </c>
      <c r="Z44" s="53">
        <v>192.02763886962202</v>
      </c>
      <c r="AA44" s="380"/>
      <c r="AB44" s="53">
        <v>0</v>
      </c>
      <c r="AC44" s="53">
        <v>0</v>
      </c>
      <c r="AD44" s="53">
        <v>0</v>
      </c>
      <c r="AE44" s="53">
        <v>0</v>
      </c>
      <c r="AF44" s="53">
        <v>0</v>
      </c>
      <c r="AG44" s="53">
        <v>0</v>
      </c>
      <c r="AH44" s="53">
        <v>0</v>
      </c>
    </row>
    <row r="45" spans="1:34" s="62" customFormat="1" ht="12" customHeight="1">
      <c r="A45" s="51" t="s">
        <v>396</v>
      </c>
      <c r="B45" s="53">
        <v>2529</v>
      </c>
      <c r="C45" s="53">
        <v>2550</v>
      </c>
      <c r="D45" s="53">
        <v>2925</v>
      </c>
      <c r="E45" s="53">
        <v>3063</v>
      </c>
      <c r="F45" s="53">
        <v>3387</v>
      </c>
      <c r="G45" s="53">
        <v>0</v>
      </c>
      <c r="H45" s="53">
        <v>0</v>
      </c>
      <c r="I45" s="53">
        <v>0</v>
      </c>
      <c r="J45" s="53">
        <v>3757</v>
      </c>
      <c r="K45" s="53">
        <v>3665</v>
      </c>
      <c r="L45" s="53">
        <v>4046</v>
      </c>
      <c r="M45" s="53">
        <v>4174</v>
      </c>
      <c r="N45" s="53">
        <v>4077</v>
      </c>
      <c r="O45" s="53">
        <v>4047</v>
      </c>
      <c r="P45" s="53">
        <v>3983</v>
      </c>
      <c r="Q45" s="53">
        <v>4149</v>
      </c>
      <c r="R45" s="53">
        <v>3925</v>
      </c>
      <c r="S45" s="53">
        <v>3958</v>
      </c>
      <c r="T45" s="53">
        <v>3742</v>
      </c>
      <c r="U45" s="53">
        <v>3796.0430000000001</v>
      </c>
      <c r="V45" s="53">
        <v>3774.4282382758674</v>
      </c>
      <c r="W45" s="53">
        <v>3575.993569296611</v>
      </c>
      <c r="X45" s="53">
        <v>3609.5045194766371</v>
      </c>
      <c r="Y45" s="53">
        <v>3432.320309286019</v>
      </c>
      <c r="Z45" s="53">
        <v>3131.891349442652</v>
      </c>
      <c r="AA45" s="380"/>
      <c r="AB45" s="53">
        <v>0</v>
      </c>
      <c r="AC45" s="53">
        <v>0</v>
      </c>
      <c r="AD45" s="53">
        <v>-20.303511181389695</v>
      </c>
      <c r="AE45" s="53">
        <v>-17.529867321809434</v>
      </c>
      <c r="AF45" s="53">
        <v>-24.767777295322048</v>
      </c>
      <c r="AG45" s="53">
        <v>-8.4315761960879172</v>
      </c>
      <c r="AH45" s="53">
        <v>-6.1095817621931019</v>
      </c>
    </row>
    <row r="46" spans="1:34" s="62" customFormat="1" ht="12" customHeight="1">
      <c r="A46" s="51" t="s">
        <v>397</v>
      </c>
      <c r="B46" s="53"/>
      <c r="C46" s="53"/>
      <c r="D46" s="53"/>
      <c r="E46" s="53"/>
      <c r="F46" s="53"/>
      <c r="G46" s="53"/>
      <c r="H46" s="53"/>
      <c r="I46" s="53"/>
      <c r="J46" s="53">
        <v>128</v>
      </c>
      <c r="K46" s="53">
        <v>155</v>
      </c>
      <c r="L46" s="53">
        <v>169</v>
      </c>
      <c r="M46" s="53">
        <v>185</v>
      </c>
      <c r="N46" s="53">
        <v>207</v>
      </c>
      <c r="O46" s="53">
        <v>199</v>
      </c>
      <c r="P46" s="53">
        <v>212</v>
      </c>
      <c r="Q46" s="53">
        <v>206</v>
      </c>
      <c r="R46" s="53">
        <v>218</v>
      </c>
      <c r="S46" s="53">
        <v>216</v>
      </c>
      <c r="T46" s="53">
        <v>261.56999999999994</v>
      </c>
      <c r="U46" s="53">
        <v>283.73218963950319</v>
      </c>
      <c r="V46" s="53">
        <v>262.55984970088457</v>
      </c>
      <c r="W46" s="53">
        <v>330.88181218040762</v>
      </c>
      <c r="X46" s="53">
        <v>371.20751958390537</v>
      </c>
      <c r="Y46" s="53">
        <v>382.50109716816758</v>
      </c>
      <c r="Z46" s="53">
        <v>377.12849549814871</v>
      </c>
      <c r="AA46" s="380"/>
      <c r="AB46" s="53">
        <v>0</v>
      </c>
      <c r="AC46" s="53">
        <v>0</v>
      </c>
      <c r="AD46" s="53">
        <v>-1.4397747018732616</v>
      </c>
      <c r="AE46" s="53">
        <v>-1.6108991312626131</v>
      </c>
      <c r="AF46" s="53">
        <v>-2.4115429692273551</v>
      </c>
      <c r="AG46" s="53">
        <v>-0.9472964032352138</v>
      </c>
      <c r="AH46" s="53">
        <v>-0.73179759186916726</v>
      </c>
    </row>
    <row r="47" spans="1:34" s="62" customFormat="1" ht="12" customHeight="1">
      <c r="A47" s="51" t="s">
        <v>398</v>
      </c>
      <c r="B47" s="53"/>
      <c r="C47" s="53"/>
      <c r="D47" s="53"/>
      <c r="E47" s="53"/>
      <c r="F47" s="53"/>
      <c r="G47" s="53"/>
      <c r="H47" s="53"/>
      <c r="I47" s="53"/>
      <c r="J47" s="53"/>
      <c r="K47" s="53"/>
      <c r="L47" s="53"/>
      <c r="M47" s="53">
        <v>37</v>
      </c>
      <c r="N47" s="53">
        <v>92</v>
      </c>
      <c r="O47" s="53">
        <v>239</v>
      </c>
      <c r="P47" s="53">
        <v>364</v>
      </c>
      <c r="Q47" s="53">
        <v>563</v>
      </c>
      <c r="R47" s="53">
        <v>782</v>
      </c>
      <c r="S47" s="53">
        <v>728</v>
      </c>
      <c r="T47" s="53">
        <v>838.96</v>
      </c>
      <c r="U47" s="53">
        <v>870.5204623896409</v>
      </c>
      <c r="V47" s="53">
        <v>973.68727531336401</v>
      </c>
      <c r="W47" s="53">
        <v>1033.8876338306295</v>
      </c>
      <c r="X47" s="53">
        <v>1582.3001788148322</v>
      </c>
      <c r="Y47" s="53">
        <v>1920.7519106176198</v>
      </c>
      <c r="Z47" s="53">
        <v>2230.9735112114313</v>
      </c>
      <c r="AA47" s="380"/>
      <c r="AB47" s="53">
        <v>0</v>
      </c>
      <c r="AC47" s="53">
        <v>0</v>
      </c>
      <c r="AD47" s="53">
        <v>-5.3393171428501773</v>
      </c>
      <c r="AE47" s="53">
        <v>-5.033485159507336</v>
      </c>
      <c r="AF47" s="53">
        <v>-10.279384630207005</v>
      </c>
      <c r="AG47" s="53">
        <v>-4.7569049864325734</v>
      </c>
      <c r="AH47" s="53">
        <v>-4.3290842843152859</v>
      </c>
    </row>
    <row r="48" spans="1:34" s="62" customFormat="1" ht="12" customHeight="1">
      <c r="A48" s="76" t="s">
        <v>399</v>
      </c>
      <c r="B48" s="48">
        <v>68952</v>
      </c>
      <c r="C48" s="48">
        <v>73136</v>
      </c>
      <c r="D48" s="48">
        <v>72520</v>
      </c>
      <c r="E48" s="48">
        <v>72091</v>
      </c>
      <c r="F48" s="48">
        <v>72488</v>
      </c>
      <c r="G48" s="48">
        <v>71671.666666666672</v>
      </c>
      <c r="H48" s="48">
        <v>71410.277777777781</v>
      </c>
      <c r="I48" s="48">
        <v>69209.722222222219</v>
      </c>
      <c r="J48" s="48">
        <v>68214.722222222219</v>
      </c>
      <c r="K48" s="48">
        <v>71434.444444444438</v>
      </c>
      <c r="L48" s="48">
        <v>74673.888888888891</v>
      </c>
      <c r="M48" s="48">
        <v>69646.666666666672</v>
      </c>
      <c r="N48" s="48">
        <v>71263.333333333328</v>
      </c>
      <c r="O48" s="48">
        <v>70924.444444444438</v>
      </c>
      <c r="P48" s="48">
        <v>68060.833333333328</v>
      </c>
      <c r="Q48" s="48">
        <v>70704.722222222219</v>
      </c>
      <c r="R48" s="48">
        <v>72843.888888888891</v>
      </c>
      <c r="S48" s="48">
        <v>73397.5</v>
      </c>
      <c r="T48" s="48">
        <v>73671</v>
      </c>
      <c r="U48" s="48">
        <v>71981</v>
      </c>
      <c r="V48" s="48">
        <v>69821.322842126669</v>
      </c>
      <c r="W48" s="48">
        <v>72552.064225810114</v>
      </c>
      <c r="X48" s="48">
        <v>72422.351865742268</v>
      </c>
      <c r="Y48" s="48">
        <v>72312.334848028171</v>
      </c>
      <c r="Z48" s="48">
        <v>72202.484957504435</v>
      </c>
      <c r="AA48" s="380"/>
      <c r="AB48" s="48">
        <v>0</v>
      </c>
      <c r="AC48" s="48">
        <v>0</v>
      </c>
      <c r="AD48" s="48">
        <v>0</v>
      </c>
      <c r="AE48" s="48">
        <v>0</v>
      </c>
      <c r="AF48" s="48">
        <v>0</v>
      </c>
      <c r="AG48" s="48">
        <v>0</v>
      </c>
      <c r="AH48" s="48">
        <v>0</v>
      </c>
    </row>
    <row r="49" spans="1:34" s="62" customFormat="1" ht="12" customHeight="1">
      <c r="A49" s="92"/>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B49" s="89"/>
      <c r="AC49" s="89"/>
    </row>
    <row r="50" spans="1:34" s="62" customFormat="1" ht="12" customHeight="1">
      <c r="A50" s="681" t="s">
        <v>755</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B50" s="89"/>
      <c r="AC50" s="89"/>
      <c r="AD50" s="90"/>
      <c r="AE50" s="90"/>
      <c r="AF50" s="90"/>
      <c r="AG50" s="90"/>
      <c r="AH50" s="90"/>
    </row>
    <row r="51" spans="1:34" s="62" customFormat="1" ht="12" customHeight="1">
      <c r="A51" s="681"/>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B51" s="90"/>
      <c r="AC51" s="90"/>
    </row>
    <row r="52" spans="1:34" s="62" customFormat="1" ht="12" customHeight="1">
      <c r="A52" s="681"/>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B52" s="141"/>
      <c r="AC52" s="141"/>
    </row>
    <row r="53" spans="1:34" s="62" customFormat="1" ht="12" customHeight="1">
      <c r="A53" s="681"/>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B53" s="89"/>
      <c r="AC53" s="89"/>
    </row>
    <row r="54" spans="1:34" s="62" customFormat="1" ht="12" customHeight="1">
      <c r="A54" s="13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B54" s="89"/>
      <c r="AC54" s="89"/>
    </row>
    <row r="55" spans="1:34" s="62" customFormat="1" ht="12" customHeight="1">
      <c r="A55" s="9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B55" s="167"/>
      <c r="AC55" s="167"/>
    </row>
    <row r="56" spans="1:34" s="62" customFormat="1" ht="12" customHeight="1">
      <c r="A56" s="9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B56" s="167"/>
      <c r="AC56" s="167"/>
    </row>
    <row r="57" spans="1:34" s="62" customFormat="1" ht="12" customHeight="1">
      <c r="A57" s="14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B57" s="167"/>
      <c r="AC57" s="167"/>
    </row>
    <row r="58" spans="1:34" s="62" customFormat="1" ht="12" customHeight="1">
      <c r="A58" s="139"/>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B58" s="167"/>
      <c r="AC58" s="167"/>
    </row>
    <row r="59" spans="1:34" s="62" customFormat="1" ht="12" customHeight="1">
      <c r="A59" s="139"/>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B59" s="167"/>
      <c r="AC59" s="167"/>
    </row>
    <row r="60" spans="1:34" s="62" customFormat="1" ht="12" customHeight="1">
      <c r="A60" s="92"/>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B60" s="167"/>
      <c r="AC60" s="167"/>
    </row>
    <row r="61" spans="1:34" s="62" customFormat="1" ht="12" customHeight="1">
      <c r="A61" s="92"/>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B61" s="167"/>
      <c r="AC61" s="167"/>
    </row>
    <row r="62" spans="1:34" s="62" customFormat="1" ht="12" customHeight="1">
      <c r="A62" s="146"/>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B62" s="167"/>
      <c r="AC62" s="167"/>
    </row>
    <row r="63" spans="1:34" s="62" customFormat="1" ht="12" customHeight="1">
      <c r="A63" s="14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B63" s="167"/>
      <c r="AC63" s="167"/>
    </row>
    <row r="64" spans="1:34" s="62" customFormat="1" ht="12" customHeight="1">
      <c r="A64" s="146"/>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B64" s="167"/>
      <c r="AC64" s="167"/>
    </row>
    <row r="65" spans="1:29" s="62" customFormat="1" ht="12" customHeight="1">
      <c r="A65" s="14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B65" s="167"/>
      <c r="AC65" s="167"/>
    </row>
    <row r="66" spans="1:29" s="62" customFormat="1" ht="12" customHeight="1">
      <c r="A66" s="146"/>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B66" s="167"/>
      <c r="AC66" s="167"/>
    </row>
    <row r="67" spans="1:29" s="62" customFormat="1" ht="12" customHeight="1">
      <c r="A67" s="92"/>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B67" s="167"/>
      <c r="AC67" s="167"/>
    </row>
    <row r="68" spans="1:29" s="62" customFormat="1" ht="12" customHeight="1">
      <c r="A68" s="139"/>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B68" s="167"/>
      <c r="AC68" s="167"/>
    </row>
    <row r="69" spans="1:29" s="62" customFormat="1" ht="12" customHeight="1">
      <c r="A69" s="139"/>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B69" s="167"/>
      <c r="AC69" s="167"/>
    </row>
    <row r="70" spans="1:29" s="62" customFormat="1" ht="12" customHeight="1">
      <c r="A70" s="139"/>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B70" s="167"/>
      <c r="AC70" s="167"/>
    </row>
    <row r="71" spans="1:29" s="62" customFormat="1" ht="12" customHeight="1">
      <c r="A71" s="139"/>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B71" s="167"/>
      <c r="AC71" s="167"/>
    </row>
    <row r="72" spans="1:29" s="62" customFormat="1" ht="12" customHeight="1">
      <c r="A72" s="92"/>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B72" s="167"/>
      <c r="AC72" s="167"/>
    </row>
    <row r="73" spans="1:29" s="62" customFormat="1" ht="12" customHeight="1">
      <c r="A73" s="92"/>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B73" s="167"/>
      <c r="AC73" s="167"/>
    </row>
    <row r="74" spans="1:29" s="62" customFormat="1" ht="11.25" customHeight="1">
      <c r="A74" s="9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B74" s="167"/>
      <c r="AC74" s="167"/>
    </row>
    <row r="75" spans="1:29" s="62" customFormat="1" ht="11.25" customHeight="1">
      <c r="A75" s="9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B75" s="167"/>
      <c r="AC75" s="167"/>
    </row>
    <row r="76" spans="1:29" s="62" customFormat="1" ht="11.25" customHeight="1">
      <c r="A76" s="9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B76" s="167"/>
      <c r="AC76" s="167"/>
    </row>
    <row r="77" spans="1:29" s="62" customFormat="1" ht="11.25" customHeight="1">
      <c r="A77" s="92"/>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B77" s="167"/>
      <c r="AC77" s="167"/>
    </row>
    <row r="78" spans="1:29" s="62" customFormat="1" ht="11.25" customHeight="1">
      <c r="A78" s="92"/>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B78" s="167"/>
      <c r="AC78" s="167"/>
    </row>
    <row r="79" spans="1:29" s="62" customFormat="1" ht="11.25" customHeight="1">
      <c r="A79" s="139"/>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B79" s="167"/>
      <c r="AC79" s="167"/>
    </row>
    <row r="80" spans="1:29" s="62" customFormat="1" ht="11.25" customHeight="1">
      <c r="A80" s="139"/>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B80" s="167"/>
      <c r="AC80" s="167"/>
    </row>
    <row r="81" spans="1:34" s="91" customFormat="1" ht="10">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B81" s="167"/>
      <c r="AC81" s="167"/>
    </row>
    <row r="82" spans="1:34" s="91" customFormat="1" ht="10.5">
      <c r="A82" s="139"/>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B82" s="167"/>
      <c r="AC82" s="167"/>
    </row>
    <row r="83" spans="1:34" s="91" customFormat="1" ht="10.5">
      <c r="A83" s="139"/>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B83" s="167"/>
      <c r="AC83" s="167"/>
    </row>
    <row r="84" spans="1:34" s="145" customFormat="1">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B84" s="167"/>
      <c r="AC84" s="167"/>
    </row>
    <row r="85" spans="1:34" s="145" customFormat="1">
      <c r="A85" s="7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75"/>
      <c r="AB85" s="167"/>
      <c r="AC85" s="167"/>
      <c r="AD85" s="75"/>
      <c r="AE85" s="75"/>
      <c r="AF85" s="75"/>
      <c r="AG85" s="75"/>
      <c r="AH85" s="75"/>
    </row>
    <row r="86" spans="1:34" s="145" customFormat="1">
      <c r="A86" s="7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75"/>
      <c r="AB86" s="89"/>
      <c r="AC86" s="89"/>
      <c r="AD86" s="75"/>
      <c r="AE86" s="75"/>
      <c r="AF86" s="75"/>
      <c r="AG86" s="75"/>
      <c r="AH86" s="75"/>
    </row>
    <row r="87" spans="1:34" s="145" customFormat="1">
      <c r="A87" s="7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75"/>
      <c r="AB87" s="167"/>
      <c r="AC87" s="167"/>
      <c r="AD87" s="75"/>
      <c r="AE87" s="75"/>
      <c r="AF87" s="75"/>
      <c r="AG87" s="75"/>
      <c r="AH87" s="75"/>
    </row>
    <row r="88" spans="1:34" s="145" customFormat="1">
      <c r="A88" s="7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75"/>
      <c r="AB88" s="167"/>
      <c r="AC88" s="167"/>
      <c r="AD88" s="75"/>
      <c r="AE88" s="75"/>
      <c r="AF88" s="75"/>
      <c r="AG88" s="75"/>
      <c r="AH88" s="75"/>
    </row>
    <row r="89" spans="1:34" s="145" customFormat="1">
      <c r="A89" s="7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75"/>
      <c r="AB89" s="167"/>
      <c r="AC89" s="167"/>
      <c r="AD89" s="75"/>
      <c r="AE89" s="75"/>
      <c r="AF89" s="75"/>
      <c r="AG89" s="75"/>
      <c r="AH89" s="75"/>
    </row>
  </sheetData>
  <mergeCells count="2">
    <mergeCell ref="AB4:AH4"/>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workbookViewId="0">
      <pane xSplit="1" ySplit="5" topLeftCell="T6" activePane="bottomRight" state="frozen"/>
      <selection activeCell="S7" sqref="S7"/>
      <selection pane="topRight" activeCell="S7" sqref="S7"/>
      <selection pane="bottomLeft" activeCell="S7" sqref="S7"/>
      <selection pane="bottomRight" activeCell="A4" sqref="A4"/>
    </sheetView>
  </sheetViews>
  <sheetFormatPr defaultColWidth="9.1796875" defaultRowHeight="14.5" outlineLevelCol="1"/>
  <cols>
    <col min="1" max="1" width="50" style="93" customWidth="1"/>
    <col min="2" max="18" width="7.54296875" style="93" hidden="1" customWidth="1" outlineLevel="1"/>
    <col min="19" max="19" width="7.54296875" style="402" hidden="1" customWidth="1" outlineLevel="1"/>
    <col min="20" max="20" width="7.54296875" style="93" customWidth="1" collapsed="1"/>
    <col min="21" max="26" width="7.54296875" style="93" customWidth="1"/>
    <col min="27" max="27" width="3.1796875" style="93" customWidth="1"/>
    <col min="28" max="33" width="7.54296875" style="93" customWidth="1"/>
    <col min="34" max="16384" width="9.1796875" style="93"/>
  </cols>
  <sheetData>
    <row r="1" spans="1:33" ht="12" customHeight="1">
      <c r="A1" s="59" t="s">
        <v>400</v>
      </c>
      <c r="B1" s="80"/>
      <c r="C1" s="80"/>
      <c r="D1" s="80"/>
      <c r="E1" s="80"/>
      <c r="F1" s="80"/>
      <c r="G1" s="80"/>
      <c r="H1" s="80"/>
      <c r="I1" s="80"/>
      <c r="J1" s="80"/>
      <c r="K1" s="80"/>
      <c r="L1" s="80"/>
      <c r="M1" s="80"/>
      <c r="N1" s="80"/>
      <c r="O1" s="80"/>
      <c r="P1" s="80"/>
      <c r="Q1" s="80"/>
      <c r="R1" s="80"/>
      <c r="S1" s="387"/>
      <c r="T1" s="80"/>
      <c r="U1" s="80"/>
      <c r="V1" s="80"/>
      <c r="W1" s="80"/>
      <c r="X1" s="80"/>
      <c r="Y1" s="80"/>
      <c r="Z1" s="80"/>
      <c r="AB1" s="175"/>
      <c r="AC1" s="175"/>
      <c r="AD1" s="175"/>
      <c r="AE1" s="175"/>
      <c r="AF1" s="175"/>
      <c r="AG1" s="175"/>
    </row>
    <row r="2" spans="1:33" ht="15.75" customHeight="1">
      <c r="A2" s="82" t="s">
        <v>619</v>
      </c>
      <c r="B2" s="79"/>
      <c r="C2" s="7"/>
      <c r="D2" s="7"/>
      <c r="E2" s="7"/>
      <c r="F2" s="7"/>
      <c r="G2" s="7"/>
      <c r="H2" s="7"/>
      <c r="I2" s="7"/>
      <c r="J2" s="7"/>
      <c r="K2" s="7"/>
      <c r="L2" s="80"/>
      <c r="M2" s="80"/>
      <c r="N2" s="80"/>
      <c r="O2" s="80"/>
      <c r="P2" s="80"/>
      <c r="Q2" s="80"/>
      <c r="R2" s="80"/>
      <c r="S2" s="387"/>
      <c r="T2" s="80"/>
      <c r="U2" s="80"/>
      <c r="V2" s="80"/>
      <c r="W2" s="80"/>
      <c r="X2" s="80"/>
      <c r="Y2" s="80"/>
      <c r="Z2" s="80"/>
      <c r="AB2" s="176"/>
      <c r="AC2" s="176"/>
      <c r="AD2" s="176"/>
      <c r="AE2" s="176"/>
      <c r="AF2" s="176"/>
      <c r="AG2" s="176"/>
    </row>
    <row r="3" spans="1:33" ht="12" customHeight="1">
      <c r="A3" s="101" t="s">
        <v>409</v>
      </c>
      <c r="B3" s="81"/>
      <c r="C3" s="31"/>
      <c r="D3" s="31"/>
      <c r="E3" s="31"/>
      <c r="F3" s="31"/>
      <c r="G3" s="31"/>
      <c r="H3" s="31"/>
      <c r="I3" s="31"/>
      <c r="J3" s="31"/>
      <c r="K3" s="31"/>
      <c r="L3" s="80"/>
      <c r="M3" s="80"/>
      <c r="N3" s="80"/>
      <c r="O3" s="80"/>
      <c r="P3" s="80"/>
      <c r="Q3" s="80"/>
      <c r="R3" s="80"/>
      <c r="S3" s="387"/>
      <c r="T3" s="80"/>
      <c r="U3" s="80"/>
      <c r="V3" s="80"/>
      <c r="W3" s="80"/>
      <c r="X3" s="80"/>
      <c r="Y3" s="80"/>
      <c r="Z3" s="80"/>
      <c r="AB3" s="80"/>
      <c r="AC3" s="80"/>
      <c r="AD3" s="80"/>
      <c r="AE3" s="80"/>
      <c r="AF3" s="80"/>
      <c r="AG3" s="80"/>
    </row>
    <row r="4" spans="1:33" ht="12" customHeight="1">
      <c r="A4" s="134"/>
      <c r="B4" s="225" t="s">
        <v>1</v>
      </c>
      <c r="C4" s="225" t="s">
        <v>1</v>
      </c>
      <c r="D4" s="225" t="s">
        <v>1</v>
      </c>
      <c r="E4" s="225" t="s">
        <v>1</v>
      </c>
      <c r="F4" s="225" t="s">
        <v>1</v>
      </c>
      <c r="G4" s="225" t="s">
        <v>1</v>
      </c>
      <c r="H4" s="225" t="s">
        <v>1</v>
      </c>
      <c r="I4" s="225" t="s">
        <v>1</v>
      </c>
      <c r="J4" s="225" t="s">
        <v>1</v>
      </c>
      <c r="K4" s="225" t="s">
        <v>1</v>
      </c>
      <c r="L4" s="225" t="s">
        <v>1</v>
      </c>
      <c r="M4" s="225" t="s">
        <v>1</v>
      </c>
      <c r="N4" s="225" t="s">
        <v>1</v>
      </c>
      <c r="O4" s="225" t="s">
        <v>1</v>
      </c>
      <c r="P4" s="225" t="s">
        <v>1</v>
      </c>
      <c r="Q4" s="225" t="s">
        <v>1</v>
      </c>
      <c r="R4" s="225" t="s">
        <v>1</v>
      </c>
      <c r="S4" s="225" t="s">
        <v>1</v>
      </c>
      <c r="T4" s="225" t="s">
        <v>1</v>
      </c>
      <c r="U4" s="225" t="s">
        <v>1</v>
      </c>
      <c r="V4" s="225" t="s">
        <v>172</v>
      </c>
      <c r="W4" s="225" t="s">
        <v>172</v>
      </c>
      <c r="X4" s="225" t="s">
        <v>172</v>
      </c>
      <c r="Y4" s="225" t="s">
        <v>172</v>
      </c>
      <c r="Z4" s="225" t="s">
        <v>172</v>
      </c>
      <c r="AB4" s="679" t="s">
        <v>182</v>
      </c>
      <c r="AC4" s="679"/>
      <c r="AD4" s="679"/>
      <c r="AE4" s="679"/>
      <c r="AF4" s="679"/>
      <c r="AG4" s="679"/>
    </row>
    <row r="5" spans="1:33" ht="12" customHeight="1" thickBot="1">
      <c r="A5" s="229" t="s">
        <v>410</v>
      </c>
      <c r="B5" s="227">
        <v>2000</v>
      </c>
      <c r="C5" s="227">
        <v>2001</v>
      </c>
      <c r="D5" s="227">
        <v>2002</v>
      </c>
      <c r="E5" s="227">
        <v>2003</v>
      </c>
      <c r="F5" s="227">
        <v>2004</v>
      </c>
      <c r="G5" s="227">
        <v>2005</v>
      </c>
      <c r="H5" s="227">
        <v>2006</v>
      </c>
      <c r="I5" s="227">
        <v>2007</v>
      </c>
      <c r="J5" s="227">
        <v>2008</v>
      </c>
      <c r="K5" s="227">
        <v>2009</v>
      </c>
      <c r="L5" s="227">
        <v>2010</v>
      </c>
      <c r="M5" s="227">
        <v>2011</v>
      </c>
      <c r="N5" s="227">
        <v>2012</v>
      </c>
      <c r="O5" s="227">
        <v>2013</v>
      </c>
      <c r="P5" s="227">
        <v>2014</v>
      </c>
      <c r="Q5" s="227">
        <v>2015</v>
      </c>
      <c r="R5" s="227">
        <v>2016</v>
      </c>
      <c r="S5" s="227">
        <v>2017</v>
      </c>
      <c r="T5" s="227">
        <v>2018</v>
      </c>
      <c r="U5" s="227">
        <v>2019</v>
      </c>
      <c r="V5" s="227">
        <v>2020</v>
      </c>
      <c r="W5" s="227">
        <v>2021</v>
      </c>
      <c r="X5" s="227">
        <v>2022</v>
      </c>
      <c r="Y5" s="227">
        <v>2023</v>
      </c>
      <c r="Z5" s="227">
        <v>2024</v>
      </c>
      <c r="AB5" s="227">
        <v>2019</v>
      </c>
      <c r="AC5" s="227">
        <v>2020</v>
      </c>
      <c r="AD5" s="227">
        <v>2021</v>
      </c>
      <c r="AE5" s="227">
        <v>2022</v>
      </c>
      <c r="AF5" s="227">
        <v>2023</v>
      </c>
      <c r="AG5" s="227">
        <v>2024</v>
      </c>
    </row>
    <row r="6" spans="1:33" ht="12" customHeight="1">
      <c r="A6" s="135"/>
      <c r="B6" s="104"/>
      <c r="C6" s="104"/>
      <c r="D6" s="104"/>
      <c r="E6" s="104"/>
      <c r="F6" s="104"/>
      <c r="G6" s="104"/>
      <c r="H6" s="104"/>
      <c r="I6" s="104"/>
      <c r="J6" s="104"/>
      <c r="K6" s="104"/>
      <c r="L6" s="104"/>
      <c r="M6" s="104"/>
      <c r="N6" s="104"/>
      <c r="O6" s="104"/>
      <c r="P6" s="104"/>
      <c r="Q6" s="104"/>
      <c r="R6" s="104"/>
      <c r="S6" s="104"/>
      <c r="T6" s="401"/>
      <c r="U6" s="401"/>
      <c r="V6" s="401"/>
      <c r="W6" s="401"/>
      <c r="X6" s="401"/>
      <c r="Y6" s="401"/>
      <c r="Z6" s="401"/>
      <c r="AA6" s="385"/>
      <c r="AB6" s="401"/>
      <c r="AC6" s="401"/>
      <c r="AD6" s="401"/>
      <c r="AE6" s="401"/>
      <c r="AF6" s="401"/>
      <c r="AG6" s="401"/>
    </row>
    <row r="7" spans="1:33" ht="12" customHeight="1">
      <c r="A7" s="83" t="s">
        <v>411</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2142</v>
      </c>
      <c r="X7" s="3">
        <v>2200</v>
      </c>
      <c r="Y7" s="3">
        <v>2250</v>
      </c>
      <c r="Z7" s="3">
        <v>2300</v>
      </c>
      <c r="AA7" s="385"/>
      <c r="AB7" s="3">
        <v>0</v>
      </c>
      <c r="AC7" s="3">
        <v>0</v>
      </c>
      <c r="AD7" s="3">
        <v>0</v>
      </c>
      <c r="AE7" s="3">
        <v>0</v>
      </c>
      <c r="AF7" s="3">
        <v>0</v>
      </c>
      <c r="AG7" s="3">
        <v>0</v>
      </c>
    </row>
    <row r="8" spans="1:33" ht="12" customHeight="1">
      <c r="A8" s="83" t="s">
        <v>412</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
      <c r="W8" s="3"/>
      <c r="X8" s="3"/>
      <c r="Y8" s="3"/>
      <c r="Z8" s="3"/>
      <c r="AA8" s="385"/>
      <c r="AB8" s="3">
        <v>0</v>
      </c>
      <c r="AC8" s="3" t="s">
        <v>743</v>
      </c>
      <c r="AD8" s="3" t="s">
        <v>743</v>
      </c>
      <c r="AE8" s="3" t="s">
        <v>743</v>
      </c>
      <c r="AF8" s="3" t="s">
        <v>743</v>
      </c>
      <c r="AG8" s="3" t="s">
        <v>743</v>
      </c>
    </row>
    <row r="9" spans="1:33" ht="12" customHeight="1">
      <c r="A9" s="83" t="s">
        <v>414</v>
      </c>
      <c r="B9" s="3"/>
      <c r="C9" s="3"/>
      <c r="D9" s="3"/>
      <c r="E9" s="3"/>
      <c r="F9" s="3"/>
      <c r="G9" s="3"/>
      <c r="H9" s="3"/>
      <c r="I9" s="3"/>
      <c r="J9" s="3"/>
      <c r="K9" s="3"/>
      <c r="L9" s="3"/>
      <c r="M9" s="3">
        <v>0</v>
      </c>
      <c r="N9" s="3">
        <v>0</v>
      </c>
      <c r="O9" s="3">
        <v>0</v>
      </c>
      <c r="P9" s="3">
        <v>0</v>
      </c>
      <c r="Q9" s="3">
        <v>0</v>
      </c>
      <c r="R9" s="3"/>
      <c r="S9" s="3"/>
      <c r="T9" s="3"/>
      <c r="U9" s="3"/>
      <c r="V9" s="3"/>
      <c r="W9" s="3"/>
      <c r="X9" s="3"/>
      <c r="Y9" s="3"/>
      <c r="Z9" s="3"/>
      <c r="AA9" s="385"/>
      <c r="AB9" s="3" t="s">
        <v>743</v>
      </c>
      <c r="AC9" s="3" t="s">
        <v>743</v>
      </c>
      <c r="AD9" s="3" t="s">
        <v>743</v>
      </c>
      <c r="AE9" s="3" t="s">
        <v>743</v>
      </c>
      <c r="AF9" s="3" t="s">
        <v>743</v>
      </c>
      <c r="AG9" s="3" t="s">
        <v>743</v>
      </c>
    </row>
    <row r="10" spans="1:33" ht="12" customHeight="1">
      <c r="A10" s="83" t="s">
        <v>415</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v>0</v>
      </c>
      <c r="W10" s="3"/>
      <c r="X10" s="3"/>
      <c r="Y10" s="3"/>
      <c r="Z10" s="3"/>
      <c r="AA10" s="385"/>
      <c r="AB10" s="3">
        <v>0</v>
      </c>
      <c r="AC10" s="3">
        <v>0</v>
      </c>
      <c r="AD10" s="3" t="s">
        <v>743</v>
      </c>
      <c r="AE10" s="3" t="s">
        <v>743</v>
      </c>
      <c r="AF10" s="3" t="s">
        <v>743</v>
      </c>
      <c r="AG10" s="3" t="s">
        <v>743</v>
      </c>
    </row>
    <row r="11" spans="1:33" ht="12" customHeight="1">
      <c r="A11" s="83" t="s">
        <v>416</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v>0</v>
      </c>
      <c r="W11" s="3"/>
      <c r="X11" s="3"/>
      <c r="Y11" s="3"/>
      <c r="Z11" s="3"/>
      <c r="AA11" s="385"/>
      <c r="AB11" s="3">
        <v>0</v>
      </c>
      <c r="AC11" s="3">
        <v>0</v>
      </c>
      <c r="AD11" s="3" t="s">
        <v>743</v>
      </c>
      <c r="AE11" s="3" t="s">
        <v>743</v>
      </c>
      <c r="AF11" s="3" t="s">
        <v>743</v>
      </c>
      <c r="AG11" s="3" t="s">
        <v>743</v>
      </c>
    </row>
    <row r="12" spans="1:33" ht="12" customHeight="1">
      <c r="A12" s="83" t="s">
        <v>417</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v>0</v>
      </c>
      <c r="W12" s="3"/>
      <c r="X12" s="3"/>
      <c r="Y12" s="3"/>
      <c r="Z12" s="3"/>
      <c r="AA12" s="385"/>
      <c r="AB12" s="3">
        <v>0</v>
      </c>
      <c r="AC12" s="3">
        <v>0</v>
      </c>
      <c r="AD12" s="3" t="s">
        <v>743</v>
      </c>
      <c r="AE12" s="3" t="s">
        <v>743</v>
      </c>
      <c r="AF12" s="3" t="s">
        <v>743</v>
      </c>
      <c r="AG12" s="3" t="s">
        <v>743</v>
      </c>
    </row>
    <row r="13" spans="1:33" ht="12" customHeight="1">
      <c r="A13" s="83" t="s">
        <v>418</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v>0</v>
      </c>
      <c r="W13" s="3"/>
      <c r="X13" s="3"/>
      <c r="Y13" s="3"/>
      <c r="Z13" s="3"/>
      <c r="AA13" s="385"/>
      <c r="AB13" s="3">
        <v>0</v>
      </c>
      <c r="AC13" s="3">
        <v>0</v>
      </c>
      <c r="AD13" s="3" t="s">
        <v>743</v>
      </c>
      <c r="AE13" s="3" t="s">
        <v>743</v>
      </c>
      <c r="AF13" s="3" t="s">
        <v>743</v>
      </c>
      <c r="AG13" s="3" t="s">
        <v>743</v>
      </c>
    </row>
    <row r="14" spans="1:33" ht="12" customHeight="1">
      <c r="A14" s="83" t="s">
        <v>419</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5850</v>
      </c>
      <c r="X14" s="3">
        <v>7000</v>
      </c>
      <c r="Y14" s="3">
        <v>6000</v>
      </c>
      <c r="Z14" s="3">
        <v>6000</v>
      </c>
      <c r="AA14" s="385"/>
      <c r="AB14" s="3">
        <v>0</v>
      </c>
      <c r="AC14" s="3">
        <v>0</v>
      </c>
      <c r="AD14" s="3">
        <v>0</v>
      </c>
      <c r="AE14" s="3">
        <v>1000</v>
      </c>
      <c r="AF14" s="3">
        <v>0</v>
      </c>
      <c r="AG14" s="3">
        <v>0</v>
      </c>
    </row>
    <row r="15" spans="1:33" ht="12" customHeight="1">
      <c r="A15" s="83" t="s">
        <v>420</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v>164.21580621000001</v>
      </c>
      <c r="W15" s="3"/>
      <c r="X15" s="3"/>
      <c r="Y15" s="3"/>
      <c r="Z15" s="3"/>
      <c r="AA15" s="385"/>
      <c r="AB15" s="3">
        <v>0</v>
      </c>
      <c r="AC15" s="3">
        <v>0</v>
      </c>
      <c r="AD15" s="3" t="s">
        <v>743</v>
      </c>
      <c r="AE15" s="3" t="s">
        <v>743</v>
      </c>
      <c r="AF15" s="3" t="s">
        <v>743</v>
      </c>
      <c r="AG15" s="3" t="s">
        <v>743</v>
      </c>
    </row>
    <row r="16" spans="1:33" ht="12" customHeight="1">
      <c r="A16" s="83" t="s">
        <v>665</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v>0</v>
      </c>
      <c r="W16" s="3"/>
      <c r="X16" s="3"/>
      <c r="Y16" s="3"/>
      <c r="Z16" s="3"/>
      <c r="AA16" s="385"/>
      <c r="AB16" s="3">
        <v>0</v>
      </c>
      <c r="AC16" s="3">
        <v>0</v>
      </c>
      <c r="AD16" s="3" t="s">
        <v>743</v>
      </c>
      <c r="AE16" s="3" t="s">
        <v>743</v>
      </c>
      <c r="AF16" s="3" t="s">
        <v>743</v>
      </c>
      <c r="AG16" s="3" t="s">
        <v>743</v>
      </c>
    </row>
    <row r="17" spans="1:33" ht="12" customHeight="1">
      <c r="A17" s="83" t="s">
        <v>421</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c r="X17" s="3"/>
      <c r="Y17" s="3"/>
      <c r="Z17" s="3"/>
      <c r="AA17" s="385"/>
      <c r="AB17" s="3">
        <v>0</v>
      </c>
      <c r="AC17" s="3">
        <v>0</v>
      </c>
      <c r="AD17" s="3" t="s">
        <v>743</v>
      </c>
      <c r="AE17" s="3" t="s">
        <v>743</v>
      </c>
      <c r="AF17" s="3" t="s">
        <v>743</v>
      </c>
      <c r="AG17" s="3" t="s">
        <v>743</v>
      </c>
    </row>
    <row r="18" spans="1:33" ht="12" customHeight="1">
      <c r="A18" s="83" t="s">
        <v>422</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v>0</v>
      </c>
      <c r="W18" s="3"/>
      <c r="X18" s="3"/>
      <c r="Y18" s="3"/>
      <c r="Z18" s="3"/>
      <c r="AA18" s="385"/>
      <c r="AB18" s="3">
        <v>0</v>
      </c>
      <c r="AC18" s="3">
        <v>0</v>
      </c>
      <c r="AD18" s="3" t="s">
        <v>743</v>
      </c>
      <c r="AE18" s="3" t="s">
        <v>743</v>
      </c>
      <c r="AF18" s="3" t="s">
        <v>743</v>
      </c>
      <c r="AG18" s="3" t="s">
        <v>743</v>
      </c>
    </row>
    <row r="19" spans="1:33" ht="12" customHeight="1">
      <c r="A19" s="83" t="s">
        <v>423</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v>0</v>
      </c>
      <c r="W19" s="3"/>
      <c r="X19" s="3"/>
      <c r="Y19" s="3"/>
      <c r="Z19" s="3"/>
      <c r="AA19" s="385"/>
      <c r="AB19" s="3">
        <v>0</v>
      </c>
      <c r="AC19" s="3">
        <v>0</v>
      </c>
      <c r="AD19" s="3" t="s">
        <v>743</v>
      </c>
      <c r="AE19" s="3" t="s">
        <v>743</v>
      </c>
      <c r="AF19" s="3" t="s">
        <v>743</v>
      </c>
      <c r="AG19" s="3" t="s">
        <v>743</v>
      </c>
    </row>
    <row r="20" spans="1:33" ht="12" customHeight="1">
      <c r="A20" s="83" t="s">
        <v>424</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v>0</v>
      </c>
      <c r="W20" s="3"/>
      <c r="X20" s="3"/>
      <c r="Y20" s="3"/>
      <c r="Z20" s="3"/>
      <c r="AA20" s="385"/>
      <c r="AB20" s="3">
        <v>0</v>
      </c>
      <c r="AC20" s="3">
        <v>0</v>
      </c>
      <c r="AD20" s="3" t="s">
        <v>743</v>
      </c>
      <c r="AE20" s="3" t="s">
        <v>743</v>
      </c>
      <c r="AF20" s="3" t="s">
        <v>743</v>
      </c>
      <c r="AG20" s="3" t="s">
        <v>743</v>
      </c>
    </row>
    <row r="21" spans="1:33" ht="12" customHeight="1">
      <c r="A21" s="83" t="s">
        <v>425</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v>570</v>
      </c>
      <c r="W21" s="3"/>
      <c r="X21" s="3"/>
      <c r="Y21" s="3"/>
      <c r="Z21" s="3"/>
      <c r="AA21" s="385"/>
      <c r="AB21" s="3">
        <v>0</v>
      </c>
      <c r="AC21" s="3">
        <v>0</v>
      </c>
      <c r="AD21" s="3" t="s">
        <v>743</v>
      </c>
      <c r="AE21" s="3" t="s">
        <v>743</v>
      </c>
      <c r="AF21" s="3" t="s">
        <v>743</v>
      </c>
      <c r="AG21" s="3" t="s">
        <v>743</v>
      </c>
    </row>
    <row r="22" spans="1:33" ht="12" customHeight="1">
      <c r="A22" s="83" t="s">
        <v>426</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850</v>
      </c>
      <c r="X22" s="3">
        <v>1000</v>
      </c>
      <c r="Y22" s="3">
        <v>1100</v>
      </c>
      <c r="Z22" s="3">
        <v>1100</v>
      </c>
      <c r="AA22" s="385"/>
      <c r="AB22" s="3">
        <v>0</v>
      </c>
      <c r="AC22" s="3">
        <v>0</v>
      </c>
      <c r="AD22" s="3">
        <v>0</v>
      </c>
      <c r="AE22" s="3">
        <v>0</v>
      </c>
      <c r="AF22" s="3">
        <v>0</v>
      </c>
      <c r="AG22" s="3">
        <v>0</v>
      </c>
    </row>
    <row r="23" spans="1:33" ht="12" customHeight="1">
      <c r="A23" s="83" t="s">
        <v>427</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0</v>
      </c>
      <c r="X23" s="3">
        <v>0</v>
      </c>
      <c r="Y23" s="3">
        <v>200</v>
      </c>
      <c r="Z23" s="3">
        <v>210.49825312376024</v>
      </c>
      <c r="AA23" s="385"/>
      <c r="AB23" s="3">
        <v>0</v>
      </c>
      <c r="AC23" s="3">
        <v>0</v>
      </c>
      <c r="AD23" s="3">
        <v>0</v>
      </c>
      <c r="AE23" s="3">
        <v>0</v>
      </c>
      <c r="AF23" s="3">
        <v>0</v>
      </c>
      <c r="AG23" s="3">
        <v>0</v>
      </c>
    </row>
    <row r="24" spans="1:33" ht="12" customHeight="1">
      <c r="A24" s="83" t="s">
        <v>702</v>
      </c>
      <c r="B24" s="3"/>
      <c r="C24" s="3"/>
      <c r="D24" s="3"/>
      <c r="E24" s="3"/>
      <c r="F24" s="3"/>
      <c r="G24" s="3"/>
      <c r="H24" s="3"/>
      <c r="I24" s="3"/>
      <c r="J24" s="3"/>
      <c r="K24" s="3"/>
      <c r="L24" s="3"/>
      <c r="M24" s="3"/>
      <c r="N24" s="3"/>
      <c r="O24" s="3"/>
      <c r="P24" s="3"/>
      <c r="Q24" s="3">
        <v>0</v>
      </c>
      <c r="R24" s="3">
        <v>0</v>
      </c>
      <c r="S24" s="3">
        <v>0</v>
      </c>
      <c r="T24" s="3">
        <v>200</v>
      </c>
      <c r="U24" s="3">
        <v>0</v>
      </c>
      <c r="V24" s="3">
        <v>0</v>
      </c>
      <c r="W24" s="3"/>
      <c r="X24" s="3"/>
      <c r="Y24" s="3"/>
      <c r="Z24" s="3"/>
      <c r="AA24" s="385"/>
      <c r="AB24" s="3">
        <v>0</v>
      </c>
      <c r="AC24" s="3">
        <v>0</v>
      </c>
      <c r="AD24" s="3" t="s">
        <v>743</v>
      </c>
      <c r="AE24" s="3" t="s">
        <v>743</v>
      </c>
      <c r="AF24" s="3" t="s">
        <v>743</v>
      </c>
      <c r="AG24" s="3" t="s">
        <v>743</v>
      </c>
    </row>
    <row r="25" spans="1:33" ht="12" customHeight="1">
      <c r="A25" s="83" t="s">
        <v>428</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v>19</v>
      </c>
      <c r="W25" s="3"/>
      <c r="X25" s="3"/>
      <c r="Y25" s="3"/>
      <c r="Z25" s="3"/>
      <c r="AA25" s="385"/>
      <c r="AB25" s="3">
        <v>0</v>
      </c>
      <c r="AC25" s="3">
        <v>0</v>
      </c>
      <c r="AD25" s="3" t="s">
        <v>743</v>
      </c>
      <c r="AE25" s="3" t="s">
        <v>743</v>
      </c>
      <c r="AF25" s="3" t="s">
        <v>743</v>
      </c>
      <c r="AG25" s="3" t="s">
        <v>743</v>
      </c>
    </row>
    <row r="26" spans="1:33" ht="12" customHeight="1">
      <c r="A26" s="83" t="s">
        <v>429</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v>0</v>
      </c>
      <c r="W26" s="3"/>
      <c r="X26" s="3"/>
      <c r="Y26" s="3"/>
      <c r="Z26" s="3"/>
      <c r="AA26" s="385"/>
      <c r="AB26" s="3">
        <v>0</v>
      </c>
      <c r="AC26" s="3">
        <v>0</v>
      </c>
      <c r="AD26" s="3" t="s">
        <v>743</v>
      </c>
      <c r="AE26" s="3" t="s">
        <v>743</v>
      </c>
      <c r="AF26" s="3" t="s">
        <v>743</v>
      </c>
      <c r="AG26" s="3" t="s">
        <v>743</v>
      </c>
    </row>
    <row r="27" spans="1:33" ht="12" customHeight="1">
      <c r="A27" s="83" t="s">
        <v>430</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v>0</v>
      </c>
      <c r="W27" s="3"/>
      <c r="X27" s="3"/>
      <c r="Y27" s="3"/>
      <c r="Z27" s="3"/>
      <c r="AA27" s="385"/>
      <c r="AB27" s="3">
        <v>0</v>
      </c>
      <c r="AC27" s="3">
        <v>0</v>
      </c>
      <c r="AD27" s="3" t="s">
        <v>743</v>
      </c>
      <c r="AE27" s="3" t="s">
        <v>743</v>
      </c>
      <c r="AF27" s="3" t="s">
        <v>743</v>
      </c>
      <c r="AG27" s="3" t="s">
        <v>743</v>
      </c>
    </row>
    <row r="28" spans="1:33" ht="12" customHeight="1">
      <c r="A28" s="83" t="s">
        <v>714</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3955.5586822</v>
      </c>
      <c r="W28" s="3">
        <v>3229.0274960000002</v>
      </c>
      <c r="X28" s="3">
        <v>3596.4130506719307</v>
      </c>
      <c r="Y28" s="3">
        <v>4005.5982326151684</v>
      </c>
      <c r="Z28" s="3">
        <v>4461.3388326271506</v>
      </c>
      <c r="AA28" s="385"/>
      <c r="AB28" s="3">
        <v>0</v>
      </c>
      <c r="AC28" s="3">
        <v>0</v>
      </c>
      <c r="AD28" s="3">
        <v>0</v>
      </c>
      <c r="AE28" s="3">
        <v>0</v>
      </c>
      <c r="AF28" s="3">
        <v>0</v>
      </c>
      <c r="AG28" s="3">
        <v>0</v>
      </c>
    </row>
    <row r="29" spans="1:33" ht="12" customHeight="1">
      <c r="A29" s="83" t="s">
        <v>431</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v>51</v>
      </c>
      <c r="W29" s="3"/>
      <c r="X29" s="3"/>
      <c r="Y29" s="3"/>
      <c r="Z29" s="3"/>
      <c r="AA29" s="385"/>
      <c r="AB29" s="3">
        <v>0</v>
      </c>
      <c r="AC29" s="3">
        <v>0</v>
      </c>
      <c r="AD29" s="3" t="s">
        <v>743</v>
      </c>
      <c r="AE29" s="3" t="s">
        <v>743</v>
      </c>
      <c r="AF29" s="3" t="s">
        <v>743</v>
      </c>
      <c r="AG29" s="3" t="s">
        <v>743</v>
      </c>
    </row>
    <row r="30" spans="1:33" ht="12" customHeight="1">
      <c r="A30" s="83" t="s">
        <v>432</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v>125</v>
      </c>
      <c r="W30" s="3"/>
      <c r="X30" s="3"/>
      <c r="Y30" s="3"/>
      <c r="Z30" s="3"/>
      <c r="AA30" s="385"/>
      <c r="AB30" s="3">
        <v>0</v>
      </c>
      <c r="AC30" s="3">
        <v>0</v>
      </c>
      <c r="AD30" s="3" t="s">
        <v>743</v>
      </c>
      <c r="AE30" s="3" t="s">
        <v>743</v>
      </c>
      <c r="AF30" s="3" t="s">
        <v>743</v>
      </c>
      <c r="AG30" s="3" t="s">
        <v>743</v>
      </c>
    </row>
    <row r="31" spans="1:33" ht="12" customHeight="1">
      <c r="A31" s="83" t="s">
        <v>433</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4000</v>
      </c>
      <c r="X31" s="3">
        <v>5455.1036559794356</v>
      </c>
      <c r="Y31" s="3">
        <v>5741.4489509635459</v>
      </c>
      <c r="Z31" s="3">
        <v>6028.5213985117234</v>
      </c>
      <c r="AA31" s="385"/>
      <c r="AB31" s="3">
        <v>0</v>
      </c>
      <c r="AC31" s="3">
        <v>0</v>
      </c>
      <c r="AD31" s="3">
        <v>0</v>
      </c>
      <c r="AE31" s="3">
        <v>0</v>
      </c>
      <c r="AF31" s="3">
        <v>0</v>
      </c>
      <c r="AG31" s="3">
        <v>0</v>
      </c>
    </row>
    <row r="32" spans="1:33" ht="12" customHeight="1">
      <c r="A32" s="83" t="s">
        <v>434</v>
      </c>
      <c r="B32" s="3"/>
      <c r="C32" s="3"/>
      <c r="D32" s="3"/>
      <c r="E32" s="3"/>
      <c r="F32" s="3"/>
      <c r="G32" s="3"/>
      <c r="H32" s="3"/>
      <c r="I32" s="3"/>
      <c r="J32" s="3"/>
      <c r="K32" s="3"/>
      <c r="L32" s="3">
        <v>0</v>
      </c>
      <c r="M32" s="3">
        <v>0</v>
      </c>
      <c r="N32" s="3">
        <v>0</v>
      </c>
      <c r="O32" s="3">
        <v>0</v>
      </c>
      <c r="P32" s="3">
        <v>0</v>
      </c>
      <c r="Q32" s="3">
        <v>100</v>
      </c>
      <c r="R32" s="3">
        <v>0</v>
      </c>
      <c r="S32" s="3">
        <v>0</v>
      </c>
      <c r="T32" s="3">
        <v>0</v>
      </c>
      <c r="U32" s="3">
        <v>0</v>
      </c>
      <c r="V32" s="3">
        <v>0</v>
      </c>
      <c r="W32" s="3"/>
      <c r="X32" s="3"/>
      <c r="Y32" s="3"/>
      <c r="Z32" s="3"/>
      <c r="AA32" s="385"/>
      <c r="AB32" s="3">
        <v>0</v>
      </c>
      <c r="AC32" s="3">
        <v>0</v>
      </c>
      <c r="AD32" s="3" t="s">
        <v>743</v>
      </c>
      <c r="AE32" s="3" t="s">
        <v>743</v>
      </c>
      <c r="AF32" s="3" t="s">
        <v>743</v>
      </c>
      <c r="AG32" s="3" t="s">
        <v>743</v>
      </c>
    </row>
    <row r="33" spans="1:33" ht="12" customHeight="1">
      <c r="A33" s="83" t="s">
        <v>435</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v>87.816666740000002</v>
      </c>
      <c r="W33" s="3"/>
      <c r="X33" s="3"/>
      <c r="Y33" s="3"/>
      <c r="Z33" s="3"/>
      <c r="AA33" s="385"/>
      <c r="AB33" s="3">
        <v>0</v>
      </c>
      <c r="AC33" s="3">
        <v>0</v>
      </c>
      <c r="AD33" s="3" t="s">
        <v>743</v>
      </c>
      <c r="AE33" s="3" t="s">
        <v>743</v>
      </c>
      <c r="AF33" s="3" t="s">
        <v>743</v>
      </c>
      <c r="AG33" s="3" t="s">
        <v>743</v>
      </c>
    </row>
    <row r="34" spans="1:33" ht="12" customHeight="1">
      <c r="A34" s="83" t="s">
        <v>436</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v>0</v>
      </c>
      <c r="W34" s="3"/>
      <c r="X34" s="3"/>
      <c r="Y34" s="3"/>
      <c r="Z34" s="3"/>
      <c r="AA34" s="385"/>
      <c r="AB34" s="3">
        <v>0</v>
      </c>
      <c r="AC34" s="3">
        <v>0</v>
      </c>
      <c r="AD34" s="3" t="s">
        <v>743</v>
      </c>
      <c r="AE34" s="3" t="s">
        <v>743</v>
      </c>
      <c r="AF34" s="3" t="s">
        <v>743</v>
      </c>
      <c r="AG34" s="3" t="s">
        <v>743</v>
      </c>
    </row>
    <row r="35" spans="1:33" ht="12" customHeight="1">
      <c r="A35" s="83" t="s">
        <v>437</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v>0</v>
      </c>
      <c r="W35" s="3"/>
      <c r="X35" s="3"/>
      <c r="Y35" s="3"/>
      <c r="Z35" s="3"/>
      <c r="AA35" s="385"/>
      <c r="AB35" s="3">
        <v>0</v>
      </c>
      <c r="AC35" s="3">
        <v>0</v>
      </c>
      <c r="AD35" s="3" t="s">
        <v>743</v>
      </c>
      <c r="AE35" s="3" t="s">
        <v>743</v>
      </c>
      <c r="AF35" s="3" t="s">
        <v>743</v>
      </c>
      <c r="AG35" s="3" t="s">
        <v>743</v>
      </c>
    </row>
    <row r="36" spans="1:33" ht="12" customHeight="1">
      <c r="A36" s="83" t="s">
        <v>438</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v>0</v>
      </c>
      <c r="W36" s="3"/>
      <c r="X36" s="3"/>
      <c r="Y36" s="3"/>
      <c r="Z36" s="3"/>
      <c r="AA36" s="385"/>
      <c r="AB36" s="3">
        <v>0</v>
      </c>
      <c r="AC36" s="3">
        <v>0</v>
      </c>
      <c r="AD36" s="3" t="s">
        <v>743</v>
      </c>
      <c r="AE36" s="3" t="s">
        <v>743</v>
      </c>
      <c r="AF36" s="3" t="s">
        <v>743</v>
      </c>
      <c r="AG36" s="3" t="s">
        <v>743</v>
      </c>
    </row>
    <row r="37" spans="1:33" ht="12" customHeight="1">
      <c r="A37" s="83" t="s">
        <v>439</v>
      </c>
      <c r="B37" s="3"/>
      <c r="C37" s="3"/>
      <c r="D37" s="3"/>
      <c r="E37" s="3"/>
      <c r="F37" s="3"/>
      <c r="G37" s="3"/>
      <c r="H37" s="3"/>
      <c r="I37" s="3"/>
      <c r="J37" s="3"/>
      <c r="K37" s="3"/>
      <c r="L37" s="3"/>
      <c r="M37" s="3"/>
      <c r="N37" s="3">
        <v>0</v>
      </c>
      <c r="O37" s="3">
        <v>0</v>
      </c>
      <c r="P37" s="3">
        <v>0</v>
      </c>
      <c r="Q37" s="3">
        <v>0</v>
      </c>
      <c r="R37" s="3">
        <v>0</v>
      </c>
      <c r="S37" s="3">
        <v>0</v>
      </c>
      <c r="T37" s="3">
        <v>0</v>
      </c>
      <c r="U37" s="3">
        <v>0</v>
      </c>
      <c r="V37" s="3">
        <v>0</v>
      </c>
      <c r="W37" s="3"/>
      <c r="X37" s="3"/>
      <c r="Y37" s="3"/>
      <c r="Z37" s="3"/>
      <c r="AA37" s="385"/>
      <c r="AB37" s="3">
        <v>0</v>
      </c>
      <c r="AC37" s="3">
        <v>0</v>
      </c>
      <c r="AD37" s="3" t="s">
        <v>743</v>
      </c>
      <c r="AE37" s="3" t="s">
        <v>743</v>
      </c>
      <c r="AF37" s="3" t="s">
        <v>743</v>
      </c>
      <c r="AG37" s="3" t="s">
        <v>743</v>
      </c>
    </row>
    <row r="38" spans="1:33" ht="12" customHeight="1">
      <c r="A38" s="83" t="s">
        <v>440</v>
      </c>
      <c r="B38" s="3"/>
      <c r="C38" s="3"/>
      <c r="D38" s="3"/>
      <c r="E38" s="3"/>
      <c r="F38" s="3"/>
      <c r="G38" s="3"/>
      <c r="H38" s="3"/>
      <c r="I38" s="3"/>
      <c r="J38" s="3"/>
      <c r="K38" s="3"/>
      <c r="L38" s="3"/>
      <c r="M38" s="3"/>
      <c r="N38" s="3">
        <v>0</v>
      </c>
      <c r="O38" s="3">
        <v>0</v>
      </c>
      <c r="P38" s="3">
        <v>0</v>
      </c>
      <c r="Q38" s="3">
        <v>100</v>
      </c>
      <c r="R38" s="3">
        <v>0</v>
      </c>
      <c r="S38" s="3">
        <v>0</v>
      </c>
      <c r="T38" s="3">
        <v>0</v>
      </c>
      <c r="U38" s="3">
        <v>0</v>
      </c>
      <c r="V38" s="3">
        <v>0</v>
      </c>
      <c r="W38" s="3"/>
      <c r="X38" s="3"/>
      <c r="Y38" s="3"/>
      <c r="Z38" s="3"/>
      <c r="AA38" s="385"/>
      <c r="AB38" s="3">
        <v>0</v>
      </c>
      <c r="AC38" s="3">
        <v>0</v>
      </c>
      <c r="AD38" s="3" t="s">
        <v>743</v>
      </c>
      <c r="AE38" s="3" t="s">
        <v>743</v>
      </c>
      <c r="AF38" s="3" t="s">
        <v>743</v>
      </c>
      <c r="AG38" s="3" t="s">
        <v>743</v>
      </c>
    </row>
    <row r="39" spans="1:33" ht="12" customHeight="1">
      <c r="A39" s="83" t="s">
        <v>441</v>
      </c>
      <c r="B39" s="3"/>
      <c r="C39" s="3"/>
      <c r="D39" s="3"/>
      <c r="E39" s="3"/>
      <c r="F39" s="3"/>
      <c r="G39" s="3"/>
      <c r="H39" s="3"/>
      <c r="I39" s="3"/>
      <c r="J39" s="3"/>
      <c r="K39" s="3"/>
      <c r="L39" s="3"/>
      <c r="M39" s="3"/>
      <c r="N39" s="3">
        <v>0</v>
      </c>
      <c r="O39" s="3">
        <v>0</v>
      </c>
      <c r="P39" s="3">
        <v>113</v>
      </c>
      <c r="Q39" s="3">
        <v>0</v>
      </c>
      <c r="R39" s="3">
        <v>0</v>
      </c>
      <c r="S39" s="3">
        <v>0</v>
      </c>
      <c r="T39" s="3">
        <v>0</v>
      </c>
      <c r="U39" s="3">
        <v>0</v>
      </c>
      <c r="V39" s="3">
        <v>0</v>
      </c>
      <c r="W39" s="3"/>
      <c r="X39" s="3"/>
      <c r="Y39" s="3"/>
      <c r="Z39" s="3"/>
      <c r="AA39" s="385"/>
      <c r="AB39" s="3">
        <v>0</v>
      </c>
      <c r="AC39" s="3">
        <v>0</v>
      </c>
      <c r="AD39" s="3" t="s">
        <v>743</v>
      </c>
      <c r="AE39" s="3" t="s">
        <v>743</v>
      </c>
      <c r="AF39" s="3" t="s">
        <v>743</v>
      </c>
      <c r="AG39" s="3" t="s">
        <v>743</v>
      </c>
    </row>
    <row r="40" spans="1:33" ht="12" customHeight="1">
      <c r="A40" s="83" t="s">
        <v>442</v>
      </c>
      <c r="B40" s="3"/>
      <c r="C40" s="3"/>
      <c r="D40" s="3"/>
      <c r="E40" s="3"/>
      <c r="F40" s="3"/>
      <c r="G40" s="3"/>
      <c r="H40" s="3"/>
      <c r="I40" s="3"/>
      <c r="J40" s="3"/>
      <c r="K40" s="3"/>
      <c r="L40" s="3"/>
      <c r="M40" s="3"/>
      <c r="N40" s="3"/>
      <c r="O40" s="3"/>
      <c r="P40" s="3">
        <v>0</v>
      </c>
      <c r="Q40" s="3">
        <v>0</v>
      </c>
      <c r="R40" s="3">
        <v>0</v>
      </c>
      <c r="S40" s="3">
        <v>0</v>
      </c>
      <c r="T40" s="3">
        <v>0</v>
      </c>
      <c r="U40" s="3">
        <v>0</v>
      </c>
      <c r="V40" s="3">
        <v>0</v>
      </c>
      <c r="W40" s="3"/>
      <c r="X40" s="3"/>
      <c r="Y40" s="3"/>
      <c r="Z40" s="3"/>
      <c r="AA40" s="385"/>
      <c r="AB40" s="3">
        <v>0</v>
      </c>
      <c r="AC40" s="3">
        <v>0</v>
      </c>
      <c r="AD40" s="3" t="s">
        <v>743</v>
      </c>
      <c r="AE40" s="3" t="s">
        <v>743</v>
      </c>
      <c r="AF40" s="3" t="s">
        <v>743</v>
      </c>
      <c r="AG40" s="3" t="s">
        <v>743</v>
      </c>
    </row>
    <row r="41" spans="1:33" ht="12" customHeight="1">
      <c r="A41" s="83" t="s">
        <v>176</v>
      </c>
      <c r="B41" s="3"/>
      <c r="C41" s="3"/>
      <c r="D41" s="3"/>
      <c r="E41" s="3"/>
      <c r="F41" s="3"/>
      <c r="G41" s="3"/>
      <c r="H41" s="3"/>
      <c r="I41" s="3"/>
      <c r="J41" s="3"/>
      <c r="K41" s="3"/>
      <c r="L41" s="3"/>
      <c r="M41" s="3"/>
      <c r="N41" s="3"/>
      <c r="O41" s="3"/>
      <c r="P41" s="3"/>
      <c r="Q41" s="3">
        <v>0</v>
      </c>
      <c r="R41" s="3">
        <v>1.5368210099999999</v>
      </c>
      <c r="S41" s="3">
        <v>1.68727205</v>
      </c>
      <c r="T41" s="3">
        <v>0.96546486999795889</v>
      </c>
      <c r="U41" s="3">
        <v>3.7782333200011635</v>
      </c>
      <c r="V41" s="3"/>
      <c r="W41" s="3"/>
      <c r="X41" s="3"/>
      <c r="Y41" s="3"/>
      <c r="Z41" s="3"/>
      <c r="AA41" s="385"/>
      <c r="AB41" s="3">
        <v>0</v>
      </c>
      <c r="AC41" s="3" t="s">
        <v>743</v>
      </c>
      <c r="AD41" s="3" t="s">
        <v>743</v>
      </c>
      <c r="AE41" s="3" t="s">
        <v>743</v>
      </c>
      <c r="AF41" s="3" t="s">
        <v>743</v>
      </c>
      <c r="AG41" s="3" t="s">
        <v>743</v>
      </c>
    </row>
    <row r="42" spans="1:33" ht="12" customHeight="1">
      <c r="A42" s="136"/>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385"/>
      <c r="AB42" s="137" t="s">
        <v>743</v>
      </c>
      <c r="AC42" s="137" t="s">
        <v>743</v>
      </c>
      <c r="AD42" s="137" t="s">
        <v>743</v>
      </c>
      <c r="AE42" s="137" t="s">
        <v>743</v>
      </c>
      <c r="AF42" s="137" t="s">
        <v>743</v>
      </c>
      <c r="AG42" s="137" t="s">
        <v>743</v>
      </c>
    </row>
    <row r="43" spans="1:33" ht="12" customHeight="1">
      <c r="A43" s="106" t="s">
        <v>458</v>
      </c>
      <c r="B43" s="80"/>
      <c r="C43" s="80"/>
      <c r="D43" s="80"/>
      <c r="E43" s="80"/>
      <c r="F43" s="80"/>
      <c r="G43" s="80"/>
      <c r="H43" s="80"/>
      <c r="I43" s="80"/>
      <c r="J43" s="80"/>
      <c r="K43" s="80"/>
      <c r="L43" s="80"/>
      <c r="M43" s="80"/>
      <c r="N43" s="80"/>
      <c r="O43" s="80"/>
      <c r="P43" s="80"/>
      <c r="Q43" s="80"/>
      <c r="R43" s="80"/>
      <c r="S43" s="387"/>
      <c r="T43" s="387"/>
      <c r="U43" s="387"/>
      <c r="V43" s="387"/>
      <c r="W43" s="387"/>
      <c r="X43" s="387"/>
      <c r="Y43" s="387"/>
      <c r="Z43" s="387"/>
      <c r="AA43" s="385"/>
      <c r="AB43" s="387" t="s">
        <v>743</v>
      </c>
      <c r="AC43" s="387" t="s">
        <v>743</v>
      </c>
      <c r="AD43" s="387" t="s">
        <v>743</v>
      </c>
      <c r="AE43" s="387" t="s">
        <v>743</v>
      </c>
      <c r="AF43" s="387" t="s">
        <v>743</v>
      </c>
      <c r="AG43" s="387" t="s">
        <v>743</v>
      </c>
    </row>
    <row r="44" spans="1:33" ht="12" customHeight="1">
      <c r="A44" s="83" t="s">
        <v>475</v>
      </c>
      <c r="B44" s="3">
        <v>4</v>
      </c>
      <c r="C44" s="80"/>
      <c r="D44" s="80"/>
      <c r="E44" s="80"/>
      <c r="F44" s="80"/>
      <c r="G44" s="80"/>
      <c r="H44" s="80"/>
      <c r="I44" s="80"/>
      <c r="J44" s="80"/>
      <c r="K44" s="80"/>
      <c r="L44" s="80"/>
      <c r="M44" s="80"/>
      <c r="N44" s="80"/>
      <c r="O44" s="80"/>
      <c r="P44" s="80"/>
      <c r="Q44" s="80"/>
      <c r="R44" s="80"/>
      <c r="S44" s="387"/>
      <c r="T44" s="387"/>
      <c r="U44" s="404"/>
      <c r="V44" s="387"/>
      <c r="W44" s="387"/>
      <c r="X44" s="387"/>
      <c r="Y44" s="387"/>
      <c r="Z44" s="387"/>
      <c r="AA44" s="385"/>
      <c r="AB44" s="404" t="s">
        <v>743</v>
      </c>
      <c r="AC44" s="387" t="s">
        <v>743</v>
      </c>
      <c r="AD44" s="387" t="s">
        <v>743</v>
      </c>
      <c r="AE44" s="387" t="s">
        <v>743</v>
      </c>
      <c r="AF44" s="387" t="s">
        <v>743</v>
      </c>
      <c r="AG44" s="387" t="s">
        <v>743</v>
      </c>
    </row>
    <row r="45" spans="1:33" ht="12" customHeight="1">
      <c r="A45" s="83" t="s">
        <v>413</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3"/>
      <c r="AA45" s="385"/>
      <c r="AB45" s="3" t="s">
        <v>743</v>
      </c>
      <c r="AC45" s="3" t="s">
        <v>743</v>
      </c>
      <c r="AD45" s="3" t="s">
        <v>743</v>
      </c>
      <c r="AE45" s="3" t="s">
        <v>743</v>
      </c>
      <c r="AF45" s="3" t="s">
        <v>743</v>
      </c>
      <c r="AG45" s="3" t="s">
        <v>743</v>
      </c>
    </row>
    <row r="46" spans="1:33" ht="12" customHeight="1">
      <c r="A46" s="83" t="s">
        <v>443</v>
      </c>
      <c r="B46" s="3"/>
      <c r="C46" s="3"/>
      <c r="D46" s="3"/>
      <c r="E46" s="3"/>
      <c r="F46" s="3"/>
      <c r="G46" s="3"/>
      <c r="H46" s="3"/>
      <c r="I46" s="3"/>
      <c r="J46" s="3"/>
      <c r="K46" s="3"/>
      <c r="L46" s="3"/>
      <c r="M46" s="3">
        <v>56</v>
      </c>
      <c r="N46" s="3"/>
      <c r="O46" s="3"/>
      <c r="P46" s="3"/>
      <c r="Q46" s="3"/>
      <c r="R46" s="3"/>
      <c r="S46" s="3"/>
      <c r="T46" s="3"/>
      <c r="U46" s="3"/>
      <c r="V46" s="3"/>
      <c r="W46" s="3"/>
      <c r="X46" s="3"/>
      <c r="Y46" s="3"/>
      <c r="Z46" s="3"/>
      <c r="AA46" s="385"/>
      <c r="AB46" s="3" t="s">
        <v>743</v>
      </c>
      <c r="AC46" s="3" t="s">
        <v>743</v>
      </c>
      <c r="AD46" s="3" t="s">
        <v>743</v>
      </c>
      <c r="AE46" s="3" t="s">
        <v>743</v>
      </c>
      <c r="AF46" s="3" t="s">
        <v>743</v>
      </c>
      <c r="AG46" s="3" t="s">
        <v>743</v>
      </c>
    </row>
    <row r="47" spans="1:33" ht="12" customHeight="1">
      <c r="A47" s="83" t="s">
        <v>444</v>
      </c>
      <c r="B47" s="3">
        <v>230</v>
      </c>
      <c r="C47" s="3">
        <v>199</v>
      </c>
      <c r="D47" s="3"/>
      <c r="E47" s="3"/>
      <c r="F47" s="3"/>
      <c r="G47" s="3"/>
      <c r="H47" s="3"/>
      <c r="I47" s="3"/>
      <c r="J47" s="3"/>
      <c r="K47" s="3"/>
      <c r="L47" s="3"/>
      <c r="M47" s="3"/>
      <c r="N47" s="3"/>
      <c r="O47" s="3"/>
      <c r="P47" s="3"/>
      <c r="Q47" s="3"/>
      <c r="R47" s="3"/>
      <c r="S47" s="3"/>
      <c r="T47" s="3"/>
      <c r="U47" s="3"/>
      <c r="V47" s="3"/>
      <c r="W47" s="3"/>
      <c r="X47" s="3"/>
      <c r="Y47" s="3"/>
      <c r="Z47" s="3"/>
      <c r="AA47" s="385"/>
      <c r="AB47" s="3" t="s">
        <v>743</v>
      </c>
      <c r="AC47" s="3" t="s">
        <v>743</v>
      </c>
      <c r="AD47" s="3" t="s">
        <v>743</v>
      </c>
      <c r="AE47" s="3" t="s">
        <v>743</v>
      </c>
      <c r="AF47" s="3" t="s">
        <v>743</v>
      </c>
      <c r="AG47" s="3" t="s">
        <v>743</v>
      </c>
    </row>
    <row r="48" spans="1:33" ht="12" customHeight="1">
      <c r="A48" s="83" t="s">
        <v>445</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3"/>
      <c r="AA48" s="385"/>
      <c r="AB48" s="3" t="s">
        <v>743</v>
      </c>
      <c r="AC48" s="3" t="s">
        <v>743</v>
      </c>
      <c r="AD48" s="3" t="s">
        <v>743</v>
      </c>
      <c r="AE48" s="3" t="s">
        <v>743</v>
      </c>
      <c r="AF48" s="3" t="s">
        <v>743</v>
      </c>
      <c r="AG48" s="3" t="s">
        <v>743</v>
      </c>
    </row>
    <row r="49" spans="1:33" ht="12" customHeight="1">
      <c r="A49" s="83" t="s">
        <v>446</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3"/>
      <c r="AA49" s="385"/>
      <c r="AB49" s="3" t="s">
        <v>743</v>
      </c>
      <c r="AC49" s="3" t="s">
        <v>743</v>
      </c>
      <c r="AD49" s="3" t="s">
        <v>743</v>
      </c>
      <c r="AE49" s="3" t="s">
        <v>743</v>
      </c>
      <c r="AF49" s="3" t="s">
        <v>743</v>
      </c>
      <c r="AG49" s="3" t="s">
        <v>743</v>
      </c>
    </row>
    <row r="50" spans="1:33" ht="12" customHeight="1">
      <c r="A50" s="83" t="s">
        <v>447</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405"/>
      <c r="V50" s="3"/>
      <c r="W50" s="3"/>
      <c r="X50" s="3"/>
      <c r="Y50" s="3"/>
      <c r="Z50" s="3"/>
      <c r="AA50" s="385"/>
      <c r="AB50" s="405" t="s">
        <v>743</v>
      </c>
      <c r="AC50" s="3" t="s">
        <v>743</v>
      </c>
      <c r="AD50" s="3" t="s">
        <v>743</v>
      </c>
      <c r="AE50" s="3" t="s">
        <v>743</v>
      </c>
      <c r="AF50" s="3" t="s">
        <v>743</v>
      </c>
      <c r="AG50" s="3" t="s">
        <v>743</v>
      </c>
    </row>
    <row r="51" spans="1:33" ht="12" customHeight="1">
      <c r="A51" s="83" t="s">
        <v>482</v>
      </c>
      <c r="B51" s="3"/>
      <c r="C51" s="3"/>
      <c r="D51" s="3"/>
      <c r="E51" s="3"/>
      <c r="F51" s="3"/>
      <c r="G51" s="3"/>
      <c r="H51" s="3"/>
      <c r="I51" s="3"/>
      <c r="J51" s="3"/>
      <c r="K51" s="3">
        <v>2901</v>
      </c>
      <c r="L51" s="3">
        <v>8</v>
      </c>
      <c r="M51" s="3"/>
      <c r="N51" s="3"/>
      <c r="O51" s="3"/>
      <c r="P51" s="3"/>
      <c r="Q51" s="3"/>
      <c r="R51" s="3"/>
      <c r="S51" s="3"/>
      <c r="T51" s="3"/>
      <c r="U51" s="3"/>
      <c r="V51" s="3"/>
      <c r="W51" s="3"/>
      <c r="X51" s="3"/>
      <c r="Y51" s="3"/>
      <c r="Z51" s="3"/>
      <c r="AA51" s="385"/>
      <c r="AB51" s="3" t="s">
        <v>743</v>
      </c>
      <c r="AC51" s="3" t="s">
        <v>743</v>
      </c>
      <c r="AD51" s="3" t="s">
        <v>743</v>
      </c>
      <c r="AE51" s="3" t="s">
        <v>743</v>
      </c>
      <c r="AF51" s="3" t="s">
        <v>743</v>
      </c>
      <c r="AG51" s="3" t="s">
        <v>743</v>
      </c>
    </row>
    <row r="52" spans="1:33" ht="12" customHeight="1">
      <c r="A52" s="83" t="s">
        <v>448</v>
      </c>
      <c r="B52" s="3"/>
      <c r="C52" s="3"/>
      <c r="D52" s="3"/>
      <c r="E52" s="3">
        <v>0</v>
      </c>
      <c r="F52" s="3">
        <v>2.06261129</v>
      </c>
      <c r="G52" s="3"/>
      <c r="H52" s="3"/>
      <c r="I52" s="3"/>
      <c r="J52" s="3"/>
      <c r="K52" s="3"/>
      <c r="L52" s="3"/>
      <c r="M52" s="3"/>
      <c r="N52" s="3"/>
      <c r="O52" s="3"/>
      <c r="P52" s="3"/>
      <c r="Q52" s="3"/>
      <c r="R52" s="3"/>
      <c r="S52" s="3"/>
      <c r="T52" s="3"/>
      <c r="U52" s="3"/>
      <c r="V52" s="3"/>
      <c r="W52" s="3"/>
      <c r="X52" s="3"/>
      <c r="Y52" s="3"/>
      <c r="Z52" s="3"/>
      <c r="AA52" s="385"/>
      <c r="AB52" s="3" t="s">
        <v>743</v>
      </c>
      <c r="AC52" s="3" t="s">
        <v>743</v>
      </c>
      <c r="AD52" s="3" t="s">
        <v>743</v>
      </c>
      <c r="AE52" s="3" t="s">
        <v>743</v>
      </c>
      <c r="AF52" s="3" t="s">
        <v>743</v>
      </c>
      <c r="AG52" s="3" t="s">
        <v>743</v>
      </c>
    </row>
    <row r="53" spans="1:33" ht="12" customHeight="1">
      <c r="A53" s="83" t="s">
        <v>449</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3"/>
      <c r="AA53" s="385"/>
      <c r="AB53" s="3" t="s">
        <v>743</v>
      </c>
      <c r="AC53" s="3" t="s">
        <v>743</v>
      </c>
      <c r="AD53" s="3" t="s">
        <v>743</v>
      </c>
      <c r="AE53" s="3" t="s">
        <v>743</v>
      </c>
      <c r="AF53" s="3" t="s">
        <v>743</v>
      </c>
      <c r="AG53" s="3" t="s">
        <v>743</v>
      </c>
    </row>
    <row r="54" spans="1:33" ht="12" customHeight="1">
      <c r="A54" s="83" t="s">
        <v>450</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3"/>
      <c r="AA54" s="385"/>
      <c r="AB54" s="3" t="s">
        <v>743</v>
      </c>
      <c r="AC54" s="3" t="s">
        <v>743</v>
      </c>
      <c r="AD54" s="3" t="s">
        <v>743</v>
      </c>
      <c r="AE54" s="3" t="s">
        <v>743</v>
      </c>
      <c r="AF54" s="3" t="s">
        <v>743</v>
      </c>
      <c r="AG54" s="3" t="s">
        <v>743</v>
      </c>
    </row>
    <row r="55" spans="1:33" ht="12" customHeight="1">
      <c r="A55" s="83" t="s">
        <v>451</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3"/>
      <c r="AA55" s="385"/>
      <c r="AB55" s="3" t="s">
        <v>743</v>
      </c>
      <c r="AC55" s="3" t="s">
        <v>743</v>
      </c>
      <c r="AD55" s="3" t="s">
        <v>743</v>
      </c>
      <c r="AE55" s="3" t="s">
        <v>743</v>
      </c>
      <c r="AF55" s="3" t="s">
        <v>743</v>
      </c>
      <c r="AG55" s="3" t="s">
        <v>743</v>
      </c>
    </row>
    <row r="56" spans="1:33" ht="12" customHeight="1">
      <c r="A56" s="83" t="s">
        <v>476</v>
      </c>
      <c r="B56" s="3">
        <v>7</v>
      </c>
      <c r="C56" s="3"/>
      <c r="D56" s="3"/>
      <c r="E56" s="3"/>
      <c r="F56" s="3"/>
      <c r="G56" s="3"/>
      <c r="H56" s="3"/>
      <c r="I56" s="3"/>
      <c r="J56" s="3"/>
      <c r="K56" s="3"/>
      <c r="L56" s="3"/>
      <c r="M56" s="3"/>
      <c r="N56" s="3"/>
      <c r="O56" s="3"/>
      <c r="P56" s="3"/>
      <c r="Q56" s="3"/>
      <c r="R56" s="3"/>
      <c r="S56" s="3"/>
      <c r="T56" s="3"/>
      <c r="U56" s="3"/>
      <c r="V56" s="3"/>
      <c r="W56" s="3"/>
      <c r="X56" s="3"/>
      <c r="Y56" s="3"/>
      <c r="Z56" s="3"/>
      <c r="AA56" s="385"/>
      <c r="AB56" s="3" t="s">
        <v>743</v>
      </c>
      <c r="AC56" s="3" t="s">
        <v>743</v>
      </c>
      <c r="AD56" s="3" t="s">
        <v>743</v>
      </c>
      <c r="AE56" s="3" t="s">
        <v>743</v>
      </c>
      <c r="AF56" s="3" t="s">
        <v>743</v>
      </c>
      <c r="AG56" s="3" t="s">
        <v>743</v>
      </c>
    </row>
    <row r="57" spans="1:33" ht="12" customHeight="1">
      <c r="A57" s="83" t="s">
        <v>452</v>
      </c>
      <c r="B57" s="3">
        <v>3</v>
      </c>
      <c r="C57" s="3">
        <v>2</v>
      </c>
      <c r="D57" s="3"/>
      <c r="E57" s="3"/>
      <c r="F57" s="3"/>
      <c r="G57" s="3"/>
      <c r="H57" s="3">
        <v>0</v>
      </c>
      <c r="I57" s="3"/>
      <c r="J57" s="3"/>
      <c r="K57" s="3"/>
      <c r="L57" s="3"/>
      <c r="M57" s="3"/>
      <c r="N57" s="3"/>
      <c r="O57" s="3"/>
      <c r="P57" s="3"/>
      <c r="Q57" s="3"/>
      <c r="R57" s="3"/>
      <c r="S57" s="3"/>
      <c r="T57" s="3"/>
      <c r="U57" s="3"/>
      <c r="V57" s="3"/>
      <c r="W57" s="3"/>
      <c r="X57" s="3"/>
      <c r="Y57" s="3"/>
      <c r="Z57" s="3"/>
      <c r="AA57" s="385"/>
      <c r="AB57" s="3" t="s">
        <v>743</v>
      </c>
      <c r="AC57" s="3" t="s">
        <v>743</v>
      </c>
      <c r="AD57" s="3" t="s">
        <v>743</v>
      </c>
      <c r="AE57" s="3" t="s">
        <v>743</v>
      </c>
      <c r="AF57" s="3" t="s">
        <v>743</v>
      </c>
      <c r="AG57" s="3" t="s">
        <v>743</v>
      </c>
    </row>
    <row r="58" spans="1:33" ht="12" customHeight="1">
      <c r="A58" s="83" t="s">
        <v>453</v>
      </c>
      <c r="B58" s="3"/>
      <c r="C58" s="3"/>
      <c r="D58" s="3"/>
      <c r="E58" s="3"/>
      <c r="F58" s="3"/>
      <c r="G58" s="3"/>
      <c r="H58" s="3"/>
      <c r="I58" s="3">
        <v>3.3069999999999999</v>
      </c>
      <c r="J58" s="3"/>
      <c r="K58" s="3"/>
      <c r="L58" s="3"/>
      <c r="M58" s="3"/>
      <c r="N58" s="3"/>
      <c r="O58" s="3"/>
      <c r="P58" s="3"/>
      <c r="Q58" s="3"/>
      <c r="R58" s="3"/>
      <c r="S58" s="3"/>
      <c r="T58" s="3"/>
      <c r="U58" s="3"/>
      <c r="V58" s="3"/>
      <c r="W58" s="3"/>
      <c r="X58" s="3"/>
      <c r="Y58" s="3"/>
      <c r="Z58" s="3"/>
      <c r="AA58" s="385"/>
      <c r="AB58" s="3" t="s">
        <v>743</v>
      </c>
      <c r="AC58" s="3" t="s">
        <v>743</v>
      </c>
      <c r="AD58" s="3" t="s">
        <v>743</v>
      </c>
      <c r="AE58" s="3" t="s">
        <v>743</v>
      </c>
      <c r="AF58" s="3" t="s">
        <v>743</v>
      </c>
      <c r="AG58" s="3" t="s">
        <v>743</v>
      </c>
    </row>
    <row r="59" spans="1:33" ht="12" customHeight="1">
      <c r="A59" s="83" t="s">
        <v>454</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3"/>
      <c r="AA59" s="385"/>
      <c r="AB59" s="3" t="s">
        <v>743</v>
      </c>
      <c r="AC59" s="3" t="s">
        <v>743</v>
      </c>
      <c r="AD59" s="3" t="s">
        <v>743</v>
      </c>
      <c r="AE59" s="3" t="s">
        <v>743</v>
      </c>
      <c r="AF59" s="3" t="s">
        <v>743</v>
      </c>
      <c r="AG59" s="3" t="s">
        <v>743</v>
      </c>
    </row>
    <row r="60" spans="1:33" ht="12" customHeight="1">
      <c r="A60" s="83" t="s">
        <v>455</v>
      </c>
      <c r="B60" s="3"/>
      <c r="C60" s="3"/>
      <c r="D60" s="3"/>
      <c r="E60" s="3"/>
      <c r="F60" s="3"/>
      <c r="G60" s="3"/>
      <c r="H60" s="3">
        <v>3000</v>
      </c>
      <c r="I60" s="3">
        <v>2100</v>
      </c>
      <c r="J60" s="3">
        <v>300</v>
      </c>
      <c r="K60" s="3"/>
      <c r="L60" s="3"/>
      <c r="M60" s="3"/>
      <c r="N60" s="3"/>
      <c r="O60" s="3"/>
      <c r="P60" s="3"/>
      <c r="Q60" s="3"/>
      <c r="R60" s="3"/>
      <c r="S60" s="3"/>
      <c r="T60" s="3"/>
      <c r="U60" s="3"/>
      <c r="V60" s="3"/>
      <c r="W60" s="3"/>
      <c r="X60" s="3"/>
      <c r="Y60" s="3"/>
      <c r="Z60" s="3"/>
      <c r="AA60" s="385"/>
      <c r="AB60" s="3" t="s">
        <v>743</v>
      </c>
      <c r="AC60" s="3" t="s">
        <v>743</v>
      </c>
      <c r="AD60" s="3" t="s">
        <v>743</v>
      </c>
      <c r="AE60" s="3" t="s">
        <v>743</v>
      </c>
      <c r="AF60" s="3" t="s">
        <v>743</v>
      </c>
      <c r="AG60" s="3" t="s">
        <v>743</v>
      </c>
    </row>
    <row r="61" spans="1:33" ht="12" customHeight="1">
      <c r="A61" s="83" t="s">
        <v>456</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3"/>
      <c r="AA61" s="385"/>
      <c r="AB61" s="3" t="s">
        <v>743</v>
      </c>
      <c r="AC61" s="3" t="s">
        <v>743</v>
      </c>
      <c r="AD61" s="3" t="s">
        <v>743</v>
      </c>
      <c r="AE61" s="3" t="s">
        <v>743</v>
      </c>
      <c r="AF61" s="3" t="s">
        <v>743</v>
      </c>
      <c r="AG61" s="3" t="s">
        <v>743</v>
      </c>
    </row>
    <row r="62" spans="1:33" ht="12" customHeight="1">
      <c r="A62" s="83" t="s">
        <v>457</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3"/>
      <c r="AA62" s="385"/>
      <c r="AB62" s="3" t="s">
        <v>743</v>
      </c>
      <c r="AC62" s="3" t="s">
        <v>743</v>
      </c>
      <c r="AD62" s="3" t="s">
        <v>743</v>
      </c>
      <c r="AE62" s="3" t="s">
        <v>743</v>
      </c>
      <c r="AF62" s="3" t="s">
        <v>743</v>
      </c>
      <c r="AG62" s="3" t="s">
        <v>743</v>
      </c>
    </row>
    <row r="63" spans="1:33" ht="12" customHeight="1">
      <c r="A63" s="18" t="s">
        <v>477</v>
      </c>
      <c r="B63" s="154">
        <v>16827.206687440001</v>
      </c>
      <c r="C63" s="153">
        <v>4990.81193747</v>
      </c>
      <c r="D63" s="153">
        <v>4200.6890833099997</v>
      </c>
      <c r="E63" s="153">
        <v>4435.9500779400005</v>
      </c>
      <c r="F63" s="153">
        <v>7517.1981438399998</v>
      </c>
      <c r="G63" s="153">
        <v>12053.437273199999</v>
      </c>
      <c r="H63" s="153">
        <v>22963.07551405</v>
      </c>
      <c r="I63" s="153">
        <v>33248.828074680001</v>
      </c>
      <c r="J63" s="153">
        <v>24680.53573802</v>
      </c>
      <c r="K63" s="153">
        <v>19139.676852279998</v>
      </c>
      <c r="L63" s="153">
        <v>16875.675824890001</v>
      </c>
      <c r="M63" s="153">
        <v>26926.008280729999</v>
      </c>
      <c r="N63" s="153">
        <v>21657.782807659998</v>
      </c>
      <c r="O63" s="153">
        <v>20654.851563209999</v>
      </c>
      <c r="P63" s="153">
        <v>12435.92884624</v>
      </c>
      <c r="Q63" s="153">
        <v>19520.61529623</v>
      </c>
      <c r="R63" s="153">
        <v>12588.322509060001</v>
      </c>
      <c r="S63" s="155">
        <v>8557.5910210600014</v>
      </c>
      <c r="T63" s="155">
        <v>14627.650113759999</v>
      </c>
      <c r="U63" s="155">
        <v>15080.780777219999</v>
      </c>
      <c r="V63" s="155">
        <v>17925.182490409999</v>
      </c>
      <c r="W63" s="155">
        <v>17489.826674762138</v>
      </c>
      <c r="X63" s="155">
        <v>21532.99218461003</v>
      </c>
      <c r="Y63" s="155">
        <v>21720.369015122429</v>
      </c>
      <c r="Z63" s="155">
        <v>22676.12284480207</v>
      </c>
      <c r="AA63" s="385"/>
      <c r="AB63" s="155">
        <v>0</v>
      </c>
      <c r="AC63" s="155">
        <v>0</v>
      </c>
      <c r="AD63" s="155">
        <v>-0.49408512999798404</v>
      </c>
      <c r="AE63" s="155">
        <v>999.5490044254766</v>
      </c>
      <c r="AF63" s="155">
        <v>-0.4030034654897463</v>
      </c>
      <c r="AG63" s="155">
        <v>-0.34955101038576686</v>
      </c>
    </row>
    <row r="64" spans="1:33" ht="12" customHeight="1">
      <c r="T64" s="385"/>
      <c r="U64" s="385"/>
      <c r="V64" s="385"/>
      <c r="W64" s="385"/>
      <c r="X64" s="385"/>
      <c r="Y64" s="385"/>
      <c r="Z64" s="385"/>
      <c r="AA64" s="385"/>
      <c r="AB64" s="385"/>
      <c r="AC64" s="385"/>
      <c r="AD64" s="385"/>
      <c r="AE64" s="385"/>
      <c r="AF64" s="385"/>
      <c r="AG64" s="385"/>
    </row>
    <row r="65" spans="1:33" ht="12" customHeight="1">
      <c r="A65" s="230"/>
      <c r="B65" s="225" t="s">
        <v>1</v>
      </c>
      <c r="C65" s="225" t="s">
        <v>1</v>
      </c>
      <c r="D65" s="225" t="s">
        <v>1</v>
      </c>
      <c r="E65" s="225" t="s">
        <v>1</v>
      </c>
      <c r="F65" s="225" t="s">
        <v>1</v>
      </c>
      <c r="G65" s="225" t="s">
        <v>1</v>
      </c>
      <c r="H65" s="225" t="s">
        <v>1</v>
      </c>
      <c r="I65" s="225" t="s">
        <v>1</v>
      </c>
      <c r="J65" s="225" t="s">
        <v>1</v>
      </c>
      <c r="K65" s="225" t="s">
        <v>1</v>
      </c>
      <c r="L65" s="225" t="s">
        <v>1</v>
      </c>
      <c r="M65" s="225" t="s">
        <v>1</v>
      </c>
      <c r="N65" s="225" t="s">
        <v>1</v>
      </c>
      <c r="O65" s="225" t="s">
        <v>1</v>
      </c>
      <c r="P65" s="225" t="s">
        <v>1</v>
      </c>
      <c r="Q65" s="225" t="s">
        <v>1</v>
      </c>
      <c r="R65" s="225" t="s">
        <v>1</v>
      </c>
      <c r="S65" s="225" t="s">
        <v>1</v>
      </c>
      <c r="T65" s="225" t="s">
        <v>1</v>
      </c>
      <c r="U65" s="225" t="s">
        <v>1</v>
      </c>
      <c r="V65" s="225" t="s">
        <v>172</v>
      </c>
      <c r="W65" s="225" t="s">
        <v>172</v>
      </c>
      <c r="X65" s="225" t="s">
        <v>172</v>
      </c>
      <c r="Y65" s="225" t="s">
        <v>172</v>
      </c>
      <c r="Z65" s="225" t="s">
        <v>172</v>
      </c>
      <c r="AA65" s="385"/>
      <c r="AB65" s="679" t="s">
        <v>182</v>
      </c>
      <c r="AC65" s="679"/>
      <c r="AD65" s="679"/>
      <c r="AE65" s="679"/>
      <c r="AF65" s="679"/>
      <c r="AG65" s="679"/>
    </row>
    <row r="66" spans="1:33" ht="12" customHeight="1" thickBot="1">
      <c r="A66" s="231" t="s">
        <v>474</v>
      </c>
      <c r="B66" s="227">
        <v>2000</v>
      </c>
      <c r="C66" s="227">
        <v>2001</v>
      </c>
      <c r="D66" s="227">
        <v>2002</v>
      </c>
      <c r="E66" s="227">
        <v>2003</v>
      </c>
      <c r="F66" s="227">
        <v>2004</v>
      </c>
      <c r="G66" s="227">
        <v>2005</v>
      </c>
      <c r="H66" s="227">
        <v>2006</v>
      </c>
      <c r="I66" s="227">
        <v>2007</v>
      </c>
      <c r="J66" s="227">
        <v>2008</v>
      </c>
      <c r="K66" s="227">
        <v>2009</v>
      </c>
      <c r="L66" s="227">
        <v>2010</v>
      </c>
      <c r="M66" s="227">
        <v>2011</v>
      </c>
      <c r="N66" s="227">
        <v>2012</v>
      </c>
      <c r="O66" s="227">
        <v>2013</v>
      </c>
      <c r="P66" s="227">
        <v>2014</v>
      </c>
      <c r="Q66" s="227">
        <v>2015</v>
      </c>
      <c r="R66" s="227">
        <v>2016</v>
      </c>
      <c r="S66" s="227">
        <v>2017</v>
      </c>
      <c r="T66" s="227">
        <v>2018</v>
      </c>
      <c r="U66" s="227">
        <v>2019</v>
      </c>
      <c r="V66" s="227">
        <v>2020</v>
      </c>
      <c r="W66" s="227">
        <v>2021</v>
      </c>
      <c r="X66" s="227">
        <v>2022</v>
      </c>
      <c r="Y66" s="227">
        <v>2023</v>
      </c>
      <c r="Z66" s="227">
        <v>2024</v>
      </c>
      <c r="AA66" s="385"/>
      <c r="AB66" s="227">
        <v>2019</v>
      </c>
      <c r="AC66" s="227">
        <v>2020</v>
      </c>
      <c r="AD66" s="227">
        <v>2021</v>
      </c>
      <c r="AE66" s="227">
        <v>2022</v>
      </c>
      <c r="AF66" s="227">
        <v>2023</v>
      </c>
      <c r="AG66" s="227">
        <v>2024</v>
      </c>
    </row>
    <row r="67" spans="1:33" ht="12" customHeight="1">
      <c r="A67" s="107"/>
      <c r="B67" s="3"/>
      <c r="C67" s="3"/>
      <c r="D67" s="3"/>
      <c r="E67" s="3"/>
      <c r="F67" s="3"/>
      <c r="G67" s="3"/>
      <c r="H67" s="3"/>
      <c r="I67" s="3"/>
      <c r="J67" s="3"/>
      <c r="K67" s="3"/>
      <c r="L67" s="3"/>
      <c r="M67" s="3"/>
      <c r="N67" s="3"/>
      <c r="O67" s="3"/>
      <c r="P67" s="3"/>
      <c r="Q67" s="3"/>
      <c r="R67" s="3"/>
      <c r="S67" s="387"/>
      <c r="T67" s="386"/>
      <c r="U67" s="386"/>
      <c r="V67" s="386"/>
      <c r="W67" s="386"/>
      <c r="X67" s="386"/>
      <c r="Y67" s="386"/>
      <c r="Z67" s="386"/>
      <c r="AA67" s="385"/>
      <c r="AB67" s="386"/>
      <c r="AC67" s="386"/>
      <c r="AD67" s="386"/>
      <c r="AE67" s="386"/>
      <c r="AF67" s="386"/>
      <c r="AG67" s="386"/>
    </row>
    <row r="68" spans="1:33" ht="12" customHeight="1">
      <c r="A68" s="107" t="s">
        <v>472</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6800</v>
      </c>
      <c r="X68" s="3">
        <v>2000</v>
      </c>
      <c r="Y68" s="3">
        <v>1000</v>
      </c>
      <c r="Z68" s="3">
        <v>700</v>
      </c>
      <c r="AA68" s="385"/>
      <c r="AB68" s="3">
        <v>0</v>
      </c>
      <c r="AC68" s="3">
        <v>0</v>
      </c>
      <c r="AD68" s="3">
        <v>0</v>
      </c>
      <c r="AE68" s="3">
        <v>-900</v>
      </c>
      <c r="AF68" s="3">
        <v>-900</v>
      </c>
      <c r="AG68" s="3">
        <v>-1100</v>
      </c>
    </row>
    <row r="69" spans="1:33" ht="12" customHeight="1">
      <c r="A69" s="107" t="s">
        <v>483</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404</v>
      </c>
      <c r="X69" s="3">
        <v>363</v>
      </c>
      <c r="Y69" s="3">
        <v>520</v>
      </c>
      <c r="Z69" s="3">
        <v>391</v>
      </c>
      <c r="AA69" s="385"/>
      <c r="AB69" s="3">
        <v>0</v>
      </c>
      <c r="AC69" s="3">
        <v>0</v>
      </c>
      <c r="AD69" s="3">
        <v>0</v>
      </c>
      <c r="AE69" s="3">
        <v>-195</v>
      </c>
      <c r="AF69" s="3">
        <v>0</v>
      </c>
      <c r="AG69" s="3">
        <v>0</v>
      </c>
    </row>
    <row r="70" spans="1:33" ht="12" customHeight="1">
      <c r="A70" s="107" t="s">
        <v>473</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3">
        <v>0</v>
      </c>
      <c r="AA70" s="385"/>
      <c r="AB70" s="3">
        <v>0</v>
      </c>
      <c r="AC70" s="3">
        <v>0</v>
      </c>
      <c r="AD70" s="3">
        <v>0</v>
      </c>
      <c r="AE70" s="3">
        <v>0</v>
      </c>
      <c r="AF70" s="3">
        <v>0</v>
      </c>
      <c r="AG70" s="3">
        <v>0</v>
      </c>
    </row>
    <row r="71" spans="1:33" ht="12" customHeight="1">
      <c r="A71" s="107" t="s">
        <v>484</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3">
        <v>0</v>
      </c>
      <c r="AA71" s="385"/>
      <c r="AB71" s="3">
        <v>0</v>
      </c>
      <c r="AC71" s="3">
        <v>0</v>
      </c>
      <c r="AD71" s="3">
        <v>0</v>
      </c>
      <c r="AE71" s="3">
        <v>0</v>
      </c>
      <c r="AF71" s="3">
        <v>0</v>
      </c>
      <c r="AG71" s="3">
        <v>0</v>
      </c>
    </row>
    <row r="72" spans="1:33" ht="12" customHeight="1">
      <c r="A72" s="107" t="s">
        <v>558</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471.24979100000002</v>
      </c>
      <c r="W72" s="53">
        <v>247.85793725000002</v>
      </c>
      <c r="X72" s="53">
        <v>252.81509599500004</v>
      </c>
      <c r="Y72" s="53">
        <v>257.87139791490006</v>
      </c>
      <c r="Z72" s="53">
        <v>263.02882587319806</v>
      </c>
      <c r="AA72" s="385"/>
      <c r="AB72" s="53">
        <v>0</v>
      </c>
      <c r="AC72" s="53">
        <v>0</v>
      </c>
      <c r="AD72" s="53">
        <v>-2.1420627499999796</v>
      </c>
      <c r="AE72" s="53">
        <v>-2.1849040049999644</v>
      </c>
      <c r="AF72" s="53">
        <v>-2.2286020850999648</v>
      </c>
      <c r="AG72" s="53">
        <v>-2.2731741268019618</v>
      </c>
    </row>
    <row r="73" spans="1:33" ht="12" customHeight="1">
      <c r="A73" s="107" t="s">
        <v>559</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2386</v>
      </c>
      <c r="W73" s="53">
        <v>3058</v>
      </c>
      <c r="X73" s="53">
        <v>2339</v>
      </c>
      <c r="Y73" s="53">
        <v>2716</v>
      </c>
      <c r="Z73" s="53">
        <v>2743.16</v>
      </c>
      <c r="AA73" s="385"/>
      <c r="AB73" s="53">
        <v>0</v>
      </c>
      <c r="AC73" s="53">
        <v>-736.63182588296604</v>
      </c>
      <c r="AD73" s="53">
        <v>998.66348341957655</v>
      </c>
      <c r="AE73" s="53">
        <v>731.10907174727504</v>
      </c>
      <c r="AF73" s="53">
        <v>973.37571584747593</v>
      </c>
      <c r="AG73" s="53">
        <v>983.10947300595058</v>
      </c>
    </row>
    <row r="74" spans="1:33" ht="11.25" customHeight="1">
      <c r="A74" s="155" t="s">
        <v>478</v>
      </c>
      <c r="B74" s="156">
        <v>14332.93131326</v>
      </c>
      <c r="C74" s="155">
        <v>32141.620992999997</v>
      </c>
      <c r="D74" s="155">
        <v>31158.563321000001</v>
      </c>
      <c r="E74" s="155">
        <v>11666.152486999999</v>
      </c>
      <c r="F74" s="155">
        <v>10143.224099999999</v>
      </c>
      <c r="G74" s="155">
        <v>10602.483441</v>
      </c>
      <c r="H74" s="155">
        <v>10550.857</v>
      </c>
      <c r="I74" s="155">
        <v>8968.4251530000001</v>
      </c>
      <c r="J74" s="155">
        <v>7864.4159999999993</v>
      </c>
      <c r="K74" s="155">
        <v>11940.097</v>
      </c>
      <c r="L74" s="155">
        <v>11112.449456999999</v>
      </c>
      <c r="M74" s="155">
        <v>11864.142984999999</v>
      </c>
      <c r="N74" s="155">
        <v>13104.573994</v>
      </c>
      <c r="O74" s="155">
        <v>12802.534540000001</v>
      </c>
      <c r="P74" s="155">
        <v>8866.3605270000007</v>
      </c>
      <c r="Q74" s="155">
        <v>9575.7598629999993</v>
      </c>
      <c r="R74" s="155">
        <v>8640.9034610000017</v>
      </c>
      <c r="S74" s="155">
        <v>7849.4522580000003</v>
      </c>
      <c r="T74" s="155">
        <f>SUM(T68:T73)</f>
        <v>7089.9126859999997</v>
      </c>
      <c r="U74" s="155">
        <f t="shared" ref="U74:Z74" si="0">SUM(U68:U73)</f>
        <v>4045.1678860000002</v>
      </c>
      <c r="V74" s="155">
        <f t="shared" si="0"/>
        <v>8539.2497910000002</v>
      </c>
      <c r="W74" s="155">
        <f t="shared" si="0"/>
        <v>10509.857937249999</v>
      </c>
      <c r="X74" s="155">
        <f t="shared" si="0"/>
        <v>4954.8150959949999</v>
      </c>
      <c r="Y74" s="155">
        <f t="shared" si="0"/>
        <v>4493.8713979148997</v>
      </c>
      <c r="Z74" s="155">
        <f t="shared" si="0"/>
        <v>4097.1888258731979</v>
      </c>
      <c r="AA74" s="388"/>
      <c r="AB74" s="155">
        <v>0</v>
      </c>
      <c r="AC74" s="155">
        <v>500.5666043199999</v>
      </c>
      <c r="AD74" s="155">
        <v>552.65708683639787</v>
      </c>
      <c r="AE74" s="155">
        <v>-864.12761142687214</v>
      </c>
      <c r="AF74" s="155">
        <v>-387.04058205540969</v>
      </c>
      <c r="AG74" s="155">
        <v>-501.92311628051812</v>
      </c>
    </row>
    <row r="75" spans="1:33" ht="11.25" customHeight="1">
      <c r="A75" s="105" t="s">
        <v>486</v>
      </c>
      <c r="B75" s="148"/>
      <c r="C75" s="148"/>
      <c r="D75" s="148"/>
      <c r="E75" s="148"/>
      <c r="F75" s="148"/>
      <c r="G75" s="148"/>
      <c r="H75" s="148"/>
      <c r="I75" s="148"/>
      <c r="J75" s="148"/>
      <c r="K75" s="148"/>
      <c r="L75" s="148"/>
      <c r="M75" s="148"/>
      <c r="N75" s="148"/>
      <c r="O75" s="148"/>
      <c r="P75" s="148"/>
      <c r="Q75" s="148"/>
      <c r="R75" s="148"/>
      <c r="S75" s="403"/>
      <c r="T75" s="148"/>
      <c r="U75" s="148"/>
      <c r="V75" s="148"/>
      <c r="W75" s="148"/>
      <c r="X75" s="148"/>
      <c r="Y75" s="148"/>
      <c r="Z75" s="148"/>
    </row>
    <row r="76" spans="1:33" ht="11.25" customHeight="1">
      <c r="A76" s="105" t="s">
        <v>487</v>
      </c>
      <c r="B76" s="148"/>
      <c r="C76" s="148"/>
      <c r="D76" s="148"/>
      <c r="E76" s="148"/>
      <c r="F76" s="148"/>
      <c r="G76" s="148"/>
      <c r="H76" s="148"/>
      <c r="I76" s="148"/>
      <c r="J76" s="148"/>
      <c r="K76" s="148"/>
      <c r="L76" s="148"/>
      <c r="M76" s="148"/>
      <c r="N76" s="148"/>
      <c r="O76" s="148"/>
      <c r="P76" s="148"/>
      <c r="Q76" s="148"/>
      <c r="R76" s="148"/>
      <c r="S76" s="403"/>
      <c r="T76" s="148"/>
      <c r="U76" s="148"/>
      <c r="V76" s="148"/>
      <c r="W76" s="148"/>
      <c r="X76" s="148"/>
      <c r="Y76" s="148"/>
      <c r="Z76" s="148"/>
    </row>
    <row r="77" spans="1:33" ht="11.25" customHeight="1">
      <c r="A77" s="105" t="s">
        <v>488</v>
      </c>
      <c r="J77" s="148"/>
      <c r="K77" s="148"/>
      <c r="L77" s="148"/>
      <c r="M77" s="148"/>
      <c r="N77" s="148"/>
      <c r="O77" s="148"/>
      <c r="P77" s="148"/>
      <c r="Q77" s="148"/>
      <c r="R77" s="148"/>
      <c r="S77" s="403"/>
      <c r="T77" s="148"/>
      <c r="U77" s="148"/>
      <c r="V77" s="148"/>
      <c r="W77" s="148"/>
      <c r="X77" s="148"/>
      <c r="Y77" s="148"/>
      <c r="Z77" s="148"/>
      <c r="AB77" s="157"/>
      <c r="AC77" s="157"/>
      <c r="AD77" s="157"/>
      <c r="AE77" s="157"/>
      <c r="AF77" s="157"/>
      <c r="AG77" s="157"/>
    </row>
    <row r="78" spans="1:33" ht="11.25" customHeight="1">
      <c r="A78" s="105" t="s">
        <v>620</v>
      </c>
    </row>
    <row r="79" spans="1:33" ht="11.25" customHeight="1">
      <c r="B79" s="148"/>
      <c r="C79" s="148"/>
      <c r="D79" s="148"/>
      <c r="E79" s="148"/>
      <c r="F79" s="148"/>
      <c r="G79" s="148"/>
      <c r="H79" s="148"/>
      <c r="I79" s="148"/>
      <c r="J79" s="148"/>
      <c r="K79" s="148"/>
      <c r="L79" s="148"/>
      <c r="M79" s="148"/>
      <c r="N79" s="148"/>
      <c r="O79" s="148"/>
      <c r="P79" s="148"/>
      <c r="Q79" s="148"/>
      <c r="R79" s="148"/>
      <c r="S79" s="403"/>
      <c r="T79" s="148"/>
      <c r="U79" s="148"/>
      <c r="V79" s="148"/>
      <c r="W79" s="148"/>
      <c r="X79" s="148"/>
      <c r="Y79" s="148"/>
      <c r="Z79" s="148"/>
    </row>
    <row r="80" spans="1:33" ht="11.25" customHeight="1">
      <c r="B80" s="148"/>
      <c r="C80" s="148"/>
      <c r="D80" s="148"/>
      <c r="E80" s="148"/>
      <c r="F80" s="148"/>
      <c r="G80" s="148"/>
      <c r="H80" s="148"/>
      <c r="I80" s="148"/>
      <c r="J80" s="148"/>
      <c r="K80" s="148"/>
      <c r="L80" s="148"/>
      <c r="M80" s="148"/>
      <c r="N80" s="148"/>
      <c r="O80" s="148"/>
      <c r="P80" s="148"/>
      <c r="Q80" s="148"/>
      <c r="R80" s="148"/>
      <c r="S80" s="403"/>
      <c r="T80" s="148"/>
      <c r="U80" s="148"/>
      <c r="V80" s="148"/>
      <c r="W80" s="148"/>
      <c r="X80" s="148"/>
      <c r="Y80" s="148"/>
      <c r="Z80" s="148"/>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B4:AG4"/>
    <mergeCell ref="AB65:AG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juni 2021</dc:title>
  <dc:creator>Ekonomistyrningsverket, ESV</dc:creator>
  <cp:lastModifiedBy>Björn Andersson</cp:lastModifiedBy>
  <cp:lastPrinted>2015-09-01T12:37:33Z</cp:lastPrinted>
  <dcterms:created xsi:type="dcterms:W3CDTF">2013-09-02T14:34:46Z</dcterms:created>
  <dcterms:modified xsi:type="dcterms:W3CDTF">2021-06-21T07:01:01Z</dcterms:modified>
</cp:coreProperties>
</file>