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PROGNOSER\REDAKT\Tabeller_och_diagram\Prognostabeller\"/>
    </mc:Choice>
  </mc:AlternateContent>
  <bookViews>
    <workbookView xWindow="2610" yWindow="-165" windowWidth="16590" windowHeight="6030" tabRatio="942"/>
  </bookViews>
  <sheets>
    <sheet name="Innehåll" sheetId="23" r:id="rId1"/>
    <sheet name="Försörjningsbalans" sheetId="499" r:id="rId2"/>
    <sheet name="Arbetsmarknad" sheetId="500" r:id="rId3"/>
    <sheet name="Löner, lönesumma, priser" sheetId="501" r:id="rId4"/>
    <sheet name="Hushållens disponibla inkomster" sheetId="497" r:id="rId5"/>
    <sheet name="Räntor och valutor" sheetId="502" r:id="rId6"/>
    <sheet name="Statens budget intäkter mm" sheetId="503" r:id="rId7"/>
    <sheet name="Skattebaser" sheetId="504" r:id="rId8"/>
    <sheet name="Inkomster av statens aktier" sheetId="506" r:id="rId9"/>
    <sheet name="Statens budget utgifter mm" sheetId="507" r:id="rId10"/>
    <sheet name="Anslagsbehållningar" sheetId="496" r:id="rId11"/>
    <sheet name="Volymer" sheetId="509" r:id="rId12"/>
    <sheet name="Kassa.korr. och nettoutlåning" sheetId="498" r:id="rId13"/>
    <sheet name="Budgetsaldo och engångseffekter" sheetId="511" r:id="rId14"/>
    <sheet name="Utgiftstak" sheetId="508" r:id="rId15"/>
    <sheet name="Sparande och budgetsaldo staten" sheetId="510" r:id="rId16"/>
    <sheet name="Finansiellt sparande" sheetId="492" r:id="rId17"/>
    <sheet name="Finansiellt sparande i staten" sheetId="493" r:id="rId18"/>
    <sheet name="Finansiellt sparande kommun" sheetId="494" r:id="rId19"/>
    <sheet name="Finansiellt sparande ÅP" sheetId="495" r:id="rId20"/>
    <sheet name="Statsskuld och Maastrichtskuld" sheetId="505" r:id="rId21"/>
    <sheet name="Kommentarer Engångseffekter" sheetId="42" r:id="rId22"/>
    <sheet name="Kommentarer Statsskuld" sheetId="41" r:id="rId23"/>
    <sheet name="Kommentarer Anslagsbehållningar" sheetId="43"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 localSheetId="10">#REF!</definedName>
    <definedName name="_" localSheetId="4">#REF!</definedName>
    <definedName name="_" localSheetId="8">#REF!</definedName>
    <definedName name="_" localSheetId="12">#REF!</definedName>
    <definedName name="_" localSheetId="9">#REF!</definedName>
    <definedName name="_">#REF!</definedName>
    <definedName name="____________07">'[1]07'!$A$1:$L$2</definedName>
    <definedName name="____________08">'[1]08'!$A$1:$L$2</definedName>
    <definedName name="____________09">'[1]09'!$A$1:$L$2</definedName>
    <definedName name="____________10">'[1]10'!$A$1:$L$2</definedName>
    <definedName name="___________07" localSheetId="13">'[2]07'!$A$1:$L$2</definedName>
    <definedName name="___________07" localSheetId="20">'[2]07'!$A$1:$L$2</definedName>
    <definedName name="___________07">'[3]07'!$A$1:$L$2</definedName>
    <definedName name="___________08" localSheetId="13">'[2]08'!$A$1:$L$2</definedName>
    <definedName name="___________08" localSheetId="20">'[2]08'!$A$1:$L$2</definedName>
    <definedName name="___________08">'[3]08'!$A$1:$L$2</definedName>
    <definedName name="___________09" localSheetId="13">'[2]09'!$A$1:$L$2</definedName>
    <definedName name="___________09" localSheetId="20">'[2]09'!$A$1:$L$2</definedName>
    <definedName name="___________09">'[3]09'!$A$1:$L$2</definedName>
    <definedName name="___________10" localSheetId="13">'[2]10'!$A$1:$L$2</definedName>
    <definedName name="___________10" localSheetId="20">'[2]10'!$A$1:$L$2</definedName>
    <definedName name="___________10">'[3]10'!$A$1:$L$2</definedName>
    <definedName name="__________07">'[4]07'!$A$1:$L$2</definedName>
    <definedName name="__________08">'[4]08'!$A$1:$L$2</definedName>
    <definedName name="__________09">'[4]09'!$A$1:$L$2</definedName>
    <definedName name="__________10">'[4]10'!$A$1:$L$2</definedName>
    <definedName name="_________07">'[4]07'!$A$1:$L$2</definedName>
    <definedName name="_________08">'[4]08'!$A$1:$L$2</definedName>
    <definedName name="_________09">'[4]09'!$A$1:$L$2</definedName>
    <definedName name="_________10">'[4]10'!$A$1:$L$2</definedName>
    <definedName name="________07" localSheetId="13">'[2]07'!$A$1:$L$2</definedName>
    <definedName name="________07" localSheetId="20">'[2]07'!$A$1:$L$2</definedName>
    <definedName name="________07">'[3]07'!$A$1:$L$2</definedName>
    <definedName name="________08" localSheetId="13">'[2]08'!$A$1:$L$2</definedName>
    <definedName name="________08" localSheetId="20">'[2]08'!$A$1:$L$2</definedName>
    <definedName name="________08">'[3]08'!$A$1:$L$2</definedName>
    <definedName name="________09" localSheetId="13">'[2]09'!$A$1:$L$2</definedName>
    <definedName name="________09" localSheetId="20">'[2]09'!$A$1:$L$2</definedName>
    <definedName name="________09">'[3]09'!$A$1:$L$2</definedName>
    <definedName name="________10" localSheetId="13">'[2]10'!$A$1:$L$2</definedName>
    <definedName name="________10" localSheetId="20">'[2]10'!$A$1:$L$2</definedName>
    <definedName name="________10">'[3]10'!$A$1:$L$2</definedName>
    <definedName name="________typ3">[5]Lista!$B$49:$C$303</definedName>
    <definedName name="_______07">'[6]07'!$A$1:$L$2</definedName>
    <definedName name="_______08">'[6]08'!$A$1:$L$2</definedName>
    <definedName name="_______09">'[6]09'!$A$1:$L$2</definedName>
    <definedName name="_______10">'[6]10'!$A$1:$L$2</definedName>
    <definedName name="_______typ3">[5]Lista!$B$49:$C$303</definedName>
    <definedName name="______07" localSheetId="13">'[2]07'!$A$1:$L$2</definedName>
    <definedName name="______07" localSheetId="20">'[2]07'!$A$1:$L$2</definedName>
    <definedName name="______07">'[3]07'!$A$1:$L$2</definedName>
    <definedName name="______08" localSheetId="13">'[2]08'!$A$1:$L$2</definedName>
    <definedName name="______08" localSheetId="20">'[2]08'!$A$1:$L$2</definedName>
    <definedName name="______08">'[3]08'!$A$1:$L$2</definedName>
    <definedName name="______09" localSheetId="13">'[2]09'!$A$1:$L$2</definedName>
    <definedName name="______09" localSheetId="20">'[2]09'!$A$1:$L$2</definedName>
    <definedName name="______09">'[3]09'!$A$1:$L$2</definedName>
    <definedName name="______10" localSheetId="13">'[2]10'!$A$1:$L$2</definedName>
    <definedName name="______10" localSheetId="20">'[2]10'!$A$1:$L$2</definedName>
    <definedName name="______10">'[3]10'!$A$1:$L$2</definedName>
    <definedName name="______typ3">[5]Lista!$B$49:$C$303</definedName>
    <definedName name="_____07" localSheetId="13">'[2]07'!$A$1:$L$2</definedName>
    <definedName name="_____07" localSheetId="20">'[2]07'!$A$1:$L$2</definedName>
    <definedName name="_____07">'[3]07'!$A$1:$L$2</definedName>
    <definedName name="_____08" localSheetId="13">'[2]08'!$A$1:$L$2</definedName>
    <definedName name="_____08" localSheetId="20">'[2]08'!$A$1:$L$2</definedName>
    <definedName name="_____08">'[3]08'!$A$1:$L$2</definedName>
    <definedName name="_____09" localSheetId="13">'[2]09'!$A$1:$L$2</definedName>
    <definedName name="_____09" localSheetId="20">'[2]09'!$A$1:$L$2</definedName>
    <definedName name="_____09">'[3]09'!$A$1:$L$2</definedName>
    <definedName name="_____10" localSheetId="13">'[2]10'!$A$1:$L$2</definedName>
    <definedName name="_____10" localSheetId="20">'[2]10'!$A$1:$L$2</definedName>
    <definedName name="_____10">'[3]10'!$A$1:$L$2</definedName>
    <definedName name="_____typ3">[5]Lista!$B$49:$C$303</definedName>
    <definedName name="____07" localSheetId="13">'[2]07'!$A$1:$L$2</definedName>
    <definedName name="____07" localSheetId="20">'[2]07'!$A$1:$L$2</definedName>
    <definedName name="____07">'[3]07'!$A$1:$L$2</definedName>
    <definedName name="____08" localSheetId="13">'[2]08'!$A$1:$L$2</definedName>
    <definedName name="____08" localSheetId="20">'[2]08'!$A$1:$L$2</definedName>
    <definedName name="____08">'[3]08'!$A$1:$L$2</definedName>
    <definedName name="____09" localSheetId="13">'[2]09'!$A$1:$L$2</definedName>
    <definedName name="____09" localSheetId="20">'[2]09'!$A$1:$L$2</definedName>
    <definedName name="____09">'[3]09'!$A$1:$L$2</definedName>
    <definedName name="____10" localSheetId="13">'[2]10'!$A$1:$L$2</definedName>
    <definedName name="____10" localSheetId="20">'[2]10'!$A$1:$L$2</definedName>
    <definedName name="____10">'[3]10'!$A$1:$L$2</definedName>
    <definedName name="____typ3">[5]Lista!$B$49:$C$303</definedName>
    <definedName name="___07" localSheetId="13">'[2]07'!$A$1:$L$2</definedName>
    <definedName name="___07" localSheetId="20">'[2]07'!$A$1:$L$2</definedName>
    <definedName name="___07">'[3]07'!$A$1:$L$2</definedName>
    <definedName name="___08" localSheetId="13">'[2]08'!$A$1:$L$2</definedName>
    <definedName name="___08" localSheetId="20">'[2]08'!$A$1:$L$2</definedName>
    <definedName name="___08">'[3]08'!$A$1:$L$2</definedName>
    <definedName name="___09" localSheetId="13">'[2]09'!$A$1:$L$2</definedName>
    <definedName name="___09" localSheetId="20">'[2]09'!$A$1:$L$2</definedName>
    <definedName name="___09">'[3]09'!$A$1:$L$2</definedName>
    <definedName name="___10" localSheetId="13">'[2]10'!$A$1:$L$2</definedName>
    <definedName name="___10" localSheetId="20">'[2]10'!$A$1:$L$2</definedName>
    <definedName name="___10">'[3]10'!$A$1:$L$2</definedName>
    <definedName name="___typ3">[5]Lista!$B$49:$C$303</definedName>
    <definedName name="__07" localSheetId="13">'[2]07'!$A$1:$L$2</definedName>
    <definedName name="__07" localSheetId="20">'[2]07'!$A$1:$L$2</definedName>
    <definedName name="__07">'[3]07'!$A$1:$L$2</definedName>
    <definedName name="__08" localSheetId="13">'[2]08'!$A$1:$L$2</definedName>
    <definedName name="__08" localSheetId="20">'[2]08'!$A$1:$L$2</definedName>
    <definedName name="__08">'[3]08'!$A$1:$L$2</definedName>
    <definedName name="__09" localSheetId="13">'[2]09'!$A$1:$L$2</definedName>
    <definedName name="__09" localSheetId="20">'[2]09'!$A$1:$L$2</definedName>
    <definedName name="__09">'[3]09'!$A$1:$L$2</definedName>
    <definedName name="__10" localSheetId="13">'[2]10'!$A$1:$L$2</definedName>
    <definedName name="__10" localSheetId="20">'[2]10'!$A$1:$L$2</definedName>
    <definedName name="__10">'[3]10'!$A$1:$L$2</definedName>
    <definedName name="__123Graph_A" localSheetId="10" hidden="1">[7]Skattepolitik!#REF!</definedName>
    <definedName name="__123Graph_A" localSheetId="2" hidden="1">[7]Skattepolitik!#REF!</definedName>
    <definedName name="__123Graph_A" localSheetId="17" hidden="1">[7]Skattepolitik!#REF!</definedName>
    <definedName name="__123Graph_A" localSheetId="18" hidden="1">[7]Skattepolitik!#REF!</definedName>
    <definedName name="__123Graph_A" localSheetId="19" hidden="1">[7]Skattepolitik!#REF!</definedName>
    <definedName name="__123Graph_A" localSheetId="1" hidden="1">[7]Skattepolitik!#REF!</definedName>
    <definedName name="__123Graph_A" localSheetId="4" hidden="1">[7]Skattepolitik!#REF!</definedName>
    <definedName name="__123Graph_A" localSheetId="8" hidden="1">[7]Skattepolitik!#REF!</definedName>
    <definedName name="__123Graph_A" localSheetId="12" hidden="1">[7]Skattepolitik!#REF!</definedName>
    <definedName name="__123Graph_A" localSheetId="3" hidden="1">[7]Skattepolitik!#REF!</definedName>
    <definedName name="__123Graph_A" localSheetId="5" hidden="1">[7]Skattepolitik!#REF!</definedName>
    <definedName name="__123Graph_A" localSheetId="6" hidden="1">[7]Skattepolitik!#REF!</definedName>
    <definedName name="__123Graph_A" localSheetId="9" hidden="1">[7]Skattepolitik!#REF!</definedName>
    <definedName name="__123Graph_A" hidden="1">[7]Skattepolitik!#REF!</definedName>
    <definedName name="__123Graph_B" localSheetId="10" hidden="1">[7]Skattepolitik!#REF!</definedName>
    <definedName name="__123Graph_B" localSheetId="17" hidden="1">[7]Skattepolitik!#REF!</definedName>
    <definedName name="__123Graph_B" localSheetId="18" hidden="1">[7]Skattepolitik!#REF!</definedName>
    <definedName name="__123Graph_B" localSheetId="19" hidden="1">[7]Skattepolitik!#REF!</definedName>
    <definedName name="__123Graph_B" localSheetId="4" hidden="1">[7]Skattepolitik!#REF!</definedName>
    <definedName name="__123Graph_B" localSheetId="8" hidden="1">[7]Skattepolitik!#REF!</definedName>
    <definedName name="__123Graph_B" localSheetId="12" hidden="1">[7]Skattepolitik!#REF!</definedName>
    <definedName name="__123Graph_B" localSheetId="6" hidden="1">[7]Skattepolitik!#REF!</definedName>
    <definedName name="__123Graph_B" localSheetId="9" hidden="1">[7]Skattepolitik!#REF!</definedName>
    <definedName name="__123Graph_B" hidden="1">[7]Skattepolitik!#REF!</definedName>
    <definedName name="__123Graph_C" localSheetId="10" hidden="1">[7]Skattepolitik!#REF!</definedName>
    <definedName name="__123Graph_C" localSheetId="17" hidden="1">[7]Skattepolitik!#REF!</definedName>
    <definedName name="__123Graph_C" localSheetId="18" hidden="1">[7]Skattepolitik!#REF!</definedName>
    <definedName name="__123Graph_C" localSheetId="19" hidden="1">[7]Skattepolitik!#REF!</definedName>
    <definedName name="__123Graph_C" localSheetId="4" hidden="1">[7]Skattepolitik!#REF!</definedName>
    <definedName name="__123Graph_C" localSheetId="8" hidden="1">[7]Skattepolitik!#REF!</definedName>
    <definedName name="__123Graph_C" localSheetId="12" hidden="1">[7]Skattepolitik!#REF!</definedName>
    <definedName name="__123Graph_C" localSheetId="6" hidden="1">[7]Skattepolitik!#REF!</definedName>
    <definedName name="__123Graph_C" localSheetId="9" hidden="1">[7]Skattepolitik!#REF!</definedName>
    <definedName name="__123Graph_C" hidden="1">[7]Skattepolitik!#REF!</definedName>
    <definedName name="__123Graph_D" localSheetId="10" hidden="1">[7]Skattepolitik!#REF!</definedName>
    <definedName name="__123Graph_D" localSheetId="17" hidden="1">[7]Skattepolitik!#REF!</definedName>
    <definedName name="__123Graph_D" localSheetId="18" hidden="1">[7]Skattepolitik!#REF!</definedName>
    <definedName name="__123Graph_D" localSheetId="19" hidden="1">[7]Skattepolitik!#REF!</definedName>
    <definedName name="__123Graph_D" localSheetId="8" hidden="1">[7]Skattepolitik!#REF!</definedName>
    <definedName name="__123Graph_D" localSheetId="12" hidden="1">[7]Skattepolitik!#REF!</definedName>
    <definedName name="__123Graph_D" localSheetId="6" hidden="1">[7]Skattepolitik!#REF!</definedName>
    <definedName name="__123Graph_D" localSheetId="9" hidden="1">[7]Skattepolitik!#REF!</definedName>
    <definedName name="__123Graph_D" hidden="1">[7]Skattepolitik!#REF!</definedName>
    <definedName name="__typ3">[5]Lista!$B$49:$C$303</definedName>
    <definedName name="_07">'[1]07'!$A$1:$L$2</definedName>
    <definedName name="_08">'[1]08'!$A$1:$L$2</definedName>
    <definedName name="_09">'[1]09'!$A$1:$L$2</definedName>
    <definedName name="_1_07">'[1]07'!$A$1:$L$2</definedName>
    <definedName name="_10">'[1]10'!$A$1:$L$2</definedName>
    <definedName name="_12_10">'[4]10'!$A$1:$L$2</definedName>
    <definedName name="_2_07" localSheetId="13">'[2]07'!$A$1:$L$2</definedName>
    <definedName name="_2_07" localSheetId="20">'[2]07'!$A$1:$L$2</definedName>
    <definedName name="_2_07">'[3]07'!$A$1:$L$2</definedName>
    <definedName name="_2_08">'[1]08'!$A$1:$L$2</definedName>
    <definedName name="_3_07">'[4]07'!$A$1:$L$2</definedName>
    <definedName name="_3_09">'[1]09'!$A$1:$L$2</definedName>
    <definedName name="_4_08" localSheetId="13">'[2]08'!$A$1:$L$2</definedName>
    <definedName name="_4_08" localSheetId="20">'[2]08'!$A$1:$L$2</definedName>
    <definedName name="_4_08">'[3]08'!$A$1:$L$2</definedName>
    <definedName name="_4_10">'[1]10'!$A$1:$L$2</definedName>
    <definedName name="_6_08">'[4]08'!$A$1:$L$2</definedName>
    <definedName name="_6_09" localSheetId="13">'[2]09'!$A$1:$L$2</definedName>
    <definedName name="_6_09" localSheetId="20">'[2]09'!$A$1:$L$2</definedName>
    <definedName name="_6_09">'[3]09'!$A$1:$L$2</definedName>
    <definedName name="_8_10" localSheetId="13">'[2]10'!$A$1:$L$2</definedName>
    <definedName name="_8_10" localSheetId="20">'[2]10'!$A$1:$L$2</definedName>
    <definedName name="_8_10">'[3]10'!$A$1:$L$2</definedName>
    <definedName name="_9_09">'[4]09'!$A$1:$L$2</definedName>
    <definedName name="_TAB1" localSheetId="10">#REF!</definedName>
    <definedName name="_TAB1" localSheetId="8">#REF!</definedName>
    <definedName name="_TAB1" localSheetId="12">#REF!</definedName>
    <definedName name="_TAB1" localSheetId="15">#REF!</definedName>
    <definedName name="_TAB1" localSheetId="9">#REF!</definedName>
    <definedName name="_TAB1">#REF!</definedName>
    <definedName name="_TAB4" localSheetId="10">#REF!</definedName>
    <definedName name="_TAB4" localSheetId="8">#REF!</definedName>
    <definedName name="_TAB4" localSheetId="12">#REF!</definedName>
    <definedName name="_TAB4" localSheetId="15">#REF!</definedName>
    <definedName name="_TAB4" localSheetId="9">#REF!</definedName>
    <definedName name="_TAB4">#REF!</definedName>
    <definedName name="_typ3">[5]Lista!$B$49:$C$303</definedName>
    <definedName name="a" localSheetId="10">#REF!</definedName>
    <definedName name="a" localSheetId="13">#REF!</definedName>
    <definedName name="a" localSheetId="8">#REF!</definedName>
    <definedName name="a" localSheetId="12">#REF!</definedName>
    <definedName name="a" localSheetId="9">#REF!</definedName>
    <definedName name="a" localSheetId="20">#REF!</definedName>
    <definedName name="a">#REF!</definedName>
    <definedName name="a_1" localSheetId="10">#REF!</definedName>
    <definedName name="a_1" localSheetId="4">#REF!</definedName>
    <definedName name="a_1" localSheetId="8">#REF!</definedName>
    <definedName name="a_1" localSheetId="12">#REF!</definedName>
    <definedName name="a_1" localSheetId="9">#REF!</definedName>
    <definedName name="a_1">#REF!</definedName>
    <definedName name="a_2" localSheetId="10">#REF!</definedName>
    <definedName name="a_2" localSheetId="4">#REF!</definedName>
    <definedName name="a_2" localSheetId="8">#REF!</definedName>
    <definedName name="a_2" localSheetId="12">#REF!</definedName>
    <definedName name="a_2">#REF!</definedName>
    <definedName name="a_3" localSheetId="4">#REF!</definedName>
    <definedName name="a_3" localSheetId="8">#REF!</definedName>
    <definedName name="a_3">#REF!</definedName>
    <definedName name="a_4" localSheetId="8">#REF!</definedName>
    <definedName name="a_4">#REF!</definedName>
    <definedName name="a_5" localSheetId="8">#REF!</definedName>
    <definedName name="a_5">#REF!</definedName>
    <definedName name="aaf" localSheetId="13">#REF!</definedName>
    <definedName name="aaf" localSheetId="8">#REF!</definedName>
    <definedName name="aaf" localSheetId="9">#REF!</definedName>
    <definedName name="aaf">#REF!</definedName>
    <definedName name="ab" localSheetId="13">#REF!</definedName>
    <definedName name="ab" localSheetId="8">#REF!</definedName>
    <definedName name="ab" localSheetId="9">#REF!</definedName>
    <definedName name="ab">#REF!</definedName>
    <definedName name="abc" localSheetId="13">#REF!</definedName>
    <definedName name="abc" localSheetId="8">#REF!</definedName>
    <definedName name="abc" localSheetId="9">#REF!</definedName>
    <definedName name="abc">#REF!</definedName>
    <definedName name="abheryaery" localSheetId="13">#REF!</definedName>
    <definedName name="abheryaery" localSheetId="8">#REF!</definedName>
    <definedName name="abheryaery" localSheetId="9">#REF!</definedName>
    <definedName name="abheryaery">#REF!</definedName>
    <definedName name="abraeger" localSheetId="13">#REF!</definedName>
    <definedName name="abraeger" localSheetId="8">#REF!</definedName>
    <definedName name="abraeger" localSheetId="9">#REF!</definedName>
    <definedName name="abraeger">#REF!</definedName>
    <definedName name="abreryhr" localSheetId="13">#REF!</definedName>
    <definedName name="abreryhr" localSheetId="8">#REF!</definedName>
    <definedName name="abreryhr" localSheetId="9">#REF!</definedName>
    <definedName name="abreryhr">#REF!</definedName>
    <definedName name="adaf" localSheetId="13">#REF!</definedName>
    <definedName name="adaf" localSheetId="8">#REF!</definedName>
    <definedName name="adaf" localSheetId="9">#REF!</definedName>
    <definedName name="adaf" localSheetId="20">#REF!</definedName>
    <definedName name="adaf">#REF!</definedName>
    <definedName name="adf" localSheetId="13">#REF!</definedName>
    <definedName name="adf" localSheetId="8">#REF!</definedName>
    <definedName name="adf" localSheetId="9">#REF!</definedName>
    <definedName name="adf" localSheetId="20">#REF!</definedName>
    <definedName name="adf">#REF!</definedName>
    <definedName name="adfaf" localSheetId="13">#REF!</definedName>
    <definedName name="adfaf" localSheetId="8">#REF!</definedName>
    <definedName name="adfaf" localSheetId="9">#REF!</definedName>
    <definedName name="adfaf" localSheetId="20">#REF!</definedName>
    <definedName name="adfaf">#REF!</definedName>
    <definedName name="adfgadfgha">[8]DEB.JMF!$1:$6</definedName>
    <definedName name="adfklja" localSheetId="10">#REF!</definedName>
    <definedName name="adfklja" localSheetId="13">#REF!</definedName>
    <definedName name="adfklja" localSheetId="8">#REF!</definedName>
    <definedName name="adfklja" localSheetId="12">#REF!</definedName>
    <definedName name="adfklja" localSheetId="9">#REF!</definedName>
    <definedName name="adfklja" localSheetId="20">#REF!</definedName>
    <definedName name="adfklja">#REF!</definedName>
    <definedName name="adsasga">[8]DEB.AKTUELL!$1:$6</definedName>
    <definedName name="aeberhr" localSheetId="10">#REF!</definedName>
    <definedName name="aeberhr" localSheetId="13">#REF!</definedName>
    <definedName name="aeberhr" localSheetId="8">#REF!</definedName>
    <definedName name="aeberhr" localSheetId="12">#REF!</definedName>
    <definedName name="aeberhr" localSheetId="9">#REF!</definedName>
    <definedName name="aeberhr">#REF!</definedName>
    <definedName name="aegwetwt" localSheetId="10">#REF!</definedName>
    <definedName name="aegwetwt" localSheetId="13">#REF!</definedName>
    <definedName name="aegwetwt" localSheetId="8">#REF!</definedName>
    <definedName name="aegwetwt" localSheetId="12">#REF!</definedName>
    <definedName name="aegwetwt" localSheetId="9">#REF!</definedName>
    <definedName name="aegwetwt" localSheetId="20">#REF!</definedName>
    <definedName name="aegwetwt">#REF!</definedName>
    <definedName name="aereyer" localSheetId="10">#REF!</definedName>
    <definedName name="aereyer" localSheetId="13">#REF!</definedName>
    <definedName name="aereyer" localSheetId="8">#REF!</definedName>
    <definedName name="aereyer" localSheetId="12">#REF!</definedName>
    <definedName name="aereyer" localSheetId="9">#REF!</definedName>
    <definedName name="aereyer">#REF!</definedName>
    <definedName name="aerhaeru" localSheetId="13">#REF!</definedName>
    <definedName name="aerhaeru" localSheetId="8">#REF!</definedName>
    <definedName name="aerhaeru" localSheetId="9">#REF!</definedName>
    <definedName name="aerhaeru" localSheetId="20">#REF!</definedName>
    <definedName name="aerhaeru">#REF!</definedName>
    <definedName name="aerhaete" localSheetId="13">#REF!</definedName>
    <definedName name="aerhaete" localSheetId="8">#REF!</definedName>
    <definedName name="aerhaete" localSheetId="9">#REF!</definedName>
    <definedName name="aerhaete">#REF!</definedName>
    <definedName name="aerheryq" localSheetId="13">#REF!</definedName>
    <definedName name="aerheryq" localSheetId="8">#REF!</definedName>
    <definedName name="aerheryq" localSheetId="9">#REF!</definedName>
    <definedName name="aerheryq">#REF!</definedName>
    <definedName name="aerhyery" localSheetId="13">#REF!</definedName>
    <definedName name="aerhyery" localSheetId="8">#REF!</definedName>
    <definedName name="aerhyery" localSheetId="9">#REF!</definedName>
    <definedName name="aerhyery">#REF!</definedName>
    <definedName name="aerhyqery" localSheetId="13">#REF!</definedName>
    <definedName name="aerhyqery" localSheetId="8">#REF!</definedName>
    <definedName name="aerhyqery" localSheetId="9">#REF!</definedName>
    <definedName name="aerhyqery" localSheetId="20">#REF!</definedName>
    <definedName name="aerhyqery">#REF!</definedName>
    <definedName name="aerhyqey" localSheetId="13">#REF!</definedName>
    <definedName name="aerhyqey" localSheetId="8">#REF!</definedName>
    <definedName name="aerhyqey" localSheetId="9">#REF!</definedName>
    <definedName name="aerhyqey" localSheetId="20">#REF!</definedName>
    <definedName name="aerhyqey">#REF!</definedName>
    <definedName name="aerhyuhy" localSheetId="13">#REF!</definedName>
    <definedName name="aerhyuhy" localSheetId="8">#REF!</definedName>
    <definedName name="aerhyuhy" localSheetId="9">#REF!</definedName>
    <definedName name="aerhyuhy">#REF!</definedName>
    <definedName name="aery" localSheetId="13">#REF!</definedName>
    <definedName name="aery" localSheetId="8">#REF!</definedName>
    <definedName name="aery" localSheetId="9">#REF!</definedName>
    <definedName name="aery">#REF!</definedName>
    <definedName name="aeryg" localSheetId="13">#REF!</definedName>
    <definedName name="aeryg" localSheetId="8">#REF!</definedName>
    <definedName name="aeryg" localSheetId="9">#REF!</definedName>
    <definedName name="aeryg">#REF!</definedName>
    <definedName name="aesgwegyery" localSheetId="13">#REF!</definedName>
    <definedName name="aesgwegyery" localSheetId="8">#REF!</definedName>
    <definedName name="aesgwegyery" localSheetId="9">#REF!</definedName>
    <definedName name="aesgwegyery" localSheetId="20">#REF!</definedName>
    <definedName name="aesgwegyery">#REF!</definedName>
    <definedName name="af" localSheetId="13">#REF!</definedName>
    <definedName name="af" localSheetId="8">#REF!</definedName>
    <definedName name="af" localSheetId="9">#REF!</definedName>
    <definedName name="af">#REF!</definedName>
    <definedName name="afd" localSheetId="13">#REF!</definedName>
    <definedName name="afd" localSheetId="8">#REF!</definedName>
    <definedName name="afd" localSheetId="9">#REF!</definedName>
    <definedName name="afd" localSheetId="20">#REF!</definedName>
    <definedName name="afd">#REF!</definedName>
    <definedName name="agasdrgar" localSheetId="13">#REF!</definedName>
    <definedName name="agasdrgar" localSheetId="8">#REF!</definedName>
    <definedName name="agasdrgar" localSheetId="9">#REF!</definedName>
    <definedName name="agasdrgar">#REF!</definedName>
    <definedName name="agat" localSheetId="13">#REF!</definedName>
    <definedName name="agat" localSheetId="8">#REF!</definedName>
    <definedName name="agat" localSheetId="9">#REF!</definedName>
    <definedName name="agat">#REF!</definedName>
    <definedName name="agfrga" localSheetId="13">#REF!</definedName>
    <definedName name="agfrga" localSheetId="8">#REF!</definedName>
    <definedName name="agfrga" localSheetId="9">#REF!</definedName>
    <definedName name="agfrga">#REF!</definedName>
    <definedName name="agr" localSheetId="13">#REF!</definedName>
    <definedName name="agr" localSheetId="8">#REF!</definedName>
    <definedName name="agr" localSheetId="9">#REF!</definedName>
    <definedName name="agr">#REF!</definedName>
    <definedName name="agragrg" localSheetId="13">#REF!</definedName>
    <definedName name="agragrg" localSheetId="8">#REF!</definedName>
    <definedName name="agragrg" localSheetId="9">#REF!</definedName>
    <definedName name="agragrg">#REF!</definedName>
    <definedName name="agrar" localSheetId="13">#REF!</definedName>
    <definedName name="agrar" localSheetId="8">#REF!</definedName>
    <definedName name="agrar" localSheetId="9">#REF!</definedName>
    <definedName name="agrar">#REF!</definedName>
    <definedName name="alf" localSheetId="8">#REF!</definedName>
    <definedName name="alf">#REF!</definedName>
    <definedName name="Alpha" localSheetId="8">#REF!</definedName>
    <definedName name="Alpha">#REF!</definedName>
    <definedName name="alpha1" localSheetId="8">#REF!</definedName>
    <definedName name="alpha1">#REF!</definedName>
    <definedName name="alpha1b" localSheetId="8">#REF!</definedName>
    <definedName name="alpha1b">#REF!</definedName>
    <definedName name="alpha2" localSheetId="8">#REF!</definedName>
    <definedName name="alpha2">#REF!</definedName>
    <definedName name="alpha2b" localSheetId="8">#REF!</definedName>
    <definedName name="alpha2b">#REF!</definedName>
    <definedName name="anhethyreya" localSheetId="13">#REF!</definedName>
    <definedName name="anhethyreya" localSheetId="8">#REF!</definedName>
    <definedName name="anhethyreya" localSheetId="9">#REF!</definedName>
    <definedName name="anhethyreya">#REF!</definedName>
    <definedName name="anhthsth" localSheetId="13">#REF!</definedName>
    <definedName name="anhthsth" localSheetId="8">#REF!</definedName>
    <definedName name="anhthsth" localSheetId="9">#REF!</definedName>
    <definedName name="anhthsth">#REF!</definedName>
    <definedName name="anton" localSheetId="13">#REF!</definedName>
    <definedName name="anton" localSheetId="8">#REF!</definedName>
    <definedName name="anton" localSheetId="9">#REF!</definedName>
    <definedName name="anton" localSheetId="20">#REF!</definedName>
    <definedName name="anton">#REF!</definedName>
    <definedName name="ar" localSheetId="13">#REF!</definedName>
    <definedName name="ar" localSheetId="8">#REF!</definedName>
    <definedName name="ar" localSheetId="9">#REF!</definedName>
    <definedName name="ar">#REF!</definedName>
    <definedName name="aragty4twe" localSheetId="13">#REF!</definedName>
    <definedName name="aragty4twe" localSheetId="8">#REF!</definedName>
    <definedName name="aragty4twe" localSheetId="9">#REF!</definedName>
    <definedName name="aragty4twe" localSheetId="20">#REF!</definedName>
    <definedName name="aragty4twe">#REF!</definedName>
    <definedName name="ararte" localSheetId="13">#REF!</definedName>
    <definedName name="ararte" localSheetId="8">#REF!</definedName>
    <definedName name="ararte" localSheetId="9">#REF!</definedName>
    <definedName name="ararte">#REF!</definedName>
    <definedName name="are" localSheetId="13">#REF!</definedName>
    <definedName name="are" localSheetId="8">#REF!</definedName>
    <definedName name="are" localSheetId="9">#REF!</definedName>
    <definedName name="are">#REF!</definedName>
    <definedName name="aregyy" localSheetId="13">#REF!</definedName>
    <definedName name="aregyy" localSheetId="8">#REF!</definedName>
    <definedName name="aregyy" localSheetId="9">#REF!</definedName>
    <definedName name="aregyy" localSheetId="20">#REF!</definedName>
    <definedName name="aregyy">#REF!</definedName>
    <definedName name="arey" localSheetId="13">#REF!</definedName>
    <definedName name="arey" localSheetId="8">#REF!</definedName>
    <definedName name="arey" localSheetId="9">#REF!</definedName>
    <definedName name="arey" localSheetId="20">#REF!</definedName>
    <definedName name="arey">#REF!</definedName>
    <definedName name="arg">[9]Lista!$B$49:$C$303</definedName>
    <definedName name="argaey">[10]Lista!$B$49:$C$303</definedName>
    <definedName name="argarger" localSheetId="10">#REF!</definedName>
    <definedName name="argarger" localSheetId="13">#REF!</definedName>
    <definedName name="argarger" localSheetId="8">#REF!</definedName>
    <definedName name="argarger" localSheetId="12">#REF!</definedName>
    <definedName name="argarger" localSheetId="9">#REF!</definedName>
    <definedName name="argarger">#REF!</definedName>
    <definedName name="argartaqt" localSheetId="10">#REF!</definedName>
    <definedName name="argartaqt" localSheetId="13">#REF!</definedName>
    <definedName name="argartaqt" localSheetId="8">#REF!</definedName>
    <definedName name="argartaqt" localSheetId="12">#REF!</definedName>
    <definedName name="argartaqt" localSheetId="9">#REF!</definedName>
    <definedName name="argartaqt">#REF!</definedName>
    <definedName name="argh" localSheetId="10">#REF!</definedName>
    <definedName name="argh" localSheetId="13">#REF!</definedName>
    <definedName name="argh" localSheetId="8">#REF!</definedName>
    <definedName name="argh" localSheetId="12">#REF!</definedName>
    <definedName name="argh" localSheetId="9">#REF!</definedName>
    <definedName name="argh">#REF!</definedName>
    <definedName name="arghrag" localSheetId="13">#REF!</definedName>
    <definedName name="arghrag" localSheetId="8">#REF!</definedName>
    <definedName name="arghrag" localSheetId="9">#REF!</definedName>
    <definedName name="arghrag">#REF!</definedName>
    <definedName name="arhaeryha" localSheetId="13">#REF!</definedName>
    <definedName name="arhaeryha" localSheetId="8">#REF!</definedName>
    <definedName name="arhaeryha" localSheetId="9">#REF!</definedName>
    <definedName name="arhaeryha">#REF!</definedName>
    <definedName name="arhage" localSheetId="13">#REF!</definedName>
    <definedName name="arhage" localSheetId="8">#REF!</definedName>
    <definedName name="arhage" localSheetId="9">#REF!</definedName>
    <definedName name="arhage">#REF!</definedName>
    <definedName name="arr" localSheetId="13">#REF!</definedName>
    <definedName name="arr" localSheetId="8">#REF!</definedName>
    <definedName name="arr" localSheetId="9">#REF!</definedName>
    <definedName name="arr">#REF!</definedName>
    <definedName name="artb" localSheetId="13">#REF!</definedName>
    <definedName name="artb" localSheetId="8">#REF!</definedName>
    <definedName name="artb" localSheetId="9">#REF!</definedName>
    <definedName name="artb">#REF!</definedName>
    <definedName name="artwegasr" localSheetId="13">#REF!</definedName>
    <definedName name="artwegasr" localSheetId="8">#REF!</definedName>
    <definedName name="artwegasr" localSheetId="9">#REF!</definedName>
    <definedName name="artwegasr" localSheetId="20">#REF!</definedName>
    <definedName name="artwegasr">#REF!</definedName>
    <definedName name="aryqey" localSheetId="13">#REF!</definedName>
    <definedName name="aryqey" localSheetId="8">#REF!</definedName>
    <definedName name="aryqey" localSheetId="9">#REF!</definedName>
    <definedName name="aryqey" localSheetId="20">#REF!</definedName>
    <definedName name="aryqey">#REF!</definedName>
    <definedName name="asas" localSheetId="13">#REF!</definedName>
    <definedName name="asas" localSheetId="8">#REF!</definedName>
    <definedName name="asas" localSheetId="9">#REF!</definedName>
    <definedName name="asas" localSheetId="20">#REF!</definedName>
    <definedName name="asas">#REF!</definedName>
    <definedName name="asdf" localSheetId="13">#REF!</definedName>
    <definedName name="asdf" localSheetId="8">#REF!</definedName>
    <definedName name="asdf" localSheetId="9">#REF!</definedName>
    <definedName name="asdf" localSheetId="20">#REF!</definedName>
    <definedName name="asdf">#REF!</definedName>
    <definedName name="asdgasdg" localSheetId="13">#REF!</definedName>
    <definedName name="asdgasdg" localSheetId="8">#REF!</definedName>
    <definedName name="asdgasdg" localSheetId="9">#REF!</definedName>
    <definedName name="asdgasdg" localSheetId="20">#REF!</definedName>
    <definedName name="asdgasdg">#REF!</definedName>
    <definedName name="asdgdsag" localSheetId="13">#REF!</definedName>
    <definedName name="asdgdsag" localSheetId="8">#REF!</definedName>
    <definedName name="asdgdsag" localSheetId="9">#REF!</definedName>
    <definedName name="asdgdsag" localSheetId="20">#REF!</definedName>
    <definedName name="asdgdsag">#REF!</definedName>
    <definedName name="asdgsadgas" localSheetId="13">#REF!</definedName>
    <definedName name="asdgsadgas" localSheetId="8">#REF!</definedName>
    <definedName name="asdgsadgas" localSheetId="9">#REF!</definedName>
    <definedName name="asdgsadgas" localSheetId="20">#REF!</definedName>
    <definedName name="asdgsadgas">#REF!</definedName>
    <definedName name="aserh" localSheetId="13">#REF!</definedName>
    <definedName name="aserh" localSheetId="8">#REF!</definedName>
    <definedName name="aserh" localSheetId="9">#REF!</definedName>
    <definedName name="aserh">#REF!</definedName>
    <definedName name="aseryry" localSheetId="13">#REF!</definedName>
    <definedName name="aseryry" localSheetId="8">#REF!</definedName>
    <definedName name="aseryry" localSheetId="9">#REF!</definedName>
    <definedName name="aseryry" localSheetId="20">#REF!</definedName>
    <definedName name="aseryry">#REF!</definedName>
    <definedName name="asgasdg" localSheetId="13">#REF!</definedName>
    <definedName name="asgasdg" localSheetId="8">#REF!</definedName>
    <definedName name="asgasdg" localSheetId="9">#REF!</definedName>
    <definedName name="asgasdg" localSheetId="20">#REF!</definedName>
    <definedName name="asgasdg">#REF!</definedName>
    <definedName name="asgsdgasd" localSheetId="13">#REF!</definedName>
    <definedName name="asgsdgasd" localSheetId="8">#REF!</definedName>
    <definedName name="asgsdgasd" localSheetId="9">#REF!</definedName>
    <definedName name="asgsdgasd" localSheetId="20">#REF!</definedName>
    <definedName name="asgsdgasd">#REF!</definedName>
    <definedName name="astyyir" localSheetId="13">#REF!</definedName>
    <definedName name="astyyir" localSheetId="8">#REF!</definedName>
    <definedName name="astyyir" localSheetId="9">#REF!</definedName>
    <definedName name="astyyir">#REF!</definedName>
    <definedName name="atatw" localSheetId="13">#REF!</definedName>
    <definedName name="atatw" localSheetId="8">#REF!</definedName>
    <definedName name="atatw" localSheetId="9">#REF!</definedName>
    <definedName name="atatw">#REF!</definedName>
    <definedName name="atr" localSheetId="13">#REF!</definedName>
    <definedName name="atr" localSheetId="8">#REF!</definedName>
    <definedName name="atr" localSheetId="9">#REF!</definedName>
    <definedName name="atr">#REF!</definedName>
    <definedName name="atrhthasre" localSheetId="13">'[11]DIFF-LK'!#REF!</definedName>
    <definedName name="atrhthasre" localSheetId="8">'[11]DIFF-LK'!#REF!</definedName>
    <definedName name="atrhthasre" localSheetId="9">'[11]DIFF-LK'!#REF!</definedName>
    <definedName name="atrhthasre">'[11]DIFF-LK'!#REF!</definedName>
    <definedName name="atsyu" localSheetId="10">#REF!</definedName>
    <definedName name="atsyu" localSheetId="13">#REF!</definedName>
    <definedName name="atsyu" localSheetId="8">#REF!</definedName>
    <definedName name="atsyu" localSheetId="12">#REF!</definedName>
    <definedName name="atsyu" localSheetId="9">#REF!</definedName>
    <definedName name="atsyu">#REF!</definedName>
    <definedName name="avr" localSheetId="10">#REF!</definedName>
    <definedName name="avr" localSheetId="13">#REF!</definedName>
    <definedName name="avr" localSheetId="8">#REF!</definedName>
    <definedName name="avr" localSheetId="12">#REF!</definedName>
    <definedName name="avr" localSheetId="9">#REF!</definedName>
    <definedName name="avr">#REF!</definedName>
    <definedName name="aw" localSheetId="10">#REF!</definedName>
    <definedName name="aw" localSheetId="13">#REF!</definedName>
    <definedName name="aw" localSheetId="8">#REF!</definedName>
    <definedName name="aw" localSheetId="12">#REF!</definedName>
    <definedName name="aw" localSheetId="9">#REF!</definedName>
    <definedName name="aw">#REF!</definedName>
    <definedName name="awet" localSheetId="10">#REF!</definedName>
    <definedName name="awet" localSheetId="13">#REF!</definedName>
    <definedName name="awet" localSheetId="8">#REF!</definedName>
    <definedName name="awet" localSheetId="12">#REF!</definedName>
    <definedName name="awet" localSheetId="9">#REF!</definedName>
    <definedName name="awet">#REF!</definedName>
    <definedName name="awgeaerye" localSheetId="13">#REF!</definedName>
    <definedName name="awgeaerye" localSheetId="8">#REF!</definedName>
    <definedName name="awgeaerye" localSheetId="9">#REF!</definedName>
    <definedName name="awgeaerye" localSheetId="20">#REF!</definedName>
    <definedName name="awgeaerye">#REF!</definedName>
    <definedName name="awrberhy" localSheetId="13">#REF!</definedName>
    <definedName name="awrberhy" localSheetId="8">#REF!</definedName>
    <definedName name="awrberhy" localSheetId="9">#REF!</definedName>
    <definedName name="awrberhy">#REF!</definedName>
    <definedName name="awrergaet" localSheetId="13">#REF!</definedName>
    <definedName name="awrergaet" localSheetId="8">#REF!</definedName>
    <definedName name="awrergaet" localSheetId="9">#REF!</definedName>
    <definedName name="awrergaet">#REF!</definedName>
    <definedName name="awrta" localSheetId="13">#REF!</definedName>
    <definedName name="awrta" localSheetId="8">#REF!</definedName>
    <definedName name="awrta" localSheetId="9">#REF!</definedName>
    <definedName name="awrta">#REF!</definedName>
    <definedName name="ayeryry" localSheetId="13">#REF!</definedName>
    <definedName name="ayeryry" localSheetId="8">#REF!</definedName>
    <definedName name="ayeryry" localSheetId="9">#REF!</definedName>
    <definedName name="ayeryry" localSheetId="20">#REF!</definedName>
    <definedName name="ayeryry">#REF!</definedName>
    <definedName name="ayt" localSheetId="13">#REF!</definedName>
    <definedName name="ayt" localSheetId="8">#REF!</definedName>
    <definedName name="ayt" localSheetId="9">#REF!</definedName>
    <definedName name="ayt">#REF!</definedName>
    <definedName name="b" localSheetId="13">#REF!</definedName>
    <definedName name="b" localSheetId="8">#REF!</definedName>
    <definedName name="b" localSheetId="9">#REF!</definedName>
    <definedName name="b">#REF!</definedName>
    <definedName name="BA">'[1]07'!$A$1:$L$2</definedName>
    <definedName name="baeher" localSheetId="10">#REF!</definedName>
    <definedName name="baeher" localSheetId="13">#REF!</definedName>
    <definedName name="baeher" localSheetId="8">#REF!</definedName>
    <definedName name="baeher" localSheetId="12">#REF!</definedName>
    <definedName name="baeher" localSheetId="9">#REF!</definedName>
    <definedName name="baeher">#REF!</definedName>
    <definedName name="baergyra" localSheetId="10">#REF!</definedName>
    <definedName name="baergyra" localSheetId="13">#REF!</definedName>
    <definedName name="baergyra" localSheetId="8">#REF!</definedName>
    <definedName name="baergyra" localSheetId="12">#REF!</definedName>
    <definedName name="baergyra" localSheetId="9">#REF!</definedName>
    <definedName name="baergyra">#REF!</definedName>
    <definedName name="baraghrg" localSheetId="10">#REF!</definedName>
    <definedName name="baraghrg" localSheetId="13">#REF!</definedName>
    <definedName name="baraghrg" localSheetId="8">#REF!</definedName>
    <definedName name="baraghrg" localSheetId="12">#REF!</definedName>
    <definedName name="baraghrg" localSheetId="9">#REF!</definedName>
    <definedName name="baraghrg">#REF!</definedName>
    <definedName name="bb" localSheetId="13">#REF!</definedName>
    <definedName name="bb" localSheetId="8">#REF!</definedName>
    <definedName name="bb" localSheetId="9">#REF!</definedName>
    <definedName name="bb" localSheetId="20">#REF!</definedName>
    <definedName name="bb">#REF!</definedName>
    <definedName name="bdy" localSheetId="13">#REF!</definedName>
    <definedName name="bdy" localSheetId="8">#REF!</definedName>
    <definedName name="bdy" localSheetId="9">#REF!</definedName>
    <definedName name="bdy">#REF!</definedName>
    <definedName name="bessth" localSheetId="13">#REF!</definedName>
    <definedName name="bessth" localSheetId="8">#REF!</definedName>
    <definedName name="bessth" localSheetId="9">#REF!</definedName>
    <definedName name="bessth">#REF!</definedName>
    <definedName name="Beta" localSheetId="8">#REF!</definedName>
    <definedName name="Beta">#REF!</definedName>
    <definedName name="Beta0_5" localSheetId="8">#REF!</definedName>
    <definedName name="Beta0_5">#REF!</definedName>
    <definedName name="beta1" localSheetId="8">#REF!</definedName>
    <definedName name="beta1">#REF!</definedName>
    <definedName name="Beta1_5" localSheetId="8">#REF!</definedName>
    <definedName name="Beta1_5">#REF!</definedName>
    <definedName name="beta1b" localSheetId="8">#REF!</definedName>
    <definedName name="beta1b">#REF!</definedName>
    <definedName name="beta2" localSheetId="8">#REF!</definedName>
    <definedName name="beta2">#REF!</definedName>
    <definedName name="Beta2_5" localSheetId="8">#REF!</definedName>
    <definedName name="Beta2_5">#REF!</definedName>
    <definedName name="beta2b" localSheetId="8">#REF!</definedName>
    <definedName name="beta2b">#REF!</definedName>
    <definedName name="bgtrs" localSheetId="13">#REF!</definedName>
    <definedName name="bgtrs" localSheetId="8">#REF!</definedName>
    <definedName name="bgtrs" localSheetId="9">#REF!</definedName>
    <definedName name="bgtrs">#REF!</definedName>
    <definedName name="bnaetrghaq" localSheetId="13">#REF!</definedName>
    <definedName name="bnaetrghaq" localSheetId="8">#REF!</definedName>
    <definedName name="bnaetrghaq" localSheetId="9">#REF!</definedName>
    <definedName name="bnaetrghaq">#REF!</definedName>
    <definedName name="bnd" localSheetId="13">#REF!</definedName>
    <definedName name="bnd" localSheetId="8">#REF!</definedName>
    <definedName name="bnd" localSheetId="9">#REF!</definedName>
    <definedName name="bnd">#REF!</definedName>
    <definedName name="BNP" localSheetId="13">#REF!</definedName>
    <definedName name="BNP" localSheetId="8">#REF!</definedName>
    <definedName name="BNP" localSheetId="9">#REF!</definedName>
    <definedName name="BNP" localSheetId="20">#REF!</definedName>
    <definedName name="BNP">#REF!</definedName>
    <definedName name="bnsdth" localSheetId="13">#REF!</definedName>
    <definedName name="bnsdth" localSheetId="8">#REF!</definedName>
    <definedName name="bnsdth" localSheetId="9">#REF!</definedName>
    <definedName name="bnsdth">#REF!</definedName>
    <definedName name="bnt" localSheetId="13">#REF!</definedName>
    <definedName name="bnt" localSheetId="8">#REF!</definedName>
    <definedName name="bnt" localSheetId="9">#REF!</definedName>
    <definedName name="bnt">#REF!</definedName>
    <definedName name="bnxgft" localSheetId="13">#REF!</definedName>
    <definedName name="bnxgft" localSheetId="8">#REF!</definedName>
    <definedName name="bnxgft" localSheetId="9">#REF!</definedName>
    <definedName name="bnxgft">#REF!</definedName>
    <definedName name="bs" localSheetId="13">#REF!</definedName>
    <definedName name="bs" localSheetId="8">#REF!</definedName>
    <definedName name="bs" localSheetId="9">#REF!</definedName>
    <definedName name="bs">#REF!</definedName>
    <definedName name="bsrh" localSheetId="13">#REF!</definedName>
    <definedName name="bsrh" localSheetId="8">#REF!</definedName>
    <definedName name="bsrh" localSheetId="9">#REF!</definedName>
    <definedName name="bsrh">#REF!</definedName>
    <definedName name="bst" localSheetId="13">#REF!</definedName>
    <definedName name="bst" localSheetId="8">#REF!</definedName>
    <definedName name="bst" localSheetId="9">#REF!</definedName>
    <definedName name="bst">#REF!</definedName>
    <definedName name="bstdbs">[8]DEB.AKTUELL!$1:$6</definedName>
    <definedName name="bstr" localSheetId="10">#REF!</definedName>
    <definedName name="bstr" localSheetId="13">#REF!</definedName>
    <definedName name="bstr" localSheetId="8">#REF!</definedName>
    <definedName name="bstr" localSheetId="12">#REF!</definedName>
    <definedName name="bstr" localSheetId="9">#REF!</definedName>
    <definedName name="bstr">#REF!</definedName>
    <definedName name="bt" localSheetId="10">#REF!</definedName>
    <definedName name="bt" localSheetId="13">#REF!</definedName>
    <definedName name="bt" localSheetId="8">#REF!</definedName>
    <definedName name="bt" localSheetId="12">#REF!</definedName>
    <definedName name="bt" localSheetId="9">#REF!</definedName>
    <definedName name="bt">#REF!</definedName>
    <definedName name="bvarghry" localSheetId="10">#REF!</definedName>
    <definedName name="bvarghry" localSheetId="13">#REF!</definedName>
    <definedName name="bvarghry" localSheetId="8">#REF!</definedName>
    <definedName name="bvarghry" localSheetId="12">#REF!</definedName>
    <definedName name="bvarghry" localSheetId="9">#REF!</definedName>
    <definedName name="bvarghry" localSheetId="20">#REF!</definedName>
    <definedName name="bvarghry">#REF!</definedName>
    <definedName name="bvsr">'[1]10'!$A$1:$L$2</definedName>
    <definedName name="bvzsdrhyzy" localSheetId="10">#REF!</definedName>
    <definedName name="bvzsdrhyzy" localSheetId="13">#REF!</definedName>
    <definedName name="bvzsdrhyzy" localSheetId="8">#REF!</definedName>
    <definedName name="bvzsdrhyzy" localSheetId="12">#REF!</definedName>
    <definedName name="bvzsdrhyzy" localSheetId="9">#REF!</definedName>
    <definedName name="bvzsdrhyzy" localSheetId="20">#REF!</definedName>
    <definedName name="bvzsdrhyzy">#REF!</definedName>
    <definedName name="bxdt" localSheetId="10">#REF!</definedName>
    <definedName name="bxdt" localSheetId="13">#REF!</definedName>
    <definedName name="bxdt" localSheetId="8">#REF!</definedName>
    <definedName name="bxdt" localSheetId="12">#REF!</definedName>
    <definedName name="bxdt" localSheetId="9">#REF!</definedName>
    <definedName name="bxdt">#REF!</definedName>
    <definedName name="bxft">[8]DEB.AKTUELL!$1:$6</definedName>
    <definedName name="bxtb" localSheetId="10">#REF!</definedName>
    <definedName name="bxtb" localSheetId="13">#REF!</definedName>
    <definedName name="bxtb" localSheetId="8">#REF!</definedName>
    <definedName name="bxtb" localSheetId="12">#REF!</definedName>
    <definedName name="bxtb" localSheetId="9">#REF!</definedName>
    <definedName name="bxtb">#REF!</definedName>
    <definedName name="bxtfb">[8]DEB.JMF!$1:$6</definedName>
    <definedName name="bxth" localSheetId="10">#REF!</definedName>
    <definedName name="bxth" localSheetId="13">#REF!</definedName>
    <definedName name="bxth" localSheetId="8">#REF!</definedName>
    <definedName name="bxth" localSheetId="12">#REF!</definedName>
    <definedName name="bxth" localSheetId="9">#REF!</definedName>
    <definedName name="bxth">#REF!</definedName>
    <definedName name="bxtn">[8]DEB.JMF!$1:$6</definedName>
    <definedName name="bzd">'[1]08'!$A$1:$L$2</definedName>
    <definedName name="bzdf">'[1]10'!$A$1:$L$2</definedName>
    <definedName name="bzdrb" localSheetId="10">#REF!</definedName>
    <definedName name="bzdrb" localSheetId="13">#REF!</definedName>
    <definedName name="bzdrb" localSheetId="8">#REF!</definedName>
    <definedName name="bzdrb" localSheetId="12">#REF!</definedName>
    <definedName name="bzdrb" localSheetId="9">#REF!</definedName>
    <definedName name="bzdrb">#REF!</definedName>
    <definedName name="bzdtb" localSheetId="10">#REF!</definedName>
    <definedName name="bzdtb" localSheetId="13">#REF!</definedName>
    <definedName name="bzdtb" localSheetId="8">#REF!</definedName>
    <definedName name="bzdtb" localSheetId="12">#REF!</definedName>
    <definedName name="bzdtb" localSheetId="9">#REF!</definedName>
    <definedName name="bzdtb">#REF!</definedName>
    <definedName name="bzxdtb" localSheetId="10">#REF!</definedName>
    <definedName name="bzxdtb" localSheetId="13">#REF!</definedName>
    <definedName name="bzxdtb" localSheetId="8">#REF!</definedName>
    <definedName name="bzxdtb" localSheetId="12">#REF!</definedName>
    <definedName name="bzxdtb" localSheetId="9">#REF!</definedName>
    <definedName name="bzxdtb">#REF!</definedName>
    <definedName name="bzxtdb" localSheetId="13">#REF!</definedName>
    <definedName name="bzxtdb" localSheetId="8">#REF!</definedName>
    <definedName name="bzxtdb" localSheetId="9">#REF!</definedName>
    <definedName name="bzxtdb">#REF!</definedName>
    <definedName name="c_1" localSheetId="8">#REF!</definedName>
    <definedName name="c_1">#REF!</definedName>
    <definedName name="cerag" localSheetId="13">#REF!</definedName>
    <definedName name="cerag" localSheetId="8">#REF!</definedName>
    <definedName name="cerag" localSheetId="9">#REF!</definedName>
    <definedName name="cerag" localSheetId="20">#REF!</definedName>
    <definedName name="cerag">#REF!</definedName>
    <definedName name="cgyjd" localSheetId="13">#REF!</definedName>
    <definedName name="cgyjd" localSheetId="8">#REF!</definedName>
    <definedName name="cgyjd" localSheetId="9">#REF!</definedName>
    <definedName name="cgyjd">#REF!</definedName>
    <definedName name="CIRParameters" localSheetId="8">#REF!</definedName>
    <definedName name="CIRParameters">#REF!</definedName>
    <definedName name="CIRSumPriceDiff" localSheetId="8">#REF!</definedName>
    <definedName name="CIRSumPriceDiff">#REF!</definedName>
    <definedName name="CIRSumYieldDiff" localSheetId="8">#REF!</definedName>
    <definedName name="CIRSumYieldDiff">#REF!</definedName>
    <definedName name="cmy" localSheetId="13">#REF!</definedName>
    <definedName name="cmy" localSheetId="8">#REF!</definedName>
    <definedName name="cmy" localSheetId="9">#REF!</definedName>
    <definedName name="cmy">#REF!</definedName>
    <definedName name="COVER" localSheetId="8">#REF!</definedName>
    <definedName name="COVER" localSheetId="15">#REF!</definedName>
    <definedName name="COVER" localSheetId="9">#REF!</definedName>
    <definedName name="COVER">#REF!</definedName>
    <definedName name="CSParameters" localSheetId="8">#REF!</definedName>
    <definedName name="CSParameters">#REF!</definedName>
    <definedName name="CSSumPriceDiff" localSheetId="8">#REF!</definedName>
    <definedName name="CSSumPriceDiff">#REF!</definedName>
    <definedName name="CSSumYieldDiff" localSheetId="8">#REF!</definedName>
    <definedName name="CSSumYieldDiff">#REF!</definedName>
    <definedName name="cwqegtwe" localSheetId="13">#REF!</definedName>
    <definedName name="cwqegtwe" localSheetId="8">#REF!</definedName>
    <definedName name="cwqegtwe" localSheetId="9">#REF!</definedName>
    <definedName name="cwqegtwe" localSheetId="20">#REF!</definedName>
    <definedName name="cwqegtwe">#REF!</definedName>
    <definedName name="d" localSheetId="13">#REF!</definedName>
    <definedName name="d" localSheetId="8">#REF!</definedName>
    <definedName name="d" localSheetId="9">#REF!</definedName>
    <definedName name="d">#REF!</definedName>
    <definedName name="D21_tab" localSheetId="6">[12]D21NY!$A$1:$AE$89</definedName>
    <definedName name="D21_tab">[13]D21NY!$A$1:$AE$89</definedName>
    <definedName name="D21_tab_yeti" localSheetId="6">[12]D21NY!$A$1:$AE$1</definedName>
    <definedName name="D21_tab_yeti">[13]D21NY!$A$1:$AE$1</definedName>
    <definedName name="D29_tab" localSheetId="6">[12]D29NY!$A$1:$AE$76</definedName>
    <definedName name="D29_tab">[13]D29NY!$A$1:$AE$76</definedName>
    <definedName name="D29_tab_yeti" localSheetId="6">[12]D29NY!$A$1:$AE$1</definedName>
    <definedName name="D29_tab_yeti">[13]D29NY!$A$1:$AE$1</definedName>
    <definedName name="D61_TAB_Y" localSheetId="6">[12]D61NY!$A$1:$AI$18</definedName>
    <definedName name="D61_TAB_Y">[13]D61NY!$A$1:$AI$18</definedName>
    <definedName name="D61_tab_yeti" localSheetId="6">[12]D61NY!$A$1:$AI$1</definedName>
    <definedName name="D61_tab_yeti">[13]D61NY!$A$1:$AI$1</definedName>
    <definedName name="dasf">'[14]Table 0'!#REF!</definedName>
    <definedName name="DATES__________" localSheetId="10">#REF!</definedName>
    <definedName name="DATES__________" localSheetId="4">#REF!</definedName>
    <definedName name="DATES__________" localSheetId="8">#REF!</definedName>
    <definedName name="DATES__________" localSheetId="12">#REF!</definedName>
    <definedName name="DATES__________" localSheetId="9">#REF!</definedName>
    <definedName name="DATES__________">#REF!</definedName>
    <definedName name="dec" localSheetId="10">#REF!</definedName>
    <definedName name="dec" localSheetId="4">#REF!</definedName>
    <definedName name="dec" localSheetId="8">#REF!</definedName>
    <definedName name="dec" localSheetId="12">#REF!</definedName>
    <definedName name="dec">#REF!</definedName>
    <definedName name="Delta" localSheetId="10">#REF!</definedName>
    <definedName name="Delta" localSheetId="4">#REF!</definedName>
    <definedName name="Delta" localSheetId="8">#REF!</definedName>
    <definedName name="Delta" localSheetId="12">#REF!</definedName>
    <definedName name="Delta">#REF!</definedName>
    <definedName name="df" localSheetId="13">[15]Lista!$B$49:$C$303</definedName>
    <definedName name="df" localSheetId="20">[15]Lista!$B$49:$C$303</definedName>
    <definedName name="df">[16]Lista!$B$49:$C$303</definedName>
    <definedName name="dff" localSheetId="10">#REF!</definedName>
    <definedName name="dff" localSheetId="13">#REF!</definedName>
    <definedName name="dff" localSheetId="8">#REF!</definedName>
    <definedName name="dff" localSheetId="12">#REF!</definedName>
    <definedName name="dff" localSheetId="9">#REF!</definedName>
    <definedName name="dff">#REF!</definedName>
    <definedName name="dffgy" localSheetId="10">#REF!</definedName>
    <definedName name="dffgy" localSheetId="13">#REF!</definedName>
    <definedName name="dffgy" localSheetId="8">#REF!</definedName>
    <definedName name="dffgy" localSheetId="12">#REF!</definedName>
    <definedName name="dffgy" localSheetId="9">#REF!</definedName>
    <definedName name="dffgy" localSheetId="20">#REF!</definedName>
    <definedName name="dffgy">#REF!</definedName>
    <definedName name="dfgasa" localSheetId="10">#REF!</definedName>
    <definedName name="dfgasa" localSheetId="13">#REF!</definedName>
    <definedName name="dfgasa" localSheetId="8">#REF!</definedName>
    <definedName name="dfgasa" localSheetId="12">#REF!</definedName>
    <definedName name="dfgasa" localSheetId="9">#REF!</definedName>
    <definedName name="dfgasa" localSheetId="20">#REF!</definedName>
    <definedName name="dfgasa">#REF!</definedName>
    <definedName name="dfggftfrdd" localSheetId="13">#REF!</definedName>
    <definedName name="dfggftfrdd" localSheetId="8">#REF!</definedName>
    <definedName name="dfggftfrdd" localSheetId="9">#REF!</definedName>
    <definedName name="dfggftfrdd">#REF!</definedName>
    <definedName name="dfgh" localSheetId="13">#REF!</definedName>
    <definedName name="dfgh" localSheetId="8">#REF!</definedName>
    <definedName name="dfgh" localSheetId="9">#REF!</definedName>
    <definedName name="dfgh" localSheetId="20">#REF!</definedName>
    <definedName name="dfgh">#REF!</definedName>
    <definedName name="dfjk" localSheetId="13">#REF!</definedName>
    <definedName name="dfjk" localSheetId="8">#REF!</definedName>
    <definedName name="dfjk" localSheetId="9">#REF!</definedName>
    <definedName name="dfjk">#REF!</definedName>
    <definedName name="dfklgsdj" localSheetId="13">#REF!</definedName>
    <definedName name="dfklgsdj" localSheetId="8">#REF!</definedName>
    <definedName name="dfklgsdj" localSheetId="9">#REF!</definedName>
    <definedName name="dfklgsdj">#REF!</definedName>
    <definedName name="dflögkadfl" localSheetId="13">#REF!</definedName>
    <definedName name="dflögkadfl" localSheetId="8">#REF!</definedName>
    <definedName name="dflögkadfl" localSheetId="9">#REF!</definedName>
    <definedName name="dflögkadfl" localSheetId="20">#REF!</definedName>
    <definedName name="dflögkadfl">#REF!</definedName>
    <definedName name="dfy" localSheetId="13">#REF!</definedName>
    <definedName name="dfy" localSheetId="8">#REF!</definedName>
    <definedName name="dfy" localSheetId="9">#REF!</definedName>
    <definedName name="dfy">#REF!</definedName>
    <definedName name="dfyj" localSheetId="13">#REF!</definedName>
    <definedName name="dfyj" localSheetId="8">#REF!</definedName>
    <definedName name="dfyj" localSheetId="9">#REF!</definedName>
    <definedName name="dfyj">#REF!</definedName>
    <definedName name="dgfhjseftj" localSheetId="13">#REF!</definedName>
    <definedName name="dgfhjseftj" localSheetId="8">#REF!</definedName>
    <definedName name="dgfhjseftj" localSheetId="9">#REF!</definedName>
    <definedName name="dgfhjseftj" localSheetId="20">#REF!</definedName>
    <definedName name="dgfhjseftj">#REF!</definedName>
    <definedName name="dgfhjsfths" localSheetId="13">#REF!</definedName>
    <definedName name="dgfhjsfths" localSheetId="8">#REF!</definedName>
    <definedName name="dgfhjsfths" localSheetId="9">#REF!</definedName>
    <definedName name="dgfhjsfths">#REF!</definedName>
    <definedName name="dgfhsdfghs" localSheetId="13">#REF!</definedName>
    <definedName name="dgfhsdfghs" localSheetId="8">#REF!</definedName>
    <definedName name="dgfhsdfghs" localSheetId="9">#REF!</definedName>
    <definedName name="dgfhsdfghs">#REF!</definedName>
    <definedName name="dgyj" localSheetId="13">#REF!</definedName>
    <definedName name="dgyj" localSheetId="8">#REF!</definedName>
    <definedName name="dgyj" localSheetId="9">#REF!</definedName>
    <definedName name="dgyj">#REF!</definedName>
    <definedName name="dhst" localSheetId="13">#REF!</definedName>
    <definedName name="dhst" localSheetId="8">#REF!</definedName>
    <definedName name="dhst" localSheetId="9">#REF!</definedName>
    <definedName name="dhst" localSheetId="20">#REF!</definedName>
    <definedName name="dhst">#REF!</definedName>
    <definedName name="Direkta_skatter" localSheetId="13">[15]Lista!$A$49:$D$303</definedName>
    <definedName name="Direkta_skatter" localSheetId="15">[15]Lista!$A$49:$D$303</definedName>
    <definedName name="Direkta_skatter" localSheetId="20">[15]Lista!$A$49:$D$303</definedName>
    <definedName name="Direkta_skatter">[16]Lista!$A$49:$D$303</definedName>
    <definedName name="DiscountMatrix" localSheetId="10">'[17]MAIN DATA SHEET'!#REF!</definedName>
    <definedName name="DiscountMatrix" localSheetId="4">'[17]MAIN DATA SHEET'!#REF!</definedName>
    <definedName name="DiscountMatrix" localSheetId="8">'[17]MAIN DATA SHEET'!#REF!</definedName>
    <definedName name="DiscountMatrix" localSheetId="12">'[17]MAIN DATA SHEET'!#REF!</definedName>
    <definedName name="DiscountMatrix" localSheetId="9">'[17]MAIN DATA SHEET'!#REF!</definedName>
    <definedName name="DiscountMatrix">'[17]MAIN DATA SHEET'!#REF!</definedName>
    <definedName name="dlgkjajals" localSheetId="10">#REF!</definedName>
    <definedName name="dlgkjajals" localSheetId="13">#REF!</definedName>
    <definedName name="dlgkjajals" localSheetId="8">#REF!</definedName>
    <definedName name="dlgkjajals" localSheetId="12">#REF!</definedName>
    <definedName name="dlgkjajals" localSheetId="9">#REF!</definedName>
    <definedName name="dlgkjajals" localSheetId="20">#REF!</definedName>
    <definedName name="dlgkjajals">#REF!</definedName>
    <definedName name="dr">[10]Lista!$B$49:$C$303</definedName>
    <definedName name="drhaeh">'[1]07'!$A$1:$L$2</definedName>
    <definedName name="dses">[8]DEB.JMF!$1:$6</definedName>
    <definedName name="dsgasdg" localSheetId="10">#REF!</definedName>
    <definedName name="dsgasdg" localSheetId="13">#REF!</definedName>
    <definedName name="dsgasdg" localSheetId="8">#REF!</definedName>
    <definedName name="dsgasdg" localSheetId="12">#REF!</definedName>
    <definedName name="dsgasdg" localSheetId="9">#REF!</definedName>
    <definedName name="dsgasdg" localSheetId="20">#REF!</definedName>
    <definedName name="dsgasdg">#REF!</definedName>
    <definedName name="dt" localSheetId="10">#REF!</definedName>
    <definedName name="dt" localSheetId="13">#REF!</definedName>
    <definedName name="dt" localSheetId="8">#REF!</definedName>
    <definedName name="dt" localSheetId="12">#REF!</definedName>
    <definedName name="dt" localSheetId="9">#REF!</definedName>
    <definedName name="dt">#REF!</definedName>
    <definedName name="dt6ud" localSheetId="10">#REF!</definedName>
    <definedName name="dt6ud" localSheetId="13">#REF!</definedName>
    <definedName name="dt6ud" localSheetId="8">#REF!</definedName>
    <definedName name="dt6ud" localSheetId="12">#REF!</definedName>
    <definedName name="dt6ud" localSheetId="9">#REF!</definedName>
    <definedName name="dt6ud">#REF!</definedName>
    <definedName name="dtjtrsuetu" localSheetId="13">#REF!</definedName>
    <definedName name="dtjtrsuetu" localSheetId="8">#REF!</definedName>
    <definedName name="dtjtrsuetu" localSheetId="9">#REF!</definedName>
    <definedName name="dtjtrsuetu" localSheetId="20">#REF!</definedName>
    <definedName name="dtjtrsuetu">#REF!</definedName>
    <definedName name="dtjudtu" localSheetId="13">#REF!</definedName>
    <definedName name="dtjudtu" localSheetId="8">#REF!</definedName>
    <definedName name="dtjudtu" localSheetId="9">#REF!</definedName>
    <definedName name="dtjudtu" localSheetId="20">#REF!</definedName>
    <definedName name="dtjudtu">#REF!</definedName>
    <definedName name="dtrjdtu" localSheetId="13">#REF!</definedName>
    <definedName name="dtrjdtu" localSheetId="8">#REF!</definedName>
    <definedName name="dtrjdtu" localSheetId="9">#REF!</definedName>
    <definedName name="dtrjdtu" localSheetId="20">#REF!</definedName>
    <definedName name="dtrjdtu">#REF!</definedName>
    <definedName name="dtykdet" localSheetId="13">#REF!</definedName>
    <definedName name="dtykdet" localSheetId="8">#REF!</definedName>
    <definedName name="dtykdet" localSheetId="9">#REF!</definedName>
    <definedName name="dtykdet" localSheetId="20">#REF!</definedName>
    <definedName name="dtykdet">#REF!</definedName>
    <definedName name="dtyp" localSheetId="13">#REF!</definedName>
    <definedName name="dtyp" localSheetId="8">#REF!</definedName>
    <definedName name="dtyp" localSheetId="9">#REF!</definedName>
    <definedName name="dtyp" localSheetId="20">#REF!</definedName>
    <definedName name="dtyp">#REF!</definedName>
    <definedName name="dtyst5a" localSheetId="13">#REF!</definedName>
    <definedName name="dtyst5a" localSheetId="8">#REF!</definedName>
    <definedName name="dtyst5a" localSheetId="9">#REF!</definedName>
    <definedName name="dtyst5a">#REF!</definedName>
    <definedName name="dtyu" localSheetId="13">#REF!</definedName>
    <definedName name="dtyu" localSheetId="8">#REF!</definedName>
    <definedName name="dtyu" localSheetId="9">#REF!</definedName>
    <definedName name="dtyu">#REF!</definedName>
    <definedName name="dtyuh" localSheetId="13">#REF!</definedName>
    <definedName name="dtyuh" localSheetId="8">#REF!</definedName>
    <definedName name="dtyuh" localSheetId="9">#REF!</definedName>
    <definedName name="dtyuh">#REF!</definedName>
    <definedName name="dvbn" localSheetId="13">#REF!</definedName>
    <definedName name="dvbn" localSheetId="8">#REF!</definedName>
    <definedName name="dvbn" localSheetId="9">#REF!</definedName>
    <definedName name="dvbn">#REF!</definedName>
    <definedName name="dy">'[1]07'!$A$1:$L$2</definedName>
    <definedName name="dyj" localSheetId="10">#REF!</definedName>
    <definedName name="dyj" localSheetId="13">#REF!</definedName>
    <definedName name="dyj" localSheetId="8">#REF!</definedName>
    <definedName name="dyj" localSheetId="12">#REF!</definedName>
    <definedName name="dyj" localSheetId="9">#REF!</definedName>
    <definedName name="dyj">#REF!</definedName>
    <definedName name="dyjdj" localSheetId="10">#REF!</definedName>
    <definedName name="dyjdj" localSheetId="13">#REF!</definedName>
    <definedName name="dyjdj" localSheetId="8">#REF!</definedName>
    <definedName name="dyjdj" localSheetId="12">#REF!</definedName>
    <definedName name="dyjdj" localSheetId="9">#REF!</definedName>
    <definedName name="dyjdj" localSheetId="20">#REF!</definedName>
    <definedName name="dyjdj">#REF!</definedName>
    <definedName name="dyk" localSheetId="10">#REF!</definedName>
    <definedName name="dyk" localSheetId="13">#REF!</definedName>
    <definedName name="dyk" localSheetId="8">#REF!</definedName>
    <definedName name="dyk" localSheetId="12">#REF!</definedName>
    <definedName name="dyk" localSheetId="9">#REF!</definedName>
    <definedName name="dyk" localSheetId="20">#REF!</definedName>
    <definedName name="dyk">#REF!</definedName>
    <definedName name="dykdtk" localSheetId="13">#REF!</definedName>
    <definedName name="dykdtk" localSheetId="8">#REF!</definedName>
    <definedName name="dykdtk" localSheetId="9">#REF!</definedName>
    <definedName name="dykdtk" localSheetId="20">#REF!</definedName>
    <definedName name="dykdtk">#REF!</definedName>
    <definedName name="dykduide" localSheetId="13">'[11]DIFF-LK'!#REF!</definedName>
    <definedName name="dykduide" localSheetId="8">'[11]DIFF-LK'!#REF!</definedName>
    <definedName name="dykduide" localSheetId="9">'[11]DIFF-LK'!#REF!</definedName>
    <definedName name="dykduide" localSheetId="20">'[11]DIFF-LK'!#REF!</definedName>
    <definedName name="dykduide">'[11]DIFF-LK'!#REF!</definedName>
    <definedName name="e" localSheetId="10">#REF!</definedName>
    <definedName name="e" localSheetId="13">#REF!</definedName>
    <definedName name="e" localSheetId="8">#REF!</definedName>
    <definedName name="e" localSheetId="12">#REF!</definedName>
    <definedName name="e" localSheetId="9">#REF!</definedName>
    <definedName name="e">#REF!</definedName>
    <definedName name="edvbkj" localSheetId="10">#REF!</definedName>
    <definedName name="edvbkj" localSheetId="13">#REF!</definedName>
    <definedName name="edvbkj" localSheetId="8">#REF!</definedName>
    <definedName name="edvbkj" localSheetId="12">#REF!</definedName>
    <definedName name="edvbkj" localSheetId="9">#REF!</definedName>
    <definedName name="edvbkj">#REF!</definedName>
    <definedName name="er4r5" localSheetId="10">#REF!</definedName>
    <definedName name="er4r5" localSheetId="13">#REF!</definedName>
    <definedName name="er4r5" localSheetId="8">#REF!</definedName>
    <definedName name="er4r5" localSheetId="12">#REF!</definedName>
    <definedName name="er4r5" localSheetId="9">#REF!</definedName>
    <definedName name="er4r5">#REF!</definedName>
    <definedName name="erg" localSheetId="13">#REF!</definedName>
    <definedName name="erg" localSheetId="8">#REF!</definedName>
    <definedName name="erg" localSheetId="9">#REF!</definedName>
    <definedName name="erg" localSheetId="20">#REF!</definedName>
    <definedName name="erg">#REF!</definedName>
    <definedName name="erhehy" localSheetId="13">'[11]DIFF-LK'!#REF!</definedName>
    <definedName name="erhehy" localSheetId="8">'[11]DIFF-LK'!#REF!</definedName>
    <definedName name="erhehy" localSheetId="9">'[11]DIFF-LK'!#REF!</definedName>
    <definedName name="erhehy" localSheetId="20">'[11]DIFF-LK'!#REF!</definedName>
    <definedName name="erhehy">'[11]DIFF-LK'!#REF!</definedName>
    <definedName name="erheqhy" localSheetId="10">#REF!</definedName>
    <definedName name="erheqhy" localSheetId="13">#REF!</definedName>
    <definedName name="erheqhy" localSheetId="8">#REF!</definedName>
    <definedName name="erheqhy" localSheetId="12">#REF!</definedName>
    <definedName name="erheqhy" localSheetId="9">#REF!</definedName>
    <definedName name="erheqhy" localSheetId="20">#REF!</definedName>
    <definedName name="erheqhy">#REF!</definedName>
    <definedName name="erherhyweryweyy" localSheetId="13">[15]Lista!$B$49:$C$303</definedName>
    <definedName name="erherhyweryweyy" localSheetId="20">[15]Lista!$B$49:$C$303</definedName>
    <definedName name="erherhyweryweyy">[16]Lista!$B$49:$C$303</definedName>
    <definedName name="ersyju" localSheetId="10">#REF!</definedName>
    <definedName name="ersyju" localSheetId="13">#REF!</definedName>
    <definedName name="ersyju" localSheetId="8">#REF!</definedName>
    <definedName name="ersyju" localSheetId="12">#REF!</definedName>
    <definedName name="ersyju" localSheetId="9">#REF!</definedName>
    <definedName name="ersyju">#REF!</definedName>
    <definedName name="ert" localSheetId="10">#REF!</definedName>
    <definedName name="ert" localSheetId="13">#REF!</definedName>
    <definedName name="ert" localSheetId="8">#REF!</definedName>
    <definedName name="ert" localSheetId="12">#REF!</definedName>
    <definedName name="ert" localSheetId="9">#REF!</definedName>
    <definedName name="ert">#REF!</definedName>
    <definedName name="ertty" localSheetId="10">#REF!</definedName>
    <definedName name="ertty" localSheetId="13">#REF!</definedName>
    <definedName name="ertty" localSheetId="8">#REF!</definedName>
    <definedName name="ertty" localSheetId="12">#REF!</definedName>
    <definedName name="ertty" localSheetId="9">#REF!</definedName>
    <definedName name="ertty">#REF!</definedName>
    <definedName name="ery" localSheetId="13">#REF!</definedName>
    <definedName name="ery" localSheetId="8">#REF!</definedName>
    <definedName name="ery" localSheetId="9">#REF!</definedName>
    <definedName name="ery">#REF!</definedName>
    <definedName name="eryaey" localSheetId="13">'[11]DIFF-LK'!#REF!</definedName>
    <definedName name="eryaey" localSheetId="8">'[11]DIFF-LK'!#REF!</definedName>
    <definedName name="eryaey" localSheetId="9">'[11]DIFF-LK'!#REF!</definedName>
    <definedName name="eryaey" localSheetId="20">'[11]DIFF-LK'!#REF!</definedName>
    <definedName name="eryaey">'[11]DIFF-LK'!#REF!</definedName>
    <definedName name="Eta" localSheetId="10">#REF!</definedName>
    <definedName name="Eta" localSheetId="4">#REF!</definedName>
    <definedName name="Eta" localSheetId="8">#REF!</definedName>
    <definedName name="Eta" localSheetId="12">#REF!</definedName>
    <definedName name="Eta" localSheetId="9">#REF!</definedName>
    <definedName name="Eta">#REF!</definedName>
    <definedName name="ethtehyer" localSheetId="10">#REF!</definedName>
    <definedName name="ethtehyer" localSheetId="13">#REF!</definedName>
    <definedName name="ethtehyer" localSheetId="8">#REF!</definedName>
    <definedName name="ethtehyer" localSheetId="12">#REF!</definedName>
    <definedName name="ethtehyer" localSheetId="9">#REF!</definedName>
    <definedName name="ethtehyer">#REF!</definedName>
    <definedName name="etrhusy" localSheetId="10">#REF!</definedName>
    <definedName name="etrhusy" localSheetId="13">#REF!</definedName>
    <definedName name="etrhusy" localSheetId="8">#REF!</definedName>
    <definedName name="etrhusy" localSheetId="12">#REF!</definedName>
    <definedName name="etrhusy" localSheetId="9">#REF!</definedName>
    <definedName name="etrhusy">#REF!</definedName>
    <definedName name="ett" localSheetId="13">#REF!</definedName>
    <definedName name="ett" localSheetId="8">#REF!</definedName>
    <definedName name="ett" localSheetId="9">#REF!</definedName>
    <definedName name="ett" localSheetId="20">#REF!</definedName>
    <definedName name="ett">#REF!</definedName>
    <definedName name="etweta" localSheetId="13">'[11]DIFF-LK'!#REF!</definedName>
    <definedName name="etweta" localSheetId="8">'[11]DIFF-LK'!#REF!</definedName>
    <definedName name="etweta" localSheetId="9">'[11]DIFF-LK'!#REF!</definedName>
    <definedName name="etweta" localSheetId="20">'[11]DIFF-LK'!#REF!</definedName>
    <definedName name="etweta">'[11]DIFF-LK'!#REF!</definedName>
    <definedName name="etwetyj" localSheetId="10">#REF!</definedName>
    <definedName name="etwetyj" localSheetId="13">#REF!</definedName>
    <definedName name="etwetyj" localSheetId="8">#REF!</definedName>
    <definedName name="etwetyj" localSheetId="12">#REF!</definedName>
    <definedName name="etwetyj" localSheetId="9">#REF!</definedName>
    <definedName name="etwetyj" localSheetId="20">#REF!</definedName>
    <definedName name="etwetyj">#REF!</definedName>
    <definedName name="EUTAB8">'[14]Table 0'!$A$1:$E$38</definedName>
    <definedName name="ewqa" localSheetId="10">#REF!</definedName>
    <definedName name="ewqa" localSheetId="13">#REF!</definedName>
    <definedName name="ewqa" localSheetId="8">#REF!</definedName>
    <definedName name="ewqa" localSheetId="12">#REF!</definedName>
    <definedName name="ewqa" localSheetId="9">#REF!</definedName>
    <definedName name="ewqa" localSheetId="20">#REF!</definedName>
    <definedName name="ewqa">#REF!</definedName>
    <definedName name="eyry" localSheetId="10">#REF!</definedName>
    <definedName name="eyry" localSheetId="13">#REF!</definedName>
    <definedName name="eyry" localSheetId="8">#REF!</definedName>
    <definedName name="eyry" localSheetId="12">#REF!</definedName>
    <definedName name="eyry" localSheetId="9">#REF!</definedName>
    <definedName name="eyry">#REF!</definedName>
    <definedName name="fadf" localSheetId="13">#REF!</definedName>
    <definedName name="fadf" localSheetId="8">#REF!</definedName>
    <definedName name="fadf" localSheetId="9">#REF!</definedName>
    <definedName name="fadf" localSheetId="20">#REF!</definedName>
    <definedName name="fadf">#REF!</definedName>
    <definedName name="fadfa" localSheetId="13">#REF!</definedName>
    <definedName name="fadfa" localSheetId="8">#REF!</definedName>
    <definedName name="fadfa" localSheetId="9">#REF!</definedName>
    <definedName name="fadfa" localSheetId="20">#REF!</definedName>
    <definedName name="fadfa">#REF!</definedName>
    <definedName name="far" localSheetId="13">#REF!</definedName>
    <definedName name="far" localSheetId="8">#REF!</definedName>
    <definedName name="far" localSheetId="9">#REF!</definedName>
    <definedName name="far">#REF!</definedName>
    <definedName name="fdsw" localSheetId="13">'[11]DIFF-LK'!#REF!</definedName>
    <definedName name="fdsw" localSheetId="8">'[11]DIFF-LK'!#REF!</definedName>
    <definedName name="fdsw" localSheetId="9">'[11]DIFF-LK'!#REF!</definedName>
    <definedName name="fdsw">'[11]DIFF-LK'!#REF!</definedName>
    <definedName name="fe" localSheetId="10">#REF!</definedName>
    <definedName name="fe" localSheetId="13">#REF!</definedName>
    <definedName name="fe" localSheetId="8">#REF!</definedName>
    <definedName name="fe" localSheetId="12">#REF!</definedName>
    <definedName name="fe" localSheetId="9">#REF!</definedName>
    <definedName name="fe">#REF!</definedName>
    <definedName name="FF" localSheetId="15">[5]Lista!$B$49:$C$303</definedName>
    <definedName name="FF">[9]Lista!$B$49:$C$303</definedName>
    <definedName name="fff" localSheetId="15">[18]Lista!$B$49:$C$303</definedName>
    <definedName name="fff">[9]Lista!$B$49:$C$303</definedName>
    <definedName name="ffgfg" localSheetId="10">#REF!</definedName>
    <definedName name="ffgfg" localSheetId="13">#REF!</definedName>
    <definedName name="ffgfg" localSheetId="8">#REF!</definedName>
    <definedName name="ffgfg" localSheetId="12">#REF!</definedName>
    <definedName name="ffgfg" localSheetId="9">#REF!</definedName>
    <definedName name="ffgfg" localSheetId="20">#REF!</definedName>
    <definedName name="ffgfg">#REF!</definedName>
    <definedName name="fgarhy" localSheetId="10">#REF!</definedName>
    <definedName name="fgarhy" localSheetId="13">#REF!</definedName>
    <definedName name="fgarhy" localSheetId="8">#REF!</definedName>
    <definedName name="fgarhy" localSheetId="12">#REF!</definedName>
    <definedName name="fgarhy" localSheetId="9">#REF!</definedName>
    <definedName name="fgarhy" localSheetId="20">#REF!</definedName>
    <definedName name="fgarhy">#REF!</definedName>
    <definedName name="fgdy" localSheetId="10">#REF!</definedName>
    <definedName name="fgdy" localSheetId="13">#REF!</definedName>
    <definedName name="fgdy" localSheetId="8">#REF!</definedName>
    <definedName name="fgdy" localSheetId="12">#REF!</definedName>
    <definedName name="fgdy" localSheetId="9">#REF!</definedName>
    <definedName name="fgdy" localSheetId="20">#REF!</definedName>
    <definedName name="fgdy">#REF!</definedName>
    <definedName name="fghjnm" localSheetId="13">#REF!</definedName>
    <definedName name="fghjnm" localSheetId="8">#REF!</definedName>
    <definedName name="fghjnm" localSheetId="9">#REF!</definedName>
    <definedName name="fghjnm">#REF!</definedName>
    <definedName name="fgsdjustr" localSheetId="13">#REF!</definedName>
    <definedName name="fgsdjustr" localSheetId="8">#REF!</definedName>
    <definedName name="fgsdjustr" localSheetId="9">#REF!</definedName>
    <definedName name="fgsdjustr" localSheetId="20">#REF!</definedName>
    <definedName name="fgsdjustr">#REF!</definedName>
    <definedName name="fgydy" localSheetId="13">#REF!</definedName>
    <definedName name="fgydy" localSheetId="8">#REF!</definedName>
    <definedName name="fgydy" localSheetId="9">#REF!</definedName>
    <definedName name="fgydy" localSheetId="20">#REF!</definedName>
    <definedName name="fgydy">#REF!</definedName>
    <definedName name="fhh" localSheetId="13">#REF!</definedName>
    <definedName name="fhh" localSheetId="8">#REF!</definedName>
    <definedName name="fhh" localSheetId="9">#REF!</definedName>
    <definedName name="fhh">#REF!</definedName>
    <definedName name="fhkdfkdy" localSheetId="13">#REF!</definedName>
    <definedName name="fhkdfkdy" localSheetId="8">#REF!</definedName>
    <definedName name="fhkdfkdy" localSheetId="9">#REF!</definedName>
    <definedName name="fhkdfkdy" localSheetId="20">#REF!</definedName>
    <definedName name="fhkdfkdy">#REF!</definedName>
    <definedName name="Fi" localSheetId="4">#REF!</definedName>
    <definedName name="Fi" localSheetId="8">#REF!</definedName>
    <definedName name="Fi">#REF!</definedName>
    <definedName name="Figur_struktspar" hidden="1">[7]Skattepolitik!#REF!</definedName>
    <definedName name="fimonamn" localSheetId="4">#REF!</definedName>
    <definedName name="fimonamn" localSheetId="8">#REF!</definedName>
    <definedName name="fimonamn" localSheetId="15">#REF!</definedName>
    <definedName name="fimonamn">#REF!</definedName>
    <definedName name="fj" localSheetId="13">#REF!</definedName>
    <definedName name="fj" localSheetId="8">#REF!</definedName>
    <definedName name="fj" localSheetId="9">#REF!</definedName>
    <definedName name="fj">#REF!</definedName>
    <definedName name="fkf" localSheetId="13">#REF!</definedName>
    <definedName name="fkf" localSheetId="8">#REF!</definedName>
    <definedName name="fkf" localSheetId="9">#REF!</definedName>
    <definedName name="fkf">#REF!</definedName>
    <definedName name="fnbsdfh">'[1]08'!$A$1:$L$2</definedName>
    <definedName name="ft" localSheetId="10">#REF!</definedName>
    <definedName name="ft" localSheetId="13">#REF!</definedName>
    <definedName name="ft" localSheetId="8">#REF!</definedName>
    <definedName name="ft" localSheetId="12">#REF!</definedName>
    <definedName name="ft" localSheetId="9">#REF!</definedName>
    <definedName name="ft">#REF!</definedName>
    <definedName name="ftnu" localSheetId="10">#REF!</definedName>
    <definedName name="ftnu" localSheetId="13">#REF!</definedName>
    <definedName name="ftnu" localSheetId="8">#REF!</definedName>
    <definedName name="ftnu" localSheetId="12">#REF!</definedName>
    <definedName name="ftnu" localSheetId="9">#REF!</definedName>
    <definedName name="ftnu">#REF!</definedName>
    <definedName name="fulfjkd" localSheetId="10">#REF!</definedName>
    <definedName name="fulfjkd" localSheetId="13">#REF!</definedName>
    <definedName name="fulfjkd" localSheetId="8">#REF!</definedName>
    <definedName name="fulfjkd" localSheetId="12">#REF!</definedName>
    <definedName name="fulfjkd" localSheetId="9">#REF!</definedName>
    <definedName name="fulfjkd" localSheetId="20">#REF!</definedName>
    <definedName name="fulfjkd">#REF!</definedName>
    <definedName name="fuyk" localSheetId="13">#REF!</definedName>
    <definedName name="fuyk" localSheetId="8">#REF!</definedName>
    <definedName name="fuyk" localSheetId="9">#REF!</definedName>
    <definedName name="fuyk">#REF!</definedName>
    <definedName name="fwetqat4" localSheetId="13">#REF!</definedName>
    <definedName name="fwetqat4" localSheetId="8">#REF!</definedName>
    <definedName name="fwetqat4" localSheetId="9">#REF!</definedName>
    <definedName name="fwetqat4" localSheetId="20">#REF!</definedName>
    <definedName name="fwetqat4">#REF!</definedName>
    <definedName name="fyoyu" localSheetId="13">#REF!</definedName>
    <definedName name="fyoyu" localSheetId="8">#REF!</definedName>
    <definedName name="fyoyu" localSheetId="9">#REF!</definedName>
    <definedName name="fyoyu">#REF!</definedName>
    <definedName name="fyuif" localSheetId="13">#REF!</definedName>
    <definedName name="fyuif" localSheetId="8">#REF!</definedName>
    <definedName name="fyuif" localSheetId="9">#REF!</definedName>
    <definedName name="fyuif">#REF!</definedName>
    <definedName name="fyukdtkide" localSheetId="13">#REF!</definedName>
    <definedName name="fyukdtkide" localSheetId="8">#REF!</definedName>
    <definedName name="fyukdtkide" localSheetId="9">#REF!</definedName>
    <definedName name="fyukdtkide" localSheetId="20">#REF!</definedName>
    <definedName name="fyukdtkide">#REF!</definedName>
    <definedName name="g" localSheetId="13">#REF!</definedName>
    <definedName name="g" localSheetId="8">#REF!</definedName>
    <definedName name="g" localSheetId="9">#REF!</definedName>
    <definedName name="g">#REF!</definedName>
    <definedName name="gae" localSheetId="13">#REF!</definedName>
    <definedName name="gae" localSheetId="8">#REF!</definedName>
    <definedName name="gae" localSheetId="9">#REF!</definedName>
    <definedName name="gae">#REF!</definedName>
    <definedName name="gaer" localSheetId="13">#REF!</definedName>
    <definedName name="gaer" localSheetId="8">#REF!</definedName>
    <definedName name="gaer" localSheetId="9">#REF!</definedName>
    <definedName name="gaer">#REF!</definedName>
    <definedName name="gaerew" localSheetId="13">#REF!</definedName>
    <definedName name="gaerew" localSheetId="8">#REF!</definedName>
    <definedName name="gaerew" localSheetId="9">#REF!</definedName>
    <definedName name="gaerew">#REF!</definedName>
    <definedName name="gaerg" localSheetId="13">#REF!</definedName>
    <definedName name="gaerg" localSheetId="8">#REF!</definedName>
    <definedName name="gaerg" localSheetId="9">#REF!</definedName>
    <definedName name="gaerg">#REF!</definedName>
    <definedName name="Gama" localSheetId="4">#REF!</definedName>
    <definedName name="Gama" localSheetId="8">#REF!</definedName>
    <definedName name="Gama">#REF!</definedName>
    <definedName name="Gamma" localSheetId="8">#REF!</definedName>
    <definedName name="Gamma">#REF!</definedName>
    <definedName name="gare" localSheetId="13">#REF!</definedName>
    <definedName name="gare" localSheetId="8">#REF!</definedName>
    <definedName name="gare" localSheetId="9">#REF!</definedName>
    <definedName name="gare">#REF!</definedName>
    <definedName name="gareg" localSheetId="13">#REF!</definedName>
    <definedName name="gareg" localSheetId="8">#REF!</definedName>
    <definedName name="gareg" localSheetId="9">#REF!</definedName>
    <definedName name="gareg">#REF!</definedName>
    <definedName name="gaser" localSheetId="13">#REF!</definedName>
    <definedName name="gaser" localSheetId="8">#REF!</definedName>
    <definedName name="gaser" localSheetId="9">#REF!</definedName>
    <definedName name="gaser">#REF!</definedName>
    <definedName name="gawergwe" localSheetId="13">#REF!</definedName>
    <definedName name="gawergwe" localSheetId="8">#REF!</definedName>
    <definedName name="gawergwe" localSheetId="9">#REF!</definedName>
    <definedName name="gawergwe">#REF!</definedName>
    <definedName name="gearyy" localSheetId="13">#REF!</definedName>
    <definedName name="gearyy" localSheetId="8">#REF!</definedName>
    <definedName name="gearyy" localSheetId="9">#REF!</definedName>
    <definedName name="gearyy" localSheetId="20">#REF!</definedName>
    <definedName name="gearyy">#REF!</definedName>
    <definedName name="gerager" localSheetId="13">#REF!</definedName>
    <definedName name="gerager" localSheetId="8">#REF!</definedName>
    <definedName name="gerager" localSheetId="9">#REF!</definedName>
    <definedName name="gerager">#REF!</definedName>
    <definedName name="geryqwery" localSheetId="13">#REF!</definedName>
    <definedName name="geryqwery" localSheetId="8">#REF!</definedName>
    <definedName name="geryqwery" localSheetId="9">#REF!</definedName>
    <definedName name="geryqwery" localSheetId="20">#REF!</definedName>
    <definedName name="geryqwery">#REF!</definedName>
    <definedName name="gf" localSheetId="13">#REF!</definedName>
    <definedName name="gf" localSheetId="8">#REF!</definedName>
    <definedName name="gf" localSheetId="9">#REF!</definedName>
    <definedName name="gf" localSheetId="20">#REF!</definedName>
    <definedName name="gf">#REF!</definedName>
    <definedName name="gff">[5]Lista!$B$49:$C$303</definedName>
    <definedName name="gfigf" localSheetId="10">#REF!</definedName>
    <definedName name="gfigf" localSheetId="13">#REF!</definedName>
    <definedName name="gfigf" localSheetId="8">#REF!</definedName>
    <definedName name="gfigf" localSheetId="12">#REF!</definedName>
    <definedName name="gfigf" localSheetId="9">#REF!</definedName>
    <definedName name="gfigf">#REF!</definedName>
    <definedName name="gfjdgutu" localSheetId="10">#REF!</definedName>
    <definedName name="gfjdgutu" localSheetId="13">#REF!</definedName>
    <definedName name="gfjdgutu" localSheetId="8">#REF!</definedName>
    <definedName name="gfjdgutu" localSheetId="12">#REF!</definedName>
    <definedName name="gfjdgutu" localSheetId="9">#REF!</definedName>
    <definedName name="gfjdgutu" localSheetId="20">#REF!</definedName>
    <definedName name="gfjdgutu">#REF!</definedName>
    <definedName name="gghy" localSheetId="10">#REF!</definedName>
    <definedName name="gghy" localSheetId="13">#REF!</definedName>
    <definedName name="gghy" localSheetId="8">#REF!</definedName>
    <definedName name="gghy" localSheetId="12">#REF!</definedName>
    <definedName name="gghy" localSheetId="9">#REF!</definedName>
    <definedName name="gghy">#REF!</definedName>
    <definedName name="ghdn">'[1]08'!$A$1:$L$2</definedName>
    <definedName name="ghiyu" localSheetId="10">#REF!</definedName>
    <definedName name="ghiyu" localSheetId="13">#REF!</definedName>
    <definedName name="ghiyu" localSheetId="8">#REF!</definedName>
    <definedName name="ghiyu" localSheetId="12">#REF!</definedName>
    <definedName name="ghiyu" localSheetId="9">#REF!</definedName>
    <definedName name="ghiyu" localSheetId="20">#REF!</definedName>
    <definedName name="ghiyu">#REF!</definedName>
    <definedName name="ghjd" localSheetId="10">#REF!</definedName>
    <definedName name="ghjd" localSheetId="13">#REF!</definedName>
    <definedName name="ghjd" localSheetId="8">#REF!</definedName>
    <definedName name="ghjd" localSheetId="12">#REF!</definedName>
    <definedName name="ghjd" localSheetId="9">#REF!</definedName>
    <definedName name="ghjd">#REF!</definedName>
    <definedName name="ghkdf" localSheetId="10">#REF!</definedName>
    <definedName name="ghkdf" localSheetId="13">#REF!</definedName>
    <definedName name="ghkdf" localSheetId="8">#REF!</definedName>
    <definedName name="ghkdf" localSheetId="12">#REF!</definedName>
    <definedName name="ghkdf" localSheetId="9">#REF!</definedName>
    <definedName name="ghkdf">#REF!</definedName>
    <definedName name="ghkfgi" localSheetId="13">#REF!</definedName>
    <definedName name="ghkfgi" localSheetId="8">#REF!</definedName>
    <definedName name="ghkfgi" localSheetId="9">#REF!</definedName>
    <definedName name="ghkfgi" localSheetId="20">#REF!</definedName>
    <definedName name="ghkfgi">#REF!</definedName>
    <definedName name="ghs" localSheetId="13">#REF!</definedName>
    <definedName name="ghs" localSheetId="8">#REF!</definedName>
    <definedName name="ghs" localSheetId="9">#REF!</definedName>
    <definedName name="ghs">#REF!</definedName>
    <definedName name="gilg" localSheetId="13">#REF!</definedName>
    <definedName name="gilg" localSheetId="8">#REF!</definedName>
    <definedName name="gilg" localSheetId="9">#REF!</definedName>
    <definedName name="gilg">#REF!</definedName>
    <definedName name="gio" localSheetId="13">#REF!</definedName>
    <definedName name="gio" localSheetId="8">#REF!</definedName>
    <definedName name="gio" localSheetId="9">#REF!</definedName>
    <definedName name="gio">#REF!</definedName>
    <definedName name="gj" localSheetId="13">#REF!</definedName>
    <definedName name="gj" localSheetId="8">#REF!</definedName>
    <definedName name="gj" localSheetId="9">#REF!</definedName>
    <definedName name="gj">#REF!</definedName>
    <definedName name="gjdfgj" localSheetId="13">#REF!</definedName>
    <definedName name="gjdfgj" localSheetId="8">#REF!</definedName>
    <definedName name="gjdfgj" localSheetId="9">#REF!</definedName>
    <definedName name="gjdfgj">#REF!</definedName>
    <definedName name="gjsdj" localSheetId="13">#REF!</definedName>
    <definedName name="gjsdj" localSheetId="8">#REF!</definedName>
    <definedName name="gjsdj" localSheetId="9">#REF!</definedName>
    <definedName name="gjsdj">#REF!</definedName>
    <definedName name="gkgui" localSheetId="13">#REF!</definedName>
    <definedName name="gkgui" localSheetId="8">#REF!</definedName>
    <definedName name="gkgui" localSheetId="9">#REF!</definedName>
    <definedName name="gkgui" localSheetId="20">#REF!</definedName>
    <definedName name="gkgui">#REF!</definedName>
    <definedName name="gli" localSheetId="13">#REF!</definedName>
    <definedName name="gli" localSheetId="8">#REF!</definedName>
    <definedName name="gli" localSheetId="9">#REF!</definedName>
    <definedName name="gli">#REF!</definedName>
    <definedName name="gr" localSheetId="13">'[11]DIFF-LK'!#REF!</definedName>
    <definedName name="gr" localSheetId="8">'[11]DIFF-LK'!#REF!</definedName>
    <definedName name="gr" localSheetId="9">'[11]DIFF-LK'!#REF!</definedName>
    <definedName name="gr">'[11]DIFF-LK'!#REF!</definedName>
    <definedName name="gsrg" localSheetId="10">#REF!</definedName>
    <definedName name="gsrg" localSheetId="13">#REF!</definedName>
    <definedName name="gsrg" localSheetId="8">#REF!</definedName>
    <definedName name="gsrg" localSheetId="12">#REF!</definedName>
    <definedName name="gsrg" localSheetId="9">#REF!</definedName>
    <definedName name="gsrg">#REF!</definedName>
    <definedName name="gu">'[1]10'!$A$1:$L$2</definedName>
    <definedName name="gug" localSheetId="10">#REF!</definedName>
    <definedName name="gug" localSheetId="13">#REF!</definedName>
    <definedName name="gug" localSheetId="8">#REF!</definedName>
    <definedName name="gug" localSheetId="12">#REF!</definedName>
    <definedName name="gug" localSheetId="9">#REF!</definedName>
    <definedName name="gug" localSheetId="20">#REF!</definedName>
    <definedName name="gug">#REF!</definedName>
    <definedName name="guiö" localSheetId="10">#REF!</definedName>
    <definedName name="guiö" localSheetId="13">#REF!</definedName>
    <definedName name="guiö" localSheetId="8">#REF!</definedName>
    <definedName name="guiö" localSheetId="12">#REF!</definedName>
    <definedName name="guiö" localSheetId="9">#REF!</definedName>
    <definedName name="guiö">#REF!</definedName>
    <definedName name="gulg" localSheetId="10">#REF!</definedName>
    <definedName name="gulg" localSheetId="13">#REF!</definedName>
    <definedName name="gulg" localSheetId="8">#REF!</definedName>
    <definedName name="gulg" localSheetId="12">#REF!</definedName>
    <definedName name="gulg" localSheetId="9">#REF!</definedName>
    <definedName name="gulg">#REF!</definedName>
    <definedName name="gvfrtgf" localSheetId="13">#REF!</definedName>
    <definedName name="gvfrtgf" localSheetId="8">#REF!</definedName>
    <definedName name="gvfrtgf" localSheetId="9">#REF!</definedName>
    <definedName name="gvfrtgf">#REF!</definedName>
    <definedName name="gwe5ye5y7" localSheetId="13">#REF!</definedName>
    <definedName name="gwe5ye5y7" localSheetId="8">#REF!</definedName>
    <definedName name="gwe5ye5y7" localSheetId="9">#REF!</definedName>
    <definedName name="gwe5ye5y7" localSheetId="20">#REF!</definedName>
    <definedName name="gwe5ye5y7">#REF!</definedName>
    <definedName name="gxd" localSheetId="13">#REF!</definedName>
    <definedName name="gxd" localSheetId="8">#REF!</definedName>
    <definedName name="gxd" localSheetId="9">#REF!</definedName>
    <definedName name="gxd">#REF!</definedName>
    <definedName name="gxnhfgtjs" localSheetId="13">#REF!</definedName>
    <definedName name="gxnhfgtjs" localSheetId="8">#REF!</definedName>
    <definedName name="gxnhfgtjs" localSheetId="9">#REF!</definedName>
    <definedName name="gxnhfgtjs">#REF!</definedName>
    <definedName name="gyui" localSheetId="13">#REF!</definedName>
    <definedName name="gyui" localSheetId="8">#REF!</definedName>
    <definedName name="gyui" localSheetId="9">#REF!</definedName>
    <definedName name="gyui">#REF!</definedName>
    <definedName name="h" localSheetId="13">#REF!</definedName>
    <definedName name="h" localSheetId="8">#REF!</definedName>
    <definedName name="h" localSheetId="9">#REF!</definedName>
    <definedName name="h">#REF!</definedName>
    <definedName name="haryry" localSheetId="13">#REF!</definedName>
    <definedName name="haryry" localSheetId="8">#REF!</definedName>
    <definedName name="haryry" localSheetId="9">#REF!</definedName>
    <definedName name="haryry" localSheetId="20">#REF!</definedName>
    <definedName name="haryry">#REF!</definedName>
    <definedName name="haseh" localSheetId="13">#REF!</definedName>
    <definedName name="haseh" localSheetId="8">#REF!</definedName>
    <definedName name="haseh" localSheetId="9">#REF!</definedName>
    <definedName name="haseh">#REF!</definedName>
    <definedName name="hdtrh" localSheetId="13">#REF!</definedName>
    <definedName name="hdtrh" localSheetId="8">#REF!</definedName>
    <definedName name="hdtrh" localSheetId="9">#REF!</definedName>
    <definedName name="hdtrh">#REF!</definedName>
    <definedName name="hfths" localSheetId="13">#REF!</definedName>
    <definedName name="hfths" localSheetId="8">#REF!</definedName>
    <definedName name="hfths" localSheetId="9">#REF!</definedName>
    <definedName name="hfths">#REF!</definedName>
    <definedName name="hgfd" localSheetId="13">'[11]DIFF-LK'!#REF!</definedName>
    <definedName name="hgfd" localSheetId="8">'[11]DIFF-LK'!#REF!</definedName>
    <definedName name="hgfd" localSheetId="9">'[11]DIFF-LK'!#REF!</definedName>
    <definedName name="hgfd">'[11]DIFF-LK'!#REF!</definedName>
    <definedName name="hgjd" localSheetId="10">#REF!</definedName>
    <definedName name="hgjd" localSheetId="13">#REF!</definedName>
    <definedName name="hgjd" localSheetId="8">#REF!</definedName>
    <definedName name="hgjd" localSheetId="12">#REF!</definedName>
    <definedName name="hgjd" localSheetId="9">#REF!</definedName>
    <definedName name="hgjd">#REF!</definedName>
    <definedName name="hiig" localSheetId="13">[15]Lista!$B$49:$C$303</definedName>
    <definedName name="hiig" localSheetId="20">[15]Lista!$B$49:$C$303</definedName>
    <definedName name="hiig">[16]Lista!$B$49:$C$303</definedName>
    <definedName name="hjioö" localSheetId="10">#REF!</definedName>
    <definedName name="hjioö" localSheetId="13">#REF!</definedName>
    <definedName name="hjioö" localSheetId="8">#REF!</definedName>
    <definedName name="hjioö" localSheetId="12">#REF!</definedName>
    <definedName name="hjioö" localSheetId="9">#REF!</definedName>
    <definedName name="hjioö">#REF!</definedName>
    <definedName name="hjk" localSheetId="10">#REF!</definedName>
    <definedName name="hjk" localSheetId="13">#REF!</definedName>
    <definedName name="hjk" localSheetId="8">#REF!</definedName>
    <definedName name="hjk" localSheetId="12">#REF!</definedName>
    <definedName name="hjk" localSheetId="9">#REF!</definedName>
    <definedName name="hjk" localSheetId="20">#REF!</definedName>
    <definedName name="hjk">#REF!</definedName>
    <definedName name="hjstrutu" localSheetId="10">#REF!</definedName>
    <definedName name="hjstrutu" localSheetId="13">#REF!</definedName>
    <definedName name="hjstrutu" localSheetId="8">#REF!</definedName>
    <definedName name="hjstrutu" localSheetId="12">#REF!</definedName>
    <definedName name="hjstrutu" localSheetId="9">#REF!</definedName>
    <definedName name="hjstrutu" localSheetId="20">#REF!</definedName>
    <definedName name="hjstrutu">#REF!</definedName>
    <definedName name="hjtj" localSheetId="13">#REF!</definedName>
    <definedName name="hjtj" localSheetId="8">#REF!</definedName>
    <definedName name="hjtj" localSheetId="9">#REF!</definedName>
    <definedName name="hjtj">#REF!</definedName>
    <definedName name="hm" hidden="1">[7]Skattepolitik!#REF!</definedName>
    <definedName name="hmB">#REF!</definedName>
    <definedName name="hmC">'[14]Table 0'!#REF!</definedName>
    <definedName name="hmD">'[17]MAIN DATA SHEET'!#REF!</definedName>
    <definedName name="hmE">#REF!</definedName>
    <definedName name="hmF">#REF!</definedName>
    <definedName name="hmg">'[19]Table 0'!#REF!</definedName>
    <definedName name="hmH">#REF!</definedName>
    <definedName name="hmI">'[19]Table 0'!#REF!</definedName>
    <definedName name="hmJ">'[19]Table 0'!#REF!</definedName>
    <definedName name="hmK">'[19]Table 0'!#REF!</definedName>
    <definedName name="hmL">'[19]Table 0'!#REF!</definedName>
    <definedName name="hmM">'[19]Table 0'!#REF!</definedName>
    <definedName name="hmN">'[19]Table 0'!#REF!</definedName>
    <definedName name="hmO">'[19]Table 0'!#REF!</definedName>
    <definedName name="hs" localSheetId="13">#REF!</definedName>
    <definedName name="hs" localSheetId="8">#REF!</definedName>
    <definedName name="hs" localSheetId="9">#REF!</definedName>
    <definedName name="hs">#REF!</definedName>
    <definedName name="hsrt" localSheetId="13">#REF!</definedName>
    <definedName name="hsrt" localSheetId="8">#REF!</definedName>
    <definedName name="hsrt" localSheetId="9">#REF!</definedName>
    <definedName name="hsrt">#REF!</definedName>
    <definedName name="hsth" localSheetId="13">#REF!</definedName>
    <definedName name="hsth" localSheetId="8">#REF!</definedName>
    <definedName name="hsth" localSheetId="9">#REF!</definedName>
    <definedName name="hsth">#REF!</definedName>
    <definedName name="hsthr" localSheetId="13">#REF!</definedName>
    <definedName name="hsthr" localSheetId="8">#REF!</definedName>
    <definedName name="hsthr" localSheetId="9">#REF!</definedName>
    <definedName name="hsthr">#REF!</definedName>
    <definedName name="hsths" localSheetId="13">#REF!</definedName>
    <definedName name="hsths" localSheetId="8">#REF!</definedName>
    <definedName name="hsths" localSheetId="9">#REF!</definedName>
    <definedName name="hsths">#REF!</definedName>
    <definedName name="hsthsy" localSheetId="13">#REF!</definedName>
    <definedName name="hsthsy" localSheetId="8">#REF!</definedName>
    <definedName name="hsthsy" localSheetId="9">#REF!</definedName>
    <definedName name="hsthsy">#REF!</definedName>
    <definedName name="hstr" localSheetId="13">#REF!</definedName>
    <definedName name="hstr" localSheetId="8">#REF!</definedName>
    <definedName name="hstr" localSheetId="9">#REF!</definedName>
    <definedName name="hstr">#REF!</definedName>
    <definedName name="hstrh" localSheetId="13">#REF!</definedName>
    <definedName name="hstrh" localSheetId="8">#REF!</definedName>
    <definedName name="hstrh" localSheetId="9">#REF!</definedName>
    <definedName name="hstrh">#REF!</definedName>
    <definedName name="hstry" localSheetId="13">#REF!</definedName>
    <definedName name="hstry" localSheetId="8">#REF!</definedName>
    <definedName name="hstry" localSheetId="9">#REF!</definedName>
    <definedName name="hstry">#REF!</definedName>
    <definedName name="hstus" localSheetId="13">#REF!</definedName>
    <definedName name="hstus" localSheetId="8">#REF!</definedName>
    <definedName name="hstus" localSheetId="9">#REF!</definedName>
    <definedName name="hstus" localSheetId="20">#REF!</definedName>
    <definedName name="hstus">#REF!</definedName>
    <definedName name="hth" localSheetId="13">#REF!</definedName>
    <definedName name="hth" localSheetId="8">#REF!</definedName>
    <definedName name="hth" localSheetId="9">#REF!</definedName>
    <definedName name="hth">#REF!</definedName>
    <definedName name="htsr" localSheetId="13">#REF!</definedName>
    <definedName name="htsr" localSheetId="8">#REF!</definedName>
    <definedName name="htsr" localSheetId="9">#REF!</definedName>
    <definedName name="htsr">#REF!</definedName>
    <definedName name="hus" localSheetId="13">#REF!</definedName>
    <definedName name="hus" localSheetId="8">#REF!</definedName>
    <definedName name="hus" localSheetId="9">#REF!</definedName>
    <definedName name="hus" localSheetId="20">#REF!</definedName>
    <definedName name="hus">#REF!</definedName>
    <definedName name="hush" localSheetId="13">#REF!</definedName>
    <definedName name="hush" localSheetId="8">#REF!</definedName>
    <definedName name="hush" localSheetId="9">#REF!</definedName>
    <definedName name="hush" localSheetId="20">#REF!</definedName>
    <definedName name="hush">#REF!</definedName>
    <definedName name="hushållen" localSheetId="13">#REF!</definedName>
    <definedName name="hushållen" localSheetId="8">#REF!</definedName>
    <definedName name="hushållen" localSheetId="9">#REF!</definedName>
    <definedName name="hushållen" localSheetId="20">#REF!</definedName>
    <definedName name="hushållen">#REF!</definedName>
    <definedName name="Håkan">[20]DEB.JMF!$1:$6</definedName>
    <definedName name="i" localSheetId="10">#REF!</definedName>
    <definedName name="i" localSheetId="13">#REF!</definedName>
    <definedName name="i" localSheetId="8">#REF!</definedName>
    <definedName name="i" localSheetId="12">#REF!</definedName>
    <definedName name="i" localSheetId="9">#REF!</definedName>
    <definedName name="i">#REF!</definedName>
    <definedName name="idtyu" localSheetId="10">#REF!</definedName>
    <definedName name="idtyu" localSheetId="13">#REF!</definedName>
    <definedName name="idtyu" localSheetId="8">#REF!</definedName>
    <definedName name="idtyu" localSheetId="12">#REF!</definedName>
    <definedName name="idtyu" localSheetId="9">#REF!</definedName>
    <definedName name="idtyu">#REF!</definedName>
    <definedName name="ig" localSheetId="10">#REF!</definedName>
    <definedName name="ig" localSheetId="13">#REF!</definedName>
    <definedName name="ig" localSheetId="8">#REF!</definedName>
    <definedName name="ig" localSheetId="12">#REF!</definedName>
    <definedName name="ig" localSheetId="9">#REF!</definedName>
    <definedName name="ig">#REF!</definedName>
    <definedName name="igiig" localSheetId="13">#REF!</definedName>
    <definedName name="igiig" localSheetId="8">#REF!</definedName>
    <definedName name="igiig" localSheetId="9">#REF!</definedName>
    <definedName name="igiig" localSheetId="20">#REF!</definedName>
    <definedName name="igiig">#REF!</definedName>
    <definedName name="igu" localSheetId="13">#REF!</definedName>
    <definedName name="igu" localSheetId="8">#REF!</definedName>
    <definedName name="igu" localSheetId="9">#REF!</definedName>
    <definedName name="igu" localSheetId="20">#REF!</definedName>
    <definedName name="igu">#REF!</definedName>
    <definedName name="ij">[21]DEB.AKTUELL!$1:$6</definedName>
    <definedName name="iklyioli" localSheetId="10">#REF!</definedName>
    <definedName name="iklyioli" localSheetId="13">#REF!</definedName>
    <definedName name="iklyioli" localSheetId="8">#REF!</definedName>
    <definedName name="iklyioli" localSheetId="12">#REF!</definedName>
    <definedName name="iklyioli" localSheetId="9">#REF!</definedName>
    <definedName name="iklyioli">#REF!</definedName>
    <definedName name="IN_JUNI17" hidden="1">[7]Skattepolitik!#REF!</definedName>
    <definedName name="io" localSheetId="10">#REF!</definedName>
    <definedName name="io" localSheetId="13">#REF!</definedName>
    <definedName name="io" localSheetId="8">#REF!</definedName>
    <definedName name="io" localSheetId="12">#REF!</definedName>
    <definedName name="io" localSheetId="9">#REF!</definedName>
    <definedName name="io" localSheetId="20">#REF!</definedName>
    <definedName name="io">#REF!</definedName>
    <definedName name="ir76i" localSheetId="10">#REF!</definedName>
    <definedName name="ir76i" localSheetId="13">#REF!</definedName>
    <definedName name="ir76i" localSheetId="8">#REF!</definedName>
    <definedName name="ir76i" localSheetId="12">#REF!</definedName>
    <definedName name="ir76i" localSheetId="9">#REF!</definedName>
    <definedName name="ir76i">#REF!</definedName>
    <definedName name="irryusy" localSheetId="13">#REF!</definedName>
    <definedName name="irryusy" localSheetId="8">#REF!</definedName>
    <definedName name="irryusy" localSheetId="9">#REF!</definedName>
    <definedName name="irryusy">#REF!</definedName>
    <definedName name="iu" localSheetId="13">#REF!</definedName>
    <definedName name="iu" localSheetId="8">#REF!</definedName>
    <definedName name="iu" localSheetId="9">#REF!</definedName>
    <definedName name="iu">#REF!</definedName>
    <definedName name="iuyuy" localSheetId="13">#REF!</definedName>
    <definedName name="iuyuy" localSheetId="8">#REF!</definedName>
    <definedName name="iuyuy" localSheetId="9">#REF!</definedName>
    <definedName name="iuyuy">#REF!</definedName>
    <definedName name="jag">[5]Lista!$A$49:$D$303</definedName>
    <definedName name="jd" localSheetId="10">#REF!</definedName>
    <definedName name="jd" localSheetId="13">#REF!</definedName>
    <definedName name="jd" localSheetId="8">#REF!</definedName>
    <definedName name="jd" localSheetId="12">#REF!</definedName>
    <definedName name="jd" localSheetId="9">#REF!</definedName>
    <definedName name="jd">#REF!</definedName>
    <definedName name="jdfj" localSheetId="10">#REF!</definedName>
    <definedName name="jdfj" localSheetId="13">#REF!</definedName>
    <definedName name="jdfj" localSheetId="8">#REF!</definedName>
    <definedName name="jdfj" localSheetId="12">#REF!</definedName>
    <definedName name="jdfj" localSheetId="9">#REF!</definedName>
    <definedName name="jdfj">#REF!</definedName>
    <definedName name="jdj" localSheetId="10">#REF!</definedName>
    <definedName name="jdj" localSheetId="13">#REF!</definedName>
    <definedName name="jdj" localSheetId="8">#REF!</definedName>
    <definedName name="jdj" localSheetId="12">#REF!</definedName>
    <definedName name="jdj" localSheetId="9">#REF!</definedName>
    <definedName name="jdj">#REF!</definedName>
    <definedName name="jdrj" localSheetId="13">#REF!</definedName>
    <definedName name="jdrj" localSheetId="8">#REF!</definedName>
    <definedName name="jdrj" localSheetId="9">#REF!</definedName>
    <definedName name="jdrj">#REF!</definedName>
    <definedName name="jdrujui" localSheetId="13">#REF!</definedName>
    <definedName name="jdrujui" localSheetId="8">#REF!</definedName>
    <definedName name="jdrujui" localSheetId="9">#REF!</definedName>
    <definedName name="jdrujui">#REF!</definedName>
    <definedName name="jdtyj" localSheetId="13">#REF!</definedName>
    <definedName name="jdtyj" localSheetId="8">#REF!</definedName>
    <definedName name="jdtyj" localSheetId="9">#REF!</definedName>
    <definedName name="jdtyj">#REF!</definedName>
    <definedName name="jdtyr" localSheetId="13">#REF!</definedName>
    <definedName name="jdtyr" localSheetId="8">#REF!</definedName>
    <definedName name="jdtyr" localSheetId="9">#REF!</definedName>
    <definedName name="jdtyr">#REF!</definedName>
    <definedName name="jdusytr" localSheetId="13">#REF!</definedName>
    <definedName name="jdusytr" localSheetId="8">#REF!</definedName>
    <definedName name="jdusytr" localSheetId="9">#REF!</definedName>
    <definedName name="jdusytr">#REF!</definedName>
    <definedName name="jdyj" localSheetId="13">#REF!</definedName>
    <definedName name="jdyj" localSheetId="8">#REF!</definedName>
    <definedName name="jdyj" localSheetId="9">#REF!</definedName>
    <definedName name="jdyj">#REF!</definedName>
    <definedName name="jdyjd" localSheetId="13">#REF!</definedName>
    <definedName name="jdyjd" localSheetId="8">#REF!</definedName>
    <definedName name="jdyjd" localSheetId="9">#REF!</definedName>
    <definedName name="jdyjd">#REF!</definedName>
    <definedName name="jdytj" localSheetId="13">#REF!</definedName>
    <definedName name="jdytj" localSheetId="8">#REF!</definedName>
    <definedName name="jdytj" localSheetId="9">#REF!</definedName>
    <definedName name="jdytj">#REF!</definedName>
    <definedName name="jfu" localSheetId="13">#REF!</definedName>
    <definedName name="jfu" localSheetId="8">#REF!</definedName>
    <definedName name="jfu" localSheetId="9">#REF!</definedName>
    <definedName name="jfu">#REF!</definedName>
    <definedName name="jgfsjtus" localSheetId="13">#REF!</definedName>
    <definedName name="jgfsjtus" localSheetId="8">#REF!</definedName>
    <definedName name="jgfsjtus" localSheetId="9">#REF!</definedName>
    <definedName name="jgfsjtus" localSheetId="20">#REF!</definedName>
    <definedName name="jgfsjtus">#REF!</definedName>
    <definedName name="jiohophip" localSheetId="13">#REF!</definedName>
    <definedName name="jiohophip" localSheetId="8">#REF!</definedName>
    <definedName name="jiohophip" localSheetId="9">#REF!</definedName>
    <definedName name="jiohophip">#REF!</definedName>
    <definedName name="jiy" localSheetId="13">#REF!</definedName>
    <definedName name="jiy" localSheetId="8">#REF!</definedName>
    <definedName name="jiy" localSheetId="9">#REF!</definedName>
    <definedName name="jiy">#REF!</definedName>
    <definedName name="jkdyt" localSheetId="13">#REF!</definedName>
    <definedName name="jkdyt" localSheetId="8">#REF!</definedName>
    <definedName name="jkdyt" localSheetId="9">#REF!</definedName>
    <definedName name="jkdyt">#REF!</definedName>
    <definedName name="jkfrieity" localSheetId="13">#REF!</definedName>
    <definedName name="jkfrieity" localSheetId="8">#REF!</definedName>
    <definedName name="jkfrieity" localSheetId="9">#REF!</definedName>
    <definedName name="jkfrieity" localSheetId="20">#REF!</definedName>
    <definedName name="jkfrieity">#REF!</definedName>
    <definedName name="jkfu" localSheetId="13">#REF!</definedName>
    <definedName name="jkfu" localSheetId="8">#REF!</definedName>
    <definedName name="jkfu" localSheetId="9">#REF!</definedName>
    <definedName name="jkfu">#REF!</definedName>
    <definedName name="jkty" localSheetId="13">#REF!</definedName>
    <definedName name="jkty" localSheetId="8">#REF!</definedName>
    <definedName name="jkty" localSheetId="9">#REF!</definedName>
    <definedName name="jkty">#REF!</definedName>
    <definedName name="jkydtdtu" localSheetId="13">#REF!</definedName>
    <definedName name="jkydtdtu" localSheetId="8">#REF!</definedName>
    <definedName name="jkydtdtu" localSheetId="9">#REF!</definedName>
    <definedName name="jkydtdtu" localSheetId="20">#REF!</definedName>
    <definedName name="jkydtdtu">#REF!</definedName>
    <definedName name="js" localSheetId="13">#REF!</definedName>
    <definedName name="js" localSheetId="8">#REF!</definedName>
    <definedName name="js" localSheetId="9">#REF!</definedName>
    <definedName name="js">#REF!</definedName>
    <definedName name="jsdfjtut" localSheetId="13">#REF!</definedName>
    <definedName name="jsdfjtut" localSheetId="8">#REF!</definedName>
    <definedName name="jsdfjtut" localSheetId="9">#REF!</definedName>
    <definedName name="jsdfjtut" localSheetId="20">#REF!</definedName>
    <definedName name="jsdfjtut">#REF!</definedName>
    <definedName name="jsdtrj" localSheetId="13">#REF!</definedName>
    <definedName name="jsdtrj" localSheetId="8">#REF!</definedName>
    <definedName name="jsdtrj" localSheetId="9">#REF!</definedName>
    <definedName name="jsdtrj">#REF!</definedName>
    <definedName name="jsdtrjs">'[1]08'!$A$1:$L$2</definedName>
    <definedName name="jsj" localSheetId="10">#REF!</definedName>
    <definedName name="jsj" localSheetId="13">#REF!</definedName>
    <definedName name="jsj" localSheetId="8">#REF!</definedName>
    <definedName name="jsj" localSheetId="12">#REF!</definedName>
    <definedName name="jsj" localSheetId="9">#REF!</definedName>
    <definedName name="jsj">#REF!</definedName>
    <definedName name="jsrtj" localSheetId="10">#REF!</definedName>
    <definedName name="jsrtj" localSheetId="13">#REF!</definedName>
    <definedName name="jsrtj" localSheetId="8">#REF!</definedName>
    <definedName name="jsrtj" localSheetId="12">#REF!</definedName>
    <definedName name="jsrtj" localSheetId="9">#REF!</definedName>
    <definedName name="jsrtj">#REF!</definedName>
    <definedName name="jstjustut" localSheetId="10">#REF!</definedName>
    <definedName name="jstjustut" localSheetId="13">#REF!</definedName>
    <definedName name="jstjustut" localSheetId="8">#REF!</definedName>
    <definedName name="jstjustut" localSheetId="12">#REF!</definedName>
    <definedName name="jstjustut" localSheetId="9">#REF!</definedName>
    <definedName name="jstjustut" localSheetId="20">#REF!</definedName>
    <definedName name="jstjustut">#REF!</definedName>
    <definedName name="jstrj" localSheetId="13">#REF!</definedName>
    <definedName name="jstrj" localSheetId="8">#REF!</definedName>
    <definedName name="jstrj" localSheetId="9">#REF!</definedName>
    <definedName name="jstrj">#REF!</definedName>
    <definedName name="jstrjsr" localSheetId="13">#REF!</definedName>
    <definedName name="jstrjsr" localSheetId="8">#REF!</definedName>
    <definedName name="jstrjsr" localSheetId="9">#REF!</definedName>
    <definedName name="jstrjsr" localSheetId="20">#REF!</definedName>
    <definedName name="jstrjsr">#REF!</definedName>
    <definedName name="jt" localSheetId="13">#REF!</definedName>
    <definedName name="jt" localSheetId="8">#REF!</definedName>
    <definedName name="jt" localSheetId="9">#REF!</definedName>
    <definedName name="jt">#REF!</definedName>
    <definedName name="jtrjsd" localSheetId="13">#REF!</definedName>
    <definedName name="jtrjsd" localSheetId="8">#REF!</definedName>
    <definedName name="jtrjsd" localSheetId="9">#REF!</definedName>
    <definedName name="jtrjsd">#REF!</definedName>
    <definedName name="jtyu" localSheetId="13">#REF!</definedName>
    <definedName name="jtyu" localSheetId="8">#REF!</definedName>
    <definedName name="jtyu" localSheetId="9">#REF!</definedName>
    <definedName name="jtyu">#REF!</definedName>
    <definedName name="ju" localSheetId="13">#REF!</definedName>
    <definedName name="ju" localSheetId="8">#REF!</definedName>
    <definedName name="ju" localSheetId="9">#REF!</definedName>
    <definedName name="ju">#REF!</definedName>
    <definedName name="judf" localSheetId="13">#REF!</definedName>
    <definedName name="judf" localSheetId="8">#REF!</definedName>
    <definedName name="judf" localSheetId="9">#REF!</definedName>
    <definedName name="judf">#REF!</definedName>
    <definedName name="jumkl" localSheetId="13">#REF!</definedName>
    <definedName name="jumkl" localSheetId="8">#REF!</definedName>
    <definedName name="jumkl" localSheetId="9">#REF!</definedName>
    <definedName name="jumkl">#REF!</definedName>
    <definedName name="jutrs">'[1]07'!$A$1:$L$2</definedName>
    <definedName name="juufdd" localSheetId="10">#REF!</definedName>
    <definedName name="juufdd" localSheetId="13">#REF!</definedName>
    <definedName name="juufdd" localSheetId="8">#REF!</definedName>
    <definedName name="juufdd" localSheetId="12">#REF!</definedName>
    <definedName name="juufdd" localSheetId="9">#REF!</definedName>
    <definedName name="juufdd" localSheetId="20">#REF!</definedName>
    <definedName name="juufdd">#REF!</definedName>
    <definedName name="juuu" localSheetId="10">#REF!</definedName>
    <definedName name="juuu" localSheetId="13">#REF!</definedName>
    <definedName name="juuu" localSheetId="8">#REF!</definedName>
    <definedName name="juuu" localSheetId="12">#REF!</definedName>
    <definedName name="juuu" localSheetId="9">#REF!</definedName>
    <definedName name="juuu">#REF!</definedName>
    <definedName name="jxgfj">[9]Lista!$B$49:$C$303</definedName>
    <definedName name="jytd" localSheetId="10">#REF!</definedName>
    <definedName name="jytd" localSheetId="13">#REF!</definedName>
    <definedName name="jytd" localSheetId="8">#REF!</definedName>
    <definedName name="jytd" localSheetId="12">#REF!</definedName>
    <definedName name="jytd" localSheetId="9">#REF!</definedName>
    <definedName name="jytd">#REF!</definedName>
    <definedName name="k" localSheetId="10">#REF!</definedName>
    <definedName name="k" localSheetId="13">#REF!</definedName>
    <definedName name="k" localSheetId="8">#REF!</definedName>
    <definedName name="k" localSheetId="12">#REF!</definedName>
    <definedName name="k" localSheetId="9">#REF!</definedName>
    <definedName name="k">#REF!</definedName>
    <definedName name="Kapa" localSheetId="10">#REF!</definedName>
    <definedName name="Kapa" localSheetId="4">#REF!</definedName>
    <definedName name="Kapa" localSheetId="8">#REF!</definedName>
    <definedName name="Kapa" localSheetId="12">#REF!</definedName>
    <definedName name="Kapa">#REF!</definedName>
    <definedName name="Kappa" localSheetId="4">#REF!</definedName>
    <definedName name="Kappa" localSheetId="8">#REF!</definedName>
    <definedName name="Kappa">#REF!</definedName>
    <definedName name="kdf" localSheetId="13">#REF!</definedName>
    <definedName name="kdf" localSheetId="8">#REF!</definedName>
    <definedName name="kdf" localSheetId="9">#REF!</definedName>
    <definedName name="kdf">#REF!</definedName>
    <definedName name="kdfyuk" localSheetId="13">#REF!</definedName>
    <definedName name="kdfyuk" localSheetId="8">#REF!</definedName>
    <definedName name="kdfyuk" localSheetId="9">#REF!</definedName>
    <definedName name="kdfyuk">#REF!</definedName>
    <definedName name="kdtydty" localSheetId="13">#REF!</definedName>
    <definedName name="kdtydty" localSheetId="8">#REF!</definedName>
    <definedName name="kdtydty" localSheetId="9">#REF!</definedName>
    <definedName name="kdtydty">#REF!</definedName>
    <definedName name="kdtyidete" localSheetId="13">#REF!</definedName>
    <definedName name="kdtyidete" localSheetId="8">#REF!</definedName>
    <definedName name="kdtyidete" localSheetId="9">#REF!</definedName>
    <definedName name="kdtyidete">#REF!</definedName>
    <definedName name="kdtyietiet" localSheetId="13">#REF!</definedName>
    <definedName name="kdtyietiet" localSheetId="8">#REF!</definedName>
    <definedName name="kdtyietiet" localSheetId="9">#REF!</definedName>
    <definedName name="kdtyietiet" localSheetId="20">#REF!</definedName>
    <definedName name="kdtyietiet">#REF!</definedName>
    <definedName name="kdtyk" localSheetId="13">#REF!</definedName>
    <definedName name="kdtyk" localSheetId="8">#REF!</definedName>
    <definedName name="kdtyk" localSheetId="9">#REF!</definedName>
    <definedName name="kdtyk">#REF!</definedName>
    <definedName name="kdtyy" localSheetId="13">#REF!</definedName>
    <definedName name="kdtyy" localSheetId="8">#REF!</definedName>
    <definedName name="kdtyy" localSheetId="9">#REF!</definedName>
    <definedName name="kdtyy" localSheetId="20">#REF!</definedName>
    <definedName name="kdtyy">#REF!</definedName>
    <definedName name="ketyieyiei" localSheetId="13">#REF!</definedName>
    <definedName name="ketyieyiei" localSheetId="8">#REF!</definedName>
    <definedName name="ketyieyiei" localSheetId="9">#REF!</definedName>
    <definedName name="ketyieyiei" localSheetId="20">#REF!</definedName>
    <definedName name="ketyieyiei">#REF!</definedName>
    <definedName name="kf" localSheetId="13">#REF!</definedName>
    <definedName name="kf" localSheetId="8">#REF!</definedName>
    <definedName name="kf" localSheetId="9">#REF!</definedName>
    <definedName name="kf">#REF!</definedName>
    <definedName name="kftu" localSheetId="13">#REF!</definedName>
    <definedName name="kftu" localSheetId="8">#REF!</definedName>
    <definedName name="kftu" localSheetId="9">#REF!</definedName>
    <definedName name="kftu">#REF!</definedName>
    <definedName name="kfufi" localSheetId="13">#REF!</definedName>
    <definedName name="kfufi" localSheetId="8">#REF!</definedName>
    <definedName name="kfufi" localSheetId="9">#REF!</definedName>
    <definedName name="kfufi">#REF!</definedName>
    <definedName name="kfuk" localSheetId="13">#REF!</definedName>
    <definedName name="kfuk" localSheetId="8">#REF!</definedName>
    <definedName name="kfuk" localSheetId="9">#REF!</definedName>
    <definedName name="kfuk">#REF!</definedName>
    <definedName name="kfuy" localSheetId="13">#REF!</definedName>
    <definedName name="kfuy" localSheetId="8">#REF!</definedName>
    <definedName name="kfuy" localSheetId="9">#REF!</definedName>
    <definedName name="kfuy">#REF!</definedName>
    <definedName name="kfuyi" localSheetId="13">#REF!</definedName>
    <definedName name="kfuyi" localSheetId="8">#REF!</definedName>
    <definedName name="kfuyi" localSheetId="9">#REF!</definedName>
    <definedName name="kfuyi">#REF!</definedName>
    <definedName name="kfykidyi" localSheetId="13">#REF!</definedName>
    <definedName name="kfykidyi" localSheetId="8">#REF!</definedName>
    <definedName name="kfykidyi" localSheetId="9">#REF!</definedName>
    <definedName name="kfykidyi" localSheetId="20">#REF!</definedName>
    <definedName name="kfykidyi">#REF!</definedName>
    <definedName name="kfyuk" localSheetId="13">#REF!</definedName>
    <definedName name="kfyuk" localSheetId="8">#REF!</definedName>
    <definedName name="kfyuk" localSheetId="9">#REF!</definedName>
    <definedName name="kfyuk">#REF!</definedName>
    <definedName name="kgi" localSheetId="13">#REF!</definedName>
    <definedName name="kgi" localSheetId="8">#REF!</definedName>
    <definedName name="kgi" localSheetId="9">#REF!</definedName>
    <definedName name="kgi">#REF!</definedName>
    <definedName name="ki" localSheetId="13">#REF!</definedName>
    <definedName name="ki" localSheetId="8">#REF!</definedName>
    <definedName name="ki" localSheetId="9">#REF!</definedName>
    <definedName name="ki" localSheetId="20">#REF!</definedName>
    <definedName name="ki">#REF!</definedName>
    <definedName name="kify" localSheetId="13">#REF!</definedName>
    <definedName name="kify" localSheetId="8">#REF!</definedName>
    <definedName name="kify" localSheetId="9">#REF!</definedName>
    <definedName name="kify">#REF!</definedName>
    <definedName name="kiolp" localSheetId="13">#REF!</definedName>
    <definedName name="kiolp" localSheetId="8">#REF!</definedName>
    <definedName name="kiolp" localSheetId="9">#REF!</definedName>
    <definedName name="kiolp">#REF!</definedName>
    <definedName name="kjihih" localSheetId="13">#REF!</definedName>
    <definedName name="kjihih" localSheetId="8">#REF!</definedName>
    <definedName name="kjihih" localSheetId="9">#REF!</definedName>
    <definedName name="kjihih" localSheetId="20">#REF!</definedName>
    <definedName name="kjihih">#REF!</definedName>
    <definedName name="kkihf">[8]DEB.AKTUELL!$1:$6</definedName>
    <definedName name="kl" localSheetId="10">#REF!</definedName>
    <definedName name="kl" localSheetId="13">#REF!</definedName>
    <definedName name="kl" localSheetId="8">#REF!</definedName>
    <definedName name="kl" localSheetId="12">#REF!</definedName>
    <definedName name="kl" localSheetId="9">#REF!</definedName>
    <definedName name="kl">#REF!</definedName>
    <definedName name="klryuoro" localSheetId="10">#REF!</definedName>
    <definedName name="klryuoro" localSheetId="13">#REF!</definedName>
    <definedName name="klryuoro" localSheetId="8">#REF!</definedName>
    <definedName name="klryuoro" localSheetId="12">#REF!</definedName>
    <definedName name="klryuoro" localSheetId="9">#REF!</definedName>
    <definedName name="klryuoro" localSheetId="20">#REF!</definedName>
    <definedName name="klryuoro">#REF!</definedName>
    <definedName name="kmn" localSheetId="10">#REF!</definedName>
    <definedName name="kmn" localSheetId="13">#REF!</definedName>
    <definedName name="kmn" localSheetId="8">#REF!</definedName>
    <definedName name="kmn" localSheetId="12">#REF!</definedName>
    <definedName name="kmn" localSheetId="9">#REF!</definedName>
    <definedName name="kmn">#REF!</definedName>
    <definedName name="Kov" localSheetId="4">#REF!</definedName>
    <definedName name="Kov" localSheetId="8">#REF!</definedName>
    <definedName name="Kov">#REF!</definedName>
    <definedName name="krtieri" localSheetId="13">#REF!</definedName>
    <definedName name="krtieri" localSheetId="8">#REF!</definedName>
    <definedName name="krtieri" localSheetId="9">#REF!</definedName>
    <definedName name="krtieri" localSheetId="20">#REF!</definedName>
    <definedName name="krtieri">#REF!</definedName>
    <definedName name="ktyiety" localSheetId="13">#REF!</definedName>
    <definedName name="ktyiety" localSheetId="8">#REF!</definedName>
    <definedName name="ktyiety" localSheetId="9">#REF!</definedName>
    <definedName name="ktyiety">#REF!</definedName>
    <definedName name="kucgdku" localSheetId="13">#REF!</definedName>
    <definedName name="kucgdku" localSheetId="8">#REF!</definedName>
    <definedName name="kucgdku" localSheetId="9">#REF!</definedName>
    <definedName name="kucgdku">#REF!</definedName>
    <definedName name="kufrk" localSheetId="13">#REF!</definedName>
    <definedName name="kufrk" localSheetId="8">#REF!</definedName>
    <definedName name="kufrk" localSheetId="9">#REF!</definedName>
    <definedName name="kufrk">#REF!</definedName>
    <definedName name="kufy" localSheetId="13">#REF!</definedName>
    <definedName name="kufy" localSheetId="8">#REF!</definedName>
    <definedName name="kufy" localSheetId="9">#REF!</definedName>
    <definedName name="kufy">#REF!</definedName>
    <definedName name="kugh" localSheetId="13">#REF!</definedName>
    <definedName name="kugh" localSheetId="8">#REF!</definedName>
    <definedName name="kugh" localSheetId="9">#REF!</definedName>
    <definedName name="kugh" localSheetId="20">#REF!</definedName>
    <definedName name="kugh">#REF!</definedName>
    <definedName name="kuidfi" localSheetId="13">#REF!</definedName>
    <definedName name="kuidfi" localSheetId="8">#REF!</definedName>
    <definedName name="kuidfi" localSheetId="9">#REF!</definedName>
    <definedName name="kuidfi" localSheetId="20">#REF!</definedName>
    <definedName name="kuidfi">#REF!</definedName>
    <definedName name="kuk" localSheetId="13">#REF!</definedName>
    <definedName name="kuk" localSheetId="8">#REF!</definedName>
    <definedName name="kuk" localSheetId="9">#REF!</definedName>
    <definedName name="kuk">#REF!</definedName>
    <definedName name="KVAR_I_DUFO" localSheetId="8">#REF!</definedName>
    <definedName name="KVAR_I_DUFO" localSheetId="15">#REF!</definedName>
    <definedName name="KVAR_I_DUFO">#REF!</definedName>
    <definedName name="kyd" localSheetId="13">#REF!</definedName>
    <definedName name="kyd" localSheetId="8">#REF!</definedName>
    <definedName name="kyd" localSheetId="9">#REF!</definedName>
    <definedName name="kyd" localSheetId="20">#REF!</definedName>
    <definedName name="kyd">#REF!</definedName>
    <definedName name="kåpo" localSheetId="13">'[11]DIFF-LK'!#REF!</definedName>
    <definedName name="kåpo" localSheetId="8">'[11]DIFF-LK'!#REF!</definedName>
    <definedName name="kåpo" localSheetId="9">'[11]DIFF-LK'!#REF!</definedName>
    <definedName name="kåpo">'[11]DIFF-LK'!#REF!</definedName>
    <definedName name="LEVERANS_BRUTTO" localSheetId="10">#REF!</definedName>
    <definedName name="LEVERANS_BRUTTO" localSheetId="8">#REF!</definedName>
    <definedName name="LEVERANS_BRUTTO" localSheetId="12">#REF!</definedName>
    <definedName name="LEVERANS_BRUTTO" localSheetId="9">#REF!</definedName>
    <definedName name="LEVERANS_BRUTTO">#REF!</definedName>
    <definedName name="LEVERANS_NETTO" localSheetId="10">#REF!</definedName>
    <definedName name="LEVERANS_NETTO" localSheetId="8">#REF!</definedName>
    <definedName name="LEVERANS_NETTO" localSheetId="12">#REF!</definedName>
    <definedName name="LEVERANS_NETTO" localSheetId="9">#REF!</definedName>
    <definedName name="LEVERANS_NETTO">#REF!</definedName>
    <definedName name="lfyuor" localSheetId="10">#REF!</definedName>
    <definedName name="lfyuor" localSheetId="13">#REF!</definedName>
    <definedName name="lfyuor" localSheetId="8">#REF!</definedName>
    <definedName name="lfyuor" localSheetId="12">#REF!</definedName>
    <definedName name="lfyuor" localSheetId="9">#REF!</definedName>
    <definedName name="lfyuor" localSheetId="20">#REF!</definedName>
    <definedName name="lfyuor">#REF!</definedName>
    <definedName name="lg8y" localSheetId="13">#REF!</definedName>
    <definedName name="lg8y" localSheetId="8">#REF!</definedName>
    <definedName name="lg8y" localSheetId="9">#REF!</definedName>
    <definedName name="lg8y">#REF!</definedName>
    <definedName name="lgi" localSheetId="13">#REF!</definedName>
    <definedName name="lgi" localSheetId="8">#REF!</definedName>
    <definedName name="lgi" localSheetId="9">#REF!</definedName>
    <definedName name="lgi">#REF!</definedName>
    <definedName name="lgil" localSheetId="13">#REF!</definedName>
    <definedName name="lgil" localSheetId="8">#REF!</definedName>
    <definedName name="lgil" localSheetId="9">#REF!</definedName>
    <definedName name="lgil">#REF!</definedName>
    <definedName name="lgilg" localSheetId="13">#REF!</definedName>
    <definedName name="lgilg" localSheetId="8">#REF!</definedName>
    <definedName name="lgilg" localSheetId="9">#REF!</definedName>
    <definedName name="lgilg">#REF!</definedName>
    <definedName name="lgiulg" localSheetId="13">#REF!</definedName>
    <definedName name="lgiulg" localSheetId="8">#REF!</definedName>
    <definedName name="lgiulg" localSheetId="9">#REF!</definedName>
    <definedName name="lgiulg">#REF!</definedName>
    <definedName name="lgl" localSheetId="13">#REF!</definedName>
    <definedName name="lgl" localSheetId="8">#REF!</definedName>
    <definedName name="lgl" localSheetId="9">#REF!</definedName>
    <definedName name="lgl">#REF!</definedName>
    <definedName name="lgui" localSheetId="13">#REF!</definedName>
    <definedName name="lgui" localSheetId="8">#REF!</definedName>
    <definedName name="lgui" localSheetId="9">#REF!</definedName>
    <definedName name="lgui">#REF!</definedName>
    <definedName name="lgyu8o" localSheetId="13">#REF!</definedName>
    <definedName name="lgyu8o" localSheetId="8">#REF!</definedName>
    <definedName name="lgyu8o" localSheetId="9">#REF!</definedName>
    <definedName name="lgyu8o">#REF!</definedName>
    <definedName name="li" localSheetId="13">#REF!</definedName>
    <definedName name="li" localSheetId="8">#REF!</definedName>
    <definedName name="li" localSheetId="9">#REF!</definedName>
    <definedName name="li">#REF!</definedName>
    <definedName name="lil" localSheetId="13">#REF!</definedName>
    <definedName name="lil" localSheetId="8">#REF!</definedName>
    <definedName name="lil" localSheetId="9">#REF!</definedName>
    <definedName name="lil">#REF!</definedName>
    <definedName name="lkjlkj">[22]Lista!$A$49:$D$303</definedName>
    <definedName name="Lopnr" localSheetId="15">[10]Lista!$B$49:$C$303</definedName>
    <definedName name="Lopnr">[22]Lista!$B$49:$C$303</definedName>
    <definedName name="LSParameters" localSheetId="10">#REF!</definedName>
    <definedName name="LSParameters" localSheetId="8">#REF!</definedName>
    <definedName name="LSParameters" localSheetId="12">#REF!</definedName>
    <definedName name="LSParameters" localSheetId="9">#REF!</definedName>
    <definedName name="LSParameters">#REF!</definedName>
    <definedName name="LSSumPriceDiff" localSheetId="10">#REF!</definedName>
    <definedName name="LSSumPriceDiff" localSheetId="8">#REF!</definedName>
    <definedName name="LSSumPriceDiff" localSheetId="12">#REF!</definedName>
    <definedName name="LSSumPriceDiff" localSheetId="9">#REF!</definedName>
    <definedName name="LSSumPriceDiff">#REF!</definedName>
    <definedName name="LSSumYieldDiff" localSheetId="10">#REF!</definedName>
    <definedName name="LSSumYieldDiff" localSheetId="8">#REF!</definedName>
    <definedName name="LSSumYieldDiff" localSheetId="12">#REF!</definedName>
    <definedName name="LSSumYieldDiff" localSheetId="9">#REF!</definedName>
    <definedName name="LSSumYieldDiff">#REF!</definedName>
    <definedName name="lui" localSheetId="13">#REF!</definedName>
    <definedName name="lui" localSheetId="8">#REF!</definedName>
    <definedName name="lui" localSheetId="9">#REF!</definedName>
    <definedName name="lui">#REF!</definedName>
    <definedName name="lyufl" localSheetId="13">#REF!</definedName>
    <definedName name="lyufl" localSheetId="8">#REF!</definedName>
    <definedName name="lyufl" localSheetId="9">#REF!</definedName>
    <definedName name="lyufl" localSheetId="20">#REF!</definedName>
    <definedName name="lyufl">#REF!</definedName>
    <definedName name="lyuofof" localSheetId="13">#REF!</definedName>
    <definedName name="lyuofof" localSheetId="8">#REF!</definedName>
    <definedName name="lyuofof" localSheetId="9">#REF!</definedName>
    <definedName name="lyuofof" localSheetId="20">#REF!</definedName>
    <definedName name="lyuofof">#REF!</definedName>
    <definedName name="löui" localSheetId="13">#REF!</definedName>
    <definedName name="löui" localSheetId="8">#REF!</definedName>
    <definedName name="löui" localSheetId="9">#REF!</definedName>
    <definedName name="löui">#REF!</definedName>
    <definedName name="m" localSheetId="13">#REF!</definedName>
    <definedName name="m" localSheetId="8">#REF!</definedName>
    <definedName name="m" localSheetId="9">#REF!</definedName>
    <definedName name="m" localSheetId="20">#REF!</definedName>
    <definedName name="m">#REF!</definedName>
    <definedName name="mcgy" localSheetId="13">#REF!</definedName>
    <definedName name="mcgy" localSheetId="8">#REF!</definedName>
    <definedName name="mcgy" localSheetId="9">#REF!</definedName>
    <definedName name="mcgy">#REF!</definedName>
    <definedName name="mcgyk" localSheetId="13">#REF!</definedName>
    <definedName name="mcgyk" localSheetId="8">#REF!</definedName>
    <definedName name="mcgyk" localSheetId="9">#REF!</definedName>
    <definedName name="mcgyk">#REF!</definedName>
    <definedName name="mchmjc" localSheetId="13">#REF!</definedName>
    <definedName name="mchmjc" localSheetId="8">#REF!</definedName>
    <definedName name="mchmjc" localSheetId="9">#REF!</definedName>
    <definedName name="mchmjc">#REF!</definedName>
    <definedName name="mcym" localSheetId="13">#REF!</definedName>
    <definedName name="mcym" localSheetId="8">#REF!</definedName>
    <definedName name="mcym" localSheetId="9">#REF!</definedName>
    <definedName name="mcym">#REF!</definedName>
    <definedName name="mdfu" localSheetId="13">#REF!</definedName>
    <definedName name="mdfu" localSheetId="8">#REF!</definedName>
    <definedName name="mdfu" localSheetId="9">#REF!</definedName>
    <definedName name="mdfu">#REF!</definedName>
    <definedName name="mdfyjdyi" localSheetId="13">#REF!</definedName>
    <definedName name="mdfyjdyi" localSheetId="8">#REF!</definedName>
    <definedName name="mdfyjdyi" localSheetId="9">#REF!</definedName>
    <definedName name="mdfyjdyi" localSheetId="20">#REF!</definedName>
    <definedName name="mdfyjdyi">#REF!</definedName>
    <definedName name="mdfyu" localSheetId="13">#REF!</definedName>
    <definedName name="mdfyu" localSheetId="8">#REF!</definedName>
    <definedName name="mdfyu" localSheetId="9">#REF!</definedName>
    <definedName name="mdfyu">#REF!</definedName>
    <definedName name="mdty">[20]DEB.JMF!$1:$6</definedName>
    <definedName name="mdtyy" localSheetId="10">#REF!</definedName>
    <definedName name="mdtyy" localSheetId="13">#REF!</definedName>
    <definedName name="mdtyy" localSheetId="8">#REF!</definedName>
    <definedName name="mdtyy" localSheetId="12">#REF!</definedName>
    <definedName name="mdtyy" localSheetId="9">#REF!</definedName>
    <definedName name="mdtyy">#REF!</definedName>
    <definedName name="mdytr" localSheetId="10">#REF!</definedName>
    <definedName name="mdytr" localSheetId="13">#REF!</definedName>
    <definedName name="mdytr" localSheetId="8">#REF!</definedName>
    <definedName name="mdytr" localSheetId="12">#REF!</definedName>
    <definedName name="mdytr" localSheetId="9">#REF!</definedName>
    <definedName name="mdytr">#REF!</definedName>
    <definedName name="mf" localSheetId="10">#REF!</definedName>
    <definedName name="mf" localSheetId="13">#REF!</definedName>
    <definedName name="mf" localSheetId="8">#REF!</definedName>
    <definedName name="mf" localSheetId="12">#REF!</definedName>
    <definedName name="mf" localSheetId="9">#REF!</definedName>
    <definedName name="mf">#REF!</definedName>
    <definedName name="mfiy" localSheetId="13">#REF!</definedName>
    <definedName name="mfiy" localSheetId="8">#REF!</definedName>
    <definedName name="mfiy" localSheetId="9">#REF!</definedName>
    <definedName name="mfiy">#REF!</definedName>
    <definedName name="mfu" localSheetId="13">#REF!</definedName>
    <definedName name="mfu" localSheetId="8">#REF!</definedName>
    <definedName name="mfu" localSheetId="9">#REF!</definedName>
    <definedName name="mfu">#REF!</definedName>
    <definedName name="mgcj">'[8]DIFF-LK'!$1:$2</definedName>
    <definedName name="mgfi" localSheetId="10">#REF!</definedName>
    <definedName name="mgfi" localSheetId="13">#REF!</definedName>
    <definedName name="mgfi" localSheetId="8">#REF!</definedName>
    <definedName name="mgfi" localSheetId="12">#REF!</definedName>
    <definedName name="mgfi" localSheetId="9">#REF!</definedName>
    <definedName name="mgfi">#REF!</definedName>
    <definedName name="mgfyi" localSheetId="10">#REF!</definedName>
    <definedName name="mgfyi" localSheetId="13">#REF!</definedName>
    <definedName name="mgfyi" localSheetId="8">#REF!</definedName>
    <definedName name="mgfyi" localSheetId="12">#REF!</definedName>
    <definedName name="mgfyi" localSheetId="9">#REF!</definedName>
    <definedName name="mgfyi">#REF!</definedName>
    <definedName name="mghc" localSheetId="10">#REF!</definedName>
    <definedName name="mghc" localSheetId="13">#REF!</definedName>
    <definedName name="mghc" localSheetId="8">#REF!</definedName>
    <definedName name="mghc" localSheetId="12">#REF!</definedName>
    <definedName name="mghc" localSheetId="9">#REF!</definedName>
    <definedName name="mghc">#REF!</definedName>
    <definedName name="mghd" localSheetId="13">#REF!</definedName>
    <definedName name="mghd" localSheetId="8">#REF!</definedName>
    <definedName name="mghd" localSheetId="9">#REF!</definedName>
    <definedName name="mghd">#REF!</definedName>
    <definedName name="mguk" localSheetId="13">#REF!</definedName>
    <definedName name="mguk" localSheetId="8">#REF!</definedName>
    <definedName name="mguk" localSheetId="9">#REF!</definedName>
    <definedName name="mguk">#REF!</definedName>
    <definedName name="mi" localSheetId="13">#REF!</definedName>
    <definedName name="mi" localSheetId="8">#REF!</definedName>
    <definedName name="mi" localSheetId="9">#REF!</definedName>
    <definedName name="mi">#REF!</definedName>
    <definedName name="mif" localSheetId="13">#REF!</definedName>
    <definedName name="mif" localSheetId="8">#REF!</definedName>
    <definedName name="mif" localSheetId="9">#REF!</definedName>
    <definedName name="mif">#REF!</definedName>
    <definedName name="mig" localSheetId="13">#REF!</definedName>
    <definedName name="mig" localSheetId="8">#REF!</definedName>
    <definedName name="mig" localSheetId="9">#REF!</definedName>
    <definedName name="mig">#REF!</definedName>
    <definedName name="miogu" localSheetId="13">#REF!</definedName>
    <definedName name="miogu" localSheetId="8">#REF!</definedName>
    <definedName name="miogu" localSheetId="9">#REF!</definedName>
    <definedName name="miogu">#REF!</definedName>
    <definedName name="mjcfjdu" localSheetId="13">#REF!</definedName>
    <definedName name="mjcfjdu" localSheetId="8">#REF!</definedName>
    <definedName name="mjcfjdu" localSheetId="9">#REF!</definedName>
    <definedName name="mjcfjdu" localSheetId="20">#REF!</definedName>
    <definedName name="mjcfjdu">#REF!</definedName>
    <definedName name="mjdyjkyi" localSheetId="13">#REF!</definedName>
    <definedName name="mjdyjkyi" localSheetId="8">#REF!</definedName>
    <definedName name="mjdyjkyi" localSheetId="9">#REF!</definedName>
    <definedName name="mjdyjkyi" localSheetId="20">#REF!</definedName>
    <definedName name="mjdyjkyi">#REF!</definedName>
    <definedName name="mjetyjiwei" localSheetId="13">#REF!</definedName>
    <definedName name="mjetyjiwei" localSheetId="8">#REF!</definedName>
    <definedName name="mjetyjiwei" localSheetId="9">#REF!</definedName>
    <definedName name="mjetyjiwei" localSheetId="20">#REF!</definedName>
    <definedName name="mjetyjiwei">#REF!</definedName>
    <definedName name="mkdyjk" localSheetId="13">#REF!</definedName>
    <definedName name="mkdyjk" localSheetId="8">#REF!</definedName>
    <definedName name="mkdyjk" localSheetId="9">#REF!</definedName>
    <definedName name="mkdyjk">#REF!</definedName>
    <definedName name="mkfuk" localSheetId="13">#REF!</definedName>
    <definedName name="mkfuk" localSheetId="8">#REF!</definedName>
    <definedName name="mkfuk" localSheetId="9">#REF!</definedName>
    <definedName name="mkfuk">#REF!</definedName>
    <definedName name="mnb" localSheetId="8">#REF!</definedName>
    <definedName name="mnb">#REF!</definedName>
    <definedName name="mnbvcx" localSheetId="13">#REF!</definedName>
    <definedName name="mnbvcx" localSheetId="8">#REF!</definedName>
    <definedName name="mnbvcx" localSheetId="9">#REF!</definedName>
    <definedName name="mnbvcx">#REF!</definedName>
    <definedName name="mnh" localSheetId="13">#REF!</definedName>
    <definedName name="mnh" localSheetId="8">#REF!</definedName>
    <definedName name="mnh" localSheetId="9">#REF!</definedName>
    <definedName name="mnh">#REF!</definedName>
    <definedName name="Mot" localSheetId="15">[5]Lista!$A$49:$D$303</definedName>
    <definedName name="Mot">[9]Lista!$A$49:$D$303</definedName>
    <definedName name="Motparter" localSheetId="15">[10]Lista!$A$49:$D$303</definedName>
    <definedName name="Motparter">[22]Lista!$A$49:$D$303</definedName>
    <definedName name="msfgjs" localSheetId="10">#REF!</definedName>
    <definedName name="msfgjs" localSheetId="13">#REF!</definedName>
    <definedName name="msfgjs" localSheetId="8">#REF!</definedName>
    <definedName name="msfgjs" localSheetId="12">#REF!</definedName>
    <definedName name="msfgjs" localSheetId="9">#REF!</definedName>
    <definedName name="msfgjs" localSheetId="20">#REF!</definedName>
    <definedName name="msfgjs">#REF!</definedName>
    <definedName name="mufk" localSheetId="10">#REF!</definedName>
    <definedName name="mufk" localSheetId="13">#REF!</definedName>
    <definedName name="mufk" localSheetId="8">#REF!</definedName>
    <definedName name="mufk" localSheetId="12">#REF!</definedName>
    <definedName name="mufk" localSheetId="9">#REF!</definedName>
    <definedName name="mufk">#REF!</definedName>
    <definedName name="mufy" localSheetId="10">#REF!</definedName>
    <definedName name="mufy" localSheetId="13">#REF!</definedName>
    <definedName name="mufy" localSheetId="8">#REF!</definedName>
    <definedName name="mufy" localSheetId="12">#REF!</definedName>
    <definedName name="mufy" localSheetId="9">#REF!</definedName>
    <definedName name="mufy">#REF!</definedName>
    <definedName name="mumxgfn" localSheetId="13">#REF!</definedName>
    <definedName name="mumxgfn" localSheetId="8">#REF!</definedName>
    <definedName name="mumxgfn" localSheetId="9">#REF!</definedName>
    <definedName name="mumxgfn">#REF!</definedName>
    <definedName name="mvuf" localSheetId="13">#REF!</definedName>
    <definedName name="mvuf" localSheetId="8">#REF!</definedName>
    <definedName name="mvuf" localSheetId="9">#REF!</definedName>
    <definedName name="mvuf">#REF!</definedName>
    <definedName name="mxfjst" localSheetId="13">#REF!</definedName>
    <definedName name="mxfjst" localSheetId="8">#REF!</definedName>
    <definedName name="mxfjst" localSheetId="9">#REF!</definedName>
    <definedName name="mxfjst" localSheetId="20">#REF!</definedName>
    <definedName name="mxfjst">#REF!</definedName>
    <definedName name="Månad" localSheetId="13">#REF!</definedName>
    <definedName name="Månad" localSheetId="8">#REF!</definedName>
    <definedName name="Månad" localSheetId="15">#REF!</definedName>
    <definedName name="Månad" localSheetId="9">#REF!</definedName>
    <definedName name="Månad" localSheetId="20">#REF!</definedName>
    <definedName name="Månad">#REF!</definedName>
    <definedName name="n" localSheetId="13">#REF!</definedName>
    <definedName name="n" localSheetId="8">#REF!</definedName>
    <definedName name="n" localSheetId="9">#REF!</definedName>
    <definedName name="n">#REF!</definedName>
    <definedName name="NAMES__________" localSheetId="8">#REF!</definedName>
    <definedName name="NAMES__________">#REF!</definedName>
    <definedName name="nasethhr" localSheetId="13">#REF!</definedName>
    <definedName name="nasethhr" localSheetId="8">#REF!</definedName>
    <definedName name="nasethhr" localSheetId="9">#REF!</definedName>
    <definedName name="nasethhr" localSheetId="20">#REF!</definedName>
    <definedName name="nasethhr">#REF!</definedName>
    <definedName name="nd" localSheetId="13">#REF!</definedName>
    <definedName name="nd" localSheetId="8">#REF!</definedName>
    <definedName name="nd" localSheetId="9">#REF!</definedName>
    <definedName name="nd">#REF!</definedName>
    <definedName name="ndfh">'[1]09'!$A$1:$L$2</definedName>
    <definedName name="ndfy" localSheetId="10">#REF!</definedName>
    <definedName name="ndfy" localSheetId="13">#REF!</definedName>
    <definedName name="ndfy" localSheetId="8">#REF!</definedName>
    <definedName name="ndfy" localSheetId="12">#REF!</definedName>
    <definedName name="ndfy" localSheetId="9">#REF!</definedName>
    <definedName name="ndfy">#REF!</definedName>
    <definedName name="ndfyj" localSheetId="10">#REF!</definedName>
    <definedName name="ndfyj" localSheetId="13">#REF!</definedName>
    <definedName name="ndfyj" localSheetId="8">#REF!</definedName>
    <definedName name="ndfyj" localSheetId="12">#REF!</definedName>
    <definedName name="ndfyj" localSheetId="9">#REF!</definedName>
    <definedName name="ndfyj">#REF!</definedName>
    <definedName name="ndj" localSheetId="10">#REF!</definedName>
    <definedName name="ndj" localSheetId="13">#REF!</definedName>
    <definedName name="ndj" localSheetId="8">#REF!</definedName>
    <definedName name="ndj" localSheetId="12">#REF!</definedName>
    <definedName name="ndj" localSheetId="9">#REF!</definedName>
    <definedName name="ndj">#REF!</definedName>
    <definedName name="ndr" localSheetId="13">#REF!</definedName>
    <definedName name="ndr" localSheetId="8">#REF!</definedName>
    <definedName name="ndr" localSheetId="9">#REF!</definedName>
    <definedName name="ndr">#REF!</definedName>
    <definedName name="ndt" localSheetId="13">#REF!</definedName>
    <definedName name="ndt" localSheetId="8">#REF!</definedName>
    <definedName name="ndt" localSheetId="9">#REF!</definedName>
    <definedName name="ndt">#REF!</definedName>
    <definedName name="ndtj">'[1]09'!$A$1:$L$2</definedName>
    <definedName name="ndty" localSheetId="10">#REF!</definedName>
    <definedName name="ndty" localSheetId="13">#REF!</definedName>
    <definedName name="ndty" localSheetId="8">#REF!</definedName>
    <definedName name="ndty" localSheetId="12">#REF!</definedName>
    <definedName name="ndty" localSheetId="9">#REF!</definedName>
    <definedName name="ndty">#REF!</definedName>
    <definedName name="ndy" localSheetId="10">#REF!</definedName>
    <definedName name="ndy" localSheetId="13">#REF!</definedName>
    <definedName name="ndy" localSheetId="8">#REF!</definedName>
    <definedName name="ndy" localSheetId="12">#REF!</definedName>
    <definedName name="ndy" localSheetId="9">#REF!</definedName>
    <definedName name="ndy">#REF!</definedName>
    <definedName name="ndyj" localSheetId="10">#REF!</definedName>
    <definedName name="ndyj" localSheetId="13">#REF!</definedName>
    <definedName name="ndyj" localSheetId="8">#REF!</definedName>
    <definedName name="ndyj" localSheetId="12">#REF!</definedName>
    <definedName name="ndyj" localSheetId="9">#REF!</definedName>
    <definedName name="ndyj">#REF!</definedName>
    <definedName name="ndyu">'[8]DIFF-LK'!$1:$2</definedName>
    <definedName name="nfyj" localSheetId="10">#REF!</definedName>
    <definedName name="nfyj" localSheetId="13">#REF!</definedName>
    <definedName name="nfyj" localSheetId="8">#REF!</definedName>
    <definedName name="nfyj" localSheetId="12">#REF!</definedName>
    <definedName name="nfyj" localSheetId="9">#REF!</definedName>
    <definedName name="nfyj">#REF!</definedName>
    <definedName name="ngf">'[1]10'!$A$1:$L$2</definedName>
    <definedName name="ngfnsf">'[1]07'!$A$1:$L$2</definedName>
    <definedName name="nghdty" localSheetId="10">#REF!</definedName>
    <definedName name="nghdty" localSheetId="13">#REF!</definedName>
    <definedName name="nghdty" localSheetId="8">#REF!</definedName>
    <definedName name="nghdty" localSheetId="12">#REF!</definedName>
    <definedName name="nghdty" localSheetId="9">#REF!</definedName>
    <definedName name="nghdty" localSheetId="20">#REF!</definedName>
    <definedName name="nghdty">#REF!</definedName>
    <definedName name="ngxfsjs" localSheetId="10">#REF!</definedName>
    <definedName name="ngxfsjs" localSheetId="13">#REF!</definedName>
    <definedName name="ngxfsjs" localSheetId="8">#REF!</definedName>
    <definedName name="ngxfsjs" localSheetId="12">#REF!</definedName>
    <definedName name="ngxfsjs" localSheetId="9">#REF!</definedName>
    <definedName name="ngxfsjs" localSheetId="20">#REF!</definedName>
    <definedName name="ngxfsjs">#REF!</definedName>
    <definedName name="nmcy" localSheetId="10">#REF!</definedName>
    <definedName name="nmcy" localSheetId="13">#REF!</definedName>
    <definedName name="nmcy" localSheetId="8">#REF!</definedName>
    <definedName name="nmcy" localSheetId="12">#REF!</definedName>
    <definedName name="nmcy" localSheetId="9">#REF!</definedName>
    <definedName name="nmcy">#REF!</definedName>
    <definedName name="nmdy" localSheetId="13">#REF!</definedName>
    <definedName name="nmdy" localSheetId="8">#REF!</definedName>
    <definedName name="nmdy" localSheetId="9">#REF!</definedName>
    <definedName name="nmdy">#REF!</definedName>
    <definedName name="nmjxsgftjsj" localSheetId="13">#REF!</definedName>
    <definedName name="nmjxsgftjsj" localSheetId="8">#REF!</definedName>
    <definedName name="nmjxsgftjsj" localSheetId="9">#REF!</definedName>
    <definedName name="nmjxsgftjsj" localSheetId="20">#REF!</definedName>
    <definedName name="nmjxsgftjsj">#REF!</definedName>
    <definedName name="nmmfum" localSheetId="13">#REF!</definedName>
    <definedName name="nmmfum" localSheetId="8">#REF!</definedName>
    <definedName name="nmmfum" localSheetId="9">#REF!</definedName>
    <definedName name="nmmfum">#REF!</definedName>
    <definedName name="nmxyjx" localSheetId="13">#REF!</definedName>
    <definedName name="nmxyjx" localSheetId="8">#REF!</definedName>
    <definedName name="nmxyjx" localSheetId="9">#REF!</definedName>
    <definedName name="nmxyjx">#REF!</definedName>
    <definedName name="NS5Parameters" localSheetId="8">#REF!</definedName>
    <definedName name="NS5Parameters">#REF!</definedName>
    <definedName name="NS5SumPriceDiff" localSheetId="8">#REF!</definedName>
    <definedName name="NS5SumPriceDiff">#REF!</definedName>
    <definedName name="NS5SumYieldDiff" localSheetId="8">#REF!</definedName>
    <definedName name="NS5SumYieldDiff">#REF!</definedName>
    <definedName name="nsdths" localSheetId="13">#REF!</definedName>
    <definedName name="nsdths" localSheetId="8">#REF!</definedName>
    <definedName name="nsdths" localSheetId="9">#REF!</definedName>
    <definedName name="nsdths">#REF!</definedName>
    <definedName name="nsgh">'[1]09'!$A$1:$L$2</definedName>
    <definedName name="nsry" localSheetId="10">#REF!</definedName>
    <definedName name="nsry" localSheetId="13">#REF!</definedName>
    <definedName name="nsry" localSheetId="8">#REF!</definedName>
    <definedName name="nsry" localSheetId="12">#REF!</definedName>
    <definedName name="nsry" localSheetId="9">#REF!</definedName>
    <definedName name="nsry" localSheetId="20">#REF!</definedName>
    <definedName name="nsry">#REF!</definedName>
    <definedName name="nst" localSheetId="10">#REF!</definedName>
    <definedName name="nst" localSheetId="13">#REF!</definedName>
    <definedName name="nst" localSheetId="8">#REF!</definedName>
    <definedName name="nst" localSheetId="12">#REF!</definedName>
    <definedName name="nst" localSheetId="9">#REF!</definedName>
    <definedName name="nst">#REF!</definedName>
    <definedName name="nstr" localSheetId="10">#REF!</definedName>
    <definedName name="nstr" localSheetId="13">#REF!</definedName>
    <definedName name="nstr" localSheetId="8">#REF!</definedName>
    <definedName name="nstr" localSheetId="12">#REF!</definedName>
    <definedName name="nstr" localSheetId="9">#REF!</definedName>
    <definedName name="nstr" localSheetId="20">#REF!</definedName>
    <definedName name="nstr">#REF!</definedName>
    <definedName name="nstrh" localSheetId="13">#REF!</definedName>
    <definedName name="nstrh" localSheetId="8">#REF!</definedName>
    <definedName name="nstrh" localSheetId="9">#REF!</definedName>
    <definedName name="nstrh">#REF!</definedName>
    <definedName name="nstrn" localSheetId="13">#REF!</definedName>
    <definedName name="nstrn" localSheetId="8">#REF!</definedName>
    <definedName name="nstrn" localSheetId="9">#REF!</definedName>
    <definedName name="nstrn">#REF!</definedName>
    <definedName name="nswtrhab" localSheetId="13">#REF!</definedName>
    <definedName name="nswtrhab" localSheetId="8">#REF!</definedName>
    <definedName name="nswtrhab" localSheetId="9">#REF!</definedName>
    <definedName name="nswtrhab">#REF!</definedName>
    <definedName name="nu" localSheetId="13">#REF!</definedName>
    <definedName name="nu" localSheetId="8">#REF!</definedName>
    <definedName name="nu" localSheetId="9">#REF!</definedName>
    <definedName name="nu">#REF!</definedName>
    <definedName name="nxf">'[1]10'!$A$1:$L$2</definedName>
    <definedName name="nxft" localSheetId="10">#REF!</definedName>
    <definedName name="nxft" localSheetId="13">#REF!</definedName>
    <definedName name="nxft" localSheetId="8">#REF!</definedName>
    <definedName name="nxft" localSheetId="12">#REF!</definedName>
    <definedName name="nxft" localSheetId="9">#REF!</definedName>
    <definedName name="nxft">#REF!</definedName>
    <definedName name="nxfthuss" localSheetId="10">#REF!</definedName>
    <definedName name="nxfthuss" localSheetId="13">#REF!</definedName>
    <definedName name="nxfthuss" localSheetId="8">#REF!</definedName>
    <definedName name="nxfthuss" localSheetId="12">#REF!</definedName>
    <definedName name="nxfthuss" localSheetId="9">#REF!</definedName>
    <definedName name="nxfthuss" localSheetId="20">#REF!</definedName>
    <definedName name="nxfthuss">#REF!</definedName>
    <definedName name="nxfynx" localSheetId="10">#REF!</definedName>
    <definedName name="nxfynx" localSheetId="13">#REF!</definedName>
    <definedName name="nxfynx" localSheetId="8">#REF!</definedName>
    <definedName name="nxfynx" localSheetId="12">#REF!</definedName>
    <definedName name="nxfynx" localSheetId="9">#REF!</definedName>
    <definedName name="nxfynx">#REF!</definedName>
    <definedName name="nxny" localSheetId="13">#REF!</definedName>
    <definedName name="nxny" localSheetId="8">#REF!</definedName>
    <definedName name="nxny" localSheetId="9">#REF!</definedName>
    <definedName name="nxny">#REF!</definedName>
    <definedName name="nxt" localSheetId="13">#REF!</definedName>
    <definedName name="nxt" localSheetId="8">#REF!</definedName>
    <definedName name="nxt" localSheetId="9">#REF!</definedName>
    <definedName name="nxt">#REF!</definedName>
    <definedName name="nxtfnx" localSheetId="13">#REF!</definedName>
    <definedName name="nxtfnx" localSheetId="8">#REF!</definedName>
    <definedName name="nxtfnx" localSheetId="9">#REF!</definedName>
    <definedName name="nxtfnx">#REF!</definedName>
    <definedName name="nxtnx" localSheetId="13">#REF!</definedName>
    <definedName name="nxtnx" localSheetId="8">#REF!</definedName>
    <definedName name="nxtnx" localSheetId="9">#REF!</definedName>
    <definedName name="nxtnx">#REF!</definedName>
    <definedName name="Ny" localSheetId="8">#REF!</definedName>
    <definedName name="Ny">#REF!</definedName>
    <definedName name="nyj" localSheetId="13">#REF!</definedName>
    <definedName name="nyj" localSheetId="8">#REF!</definedName>
    <definedName name="nyj" localSheetId="9">#REF!</definedName>
    <definedName name="nyj">#REF!</definedName>
    <definedName name="nyxcfn" localSheetId="13">#REF!</definedName>
    <definedName name="nyxcfn" localSheetId="8">#REF!</definedName>
    <definedName name="nyxcfn" localSheetId="9">#REF!</definedName>
    <definedName name="nyxcfn">#REF!</definedName>
    <definedName name="o" localSheetId="13">#REF!</definedName>
    <definedName name="o" localSheetId="8">#REF!</definedName>
    <definedName name="o" localSheetId="9">#REF!</definedName>
    <definedName name="o">#REF!</definedName>
    <definedName name="oi77y" localSheetId="13">#REF!</definedName>
    <definedName name="oi77y" localSheetId="8">#REF!</definedName>
    <definedName name="oi77y" localSheetId="9">#REF!</definedName>
    <definedName name="oi77y">#REF!</definedName>
    <definedName name="oig">[21]DEB.JMF!$1:$6</definedName>
    <definedName name="opaf">[23]DEB.JMF!$A$1:$IV$6</definedName>
    <definedName name="pag01_en">'[19]Table 0'!$A$1:$E$38</definedName>
    <definedName name="pag01_fr" localSheetId="10">#REF!</definedName>
    <definedName name="pag01_fr" localSheetId="4">#REF!</definedName>
    <definedName name="pag01_fr" localSheetId="8">#REF!</definedName>
    <definedName name="pag01_fr" localSheetId="12">#REF!</definedName>
    <definedName name="pag01_fr" localSheetId="9">#REF!</definedName>
    <definedName name="pag01_fr">#REF!</definedName>
    <definedName name="pag01_ge" localSheetId="10">#REF!</definedName>
    <definedName name="pag01_ge" localSheetId="4">#REF!</definedName>
    <definedName name="pag01_ge" localSheetId="8">#REF!</definedName>
    <definedName name="pag01_ge" localSheetId="12">#REF!</definedName>
    <definedName name="pag01_ge" localSheetId="9">#REF!</definedName>
    <definedName name="pag01_ge">#REF!</definedName>
    <definedName name="pag02_en" localSheetId="10">'[19]Table 0'!#REF!</definedName>
    <definedName name="pag02_en" localSheetId="4">'[19]Table 0'!#REF!</definedName>
    <definedName name="pag02_en" localSheetId="8">'[19]Table 0'!#REF!</definedName>
    <definedName name="pag02_en" localSheetId="12">'[19]Table 0'!#REF!</definedName>
    <definedName name="pag02_en" localSheetId="9">'[19]Table 0'!#REF!</definedName>
    <definedName name="pag02_en">'[19]Table 0'!#REF!</definedName>
    <definedName name="pag02_fr" localSheetId="10">#REF!</definedName>
    <definedName name="pag02_fr" localSheetId="4">#REF!</definedName>
    <definedName name="pag02_fr" localSheetId="8">#REF!</definedName>
    <definedName name="pag02_fr" localSheetId="12">#REF!</definedName>
    <definedName name="pag02_fr" localSheetId="9">#REF!</definedName>
    <definedName name="pag02_fr">#REF!</definedName>
    <definedName name="pag02_ge" localSheetId="10">#REF!</definedName>
    <definedName name="pag02_ge" localSheetId="4">#REF!</definedName>
    <definedName name="pag02_ge" localSheetId="8">#REF!</definedName>
    <definedName name="pag02_ge" localSheetId="12">#REF!</definedName>
    <definedName name="pag02_ge" localSheetId="9">#REF!</definedName>
    <definedName name="pag02_ge">#REF!</definedName>
    <definedName name="pag03_en" localSheetId="10">'[19]Table 0'!#REF!</definedName>
    <definedName name="pag03_en" localSheetId="4">'[19]Table 0'!#REF!</definedName>
    <definedName name="pag03_en" localSheetId="8">'[19]Table 0'!#REF!</definedName>
    <definedName name="pag03_en" localSheetId="12">'[19]Table 0'!#REF!</definedName>
    <definedName name="pag03_en" localSheetId="9">'[19]Table 0'!#REF!</definedName>
    <definedName name="pag03_en">'[19]Table 0'!#REF!</definedName>
    <definedName name="pag03_fr" localSheetId="10">#REF!</definedName>
    <definedName name="pag03_fr" localSheetId="4">#REF!</definedName>
    <definedName name="pag03_fr" localSheetId="8">#REF!</definedName>
    <definedName name="pag03_fr" localSheetId="12">#REF!</definedName>
    <definedName name="pag03_fr" localSheetId="9">#REF!</definedName>
    <definedName name="pag03_fr">#REF!</definedName>
    <definedName name="pag03_ge" localSheetId="10">#REF!</definedName>
    <definedName name="pag03_ge" localSheetId="4">#REF!</definedName>
    <definedName name="pag03_ge" localSheetId="8">#REF!</definedName>
    <definedName name="pag03_ge" localSheetId="12">#REF!</definedName>
    <definedName name="pag03_ge" localSheetId="9">#REF!</definedName>
    <definedName name="pag03_ge">#REF!</definedName>
    <definedName name="pag04_en" localSheetId="10">'[19]Table 0'!#REF!</definedName>
    <definedName name="pag04_en" localSheetId="4">'[19]Table 0'!#REF!</definedName>
    <definedName name="pag04_en" localSheetId="8">'[19]Table 0'!#REF!</definedName>
    <definedName name="pag04_en" localSheetId="12">'[19]Table 0'!#REF!</definedName>
    <definedName name="pag04_en" localSheetId="9">'[19]Table 0'!#REF!</definedName>
    <definedName name="pag04_en">'[19]Table 0'!#REF!</definedName>
    <definedName name="pag04_fr" localSheetId="10">#REF!</definedName>
    <definedName name="pag04_fr" localSheetId="4">#REF!</definedName>
    <definedName name="pag04_fr" localSheetId="8">#REF!</definedName>
    <definedName name="pag04_fr" localSheetId="12">#REF!</definedName>
    <definedName name="pag04_fr" localSheetId="9">#REF!</definedName>
    <definedName name="pag04_fr">#REF!</definedName>
    <definedName name="pag04_ge" localSheetId="10">#REF!</definedName>
    <definedName name="pag04_ge" localSheetId="4">#REF!</definedName>
    <definedName name="pag04_ge" localSheetId="8">#REF!</definedName>
    <definedName name="pag04_ge" localSheetId="12">#REF!</definedName>
    <definedName name="pag04_ge" localSheetId="9">#REF!</definedName>
    <definedName name="pag04_ge">#REF!</definedName>
    <definedName name="pag05_en" localSheetId="10">'[19]Table 0'!#REF!</definedName>
    <definedName name="pag05_en" localSheetId="4">'[19]Table 0'!#REF!</definedName>
    <definedName name="pag05_en" localSheetId="8">'[19]Table 0'!#REF!</definedName>
    <definedName name="pag05_en" localSheetId="12">'[19]Table 0'!#REF!</definedName>
    <definedName name="pag05_en" localSheetId="9">'[19]Table 0'!#REF!</definedName>
    <definedName name="pag05_en">'[19]Table 0'!#REF!</definedName>
    <definedName name="pag05_fr" localSheetId="10">#REF!</definedName>
    <definedName name="pag05_fr" localSheetId="4">#REF!</definedName>
    <definedName name="pag05_fr" localSheetId="8">#REF!</definedName>
    <definedName name="pag05_fr" localSheetId="12">#REF!</definedName>
    <definedName name="pag05_fr" localSheetId="9">#REF!</definedName>
    <definedName name="pag05_fr">#REF!</definedName>
    <definedName name="pag05_ge" localSheetId="10">#REF!</definedName>
    <definedName name="pag05_ge" localSheetId="4">#REF!</definedName>
    <definedName name="pag05_ge" localSheetId="8">#REF!</definedName>
    <definedName name="pag05_ge" localSheetId="12">#REF!</definedName>
    <definedName name="pag05_ge" localSheetId="9">#REF!</definedName>
    <definedName name="pag05_ge">#REF!</definedName>
    <definedName name="pag06_en" localSheetId="10">'[19]Table 0'!#REF!</definedName>
    <definedName name="pag06_en" localSheetId="4">'[19]Table 0'!#REF!</definedName>
    <definedName name="pag06_en" localSheetId="8">'[19]Table 0'!#REF!</definedName>
    <definedName name="pag06_en" localSheetId="12">'[19]Table 0'!#REF!</definedName>
    <definedName name="pag06_en" localSheetId="9">'[19]Table 0'!#REF!</definedName>
    <definedName name="pag06_en">'[19]Table 0'!#REF!</definedName>
    <definedName name="pag06_fr" localSheetId="10">#REF!</definedName>
    <definedName name="pag06_fr" localSheetId="4">#REF!</definedName>
    <definedName name="pag06_fr" localSheetId="8">#REF!</definedName>
    <definedName name="pag06_fr" localSheetId="12">#REF!</definedName>
    <definedName name="pag06_fr" localSheetId="9">#REF!</definedName>
    <definedName name="pag06_fr">#REF!</definedName>
    <definedName name="pag06_ge" localSheetId="10">#REF!</definedName>
    <definedName name="pag06_ge" localSheetId="4">#REF!</definedName>
    <definedName name="pag06_ge" localSheetId="8">#REF!</definedName>
    <definedName name="pag06_ge" localSheetId="12">#REF!</definedName>
    <definedName name="pag06_ge" localSheetId="9">#REF!</definedName>
    <definedName name="pag06_ge">#REF!</definedName>
    <definedName name="pag07_en" localSheetId="10">'[19]Table 0'!#REF!</definedName>
    <definedName name="pag07_en" localSheetId="4">'[19]Table 0'!#REF!</definedName>
    <definedName name="pag07_en" localSheetId="8">'[19]Table 0'!#REF!</definedName>
    <definedName name="pag07_en" localSheetId="12">'[19]Table 0'!#REF!</definedName>
    <definedName name="pag07_en" localSheetId="9">'[19]Table 0'!#REF!</definedName>
    <definedName name="pag07_en">'[19]Table 0'!#REF!</definedName>
    <definedName name="pag07_fr" localSheetId="10">#REF!</definedName>
    <definedName name="pag07_fr" localSheetId="4">#REF!</definedName>
    <definedName name="pag07_fr" localSheetId="8">#REF!</definedName>
    <definedName name="pag07_fr" localSheetId="12">#REF!</definedName>
    <definedName name="pag07_fr" localSheetId="9">#REF!</definedName>
    <definedName name="pag07_fr">#REF!</definedName>
    <definedName name="pag07_ge" localSheetId="10">#REF!</definedName>
    <definedName name="pag07_ge" localSheetId="4">#REF!</definedName>
    <definedName name="pag07_ge" localSheetId="8">#REF!</definedName>
    <definedName name="pag07_ge" localSheetId="12">#REF!</definedName>
    <definedName name="pag07_ge" localSheetId="9">#REF!</definedName>
    <definedName name="pag07_ge">#REF!</definedName>
    <definedName name="pag08_en" localSheetId="10">'[19]Table 0'!#REF!</definedName>
    <definedName name="pag08_en" localSheetId="4">'[19]Table 0'!#REF!</definedName>
    <definedName name="pag08_en" localSheetId="8">'[19]Table 0'!#REF!</definedName>
    <definedName name="pag08_en" localSheetId="12">'[19]Table 0'!#REF!</definedName>
    <definedName name="pag08_en" localSheetId="9">'[19]Table 0'!#REF!</definedName>
    <definedName name="pag08_en">'[19]Table 0'!#REF!</definedName>
    <definedName name="pag08_fr" localSheetId="10">#REF!</definedName>
    <definedName name="pag08_fr" localSheetId="4">#REF!</definedName>
    <definedName name="pag08_fr" localSheetId="8">#REF!</definedName>
    <definedName name="pag08_fr" localSheetId="12">#REF!</definedName>
    <definedName name="pag08_fr" localSheetId="9">#REF!</definedName>
    <definedName name="pag08_fr">#REF!</definedName>
    <definedName name="pag08_ge" localSheetId="10">#REF!</definedName>
    <definedName name="pag08_ge" localSheetId="4">#REF!</definedName>
    <definedName name="pag08_ge" localSheetId="8">#REF!</definedName>
    <definedName name="pag08_ge" localSheetId="12">#REF!</definedName>
    <definedName name="pag08_ge" localSheetId="9">#REF!</definedName>
    <definedName name="pag08_ge">#REF!</definedName>
    <definedName name="pag09_en" localSheetId="10">'[19]Table 0'!#REF!</definedName>
    <definedName name="pag09_en" localSheetId="4">'[19]Table 0'!#REF!</definedName>
    <definedName name="pag09_en" localSheetId="8">'[19]Table 0'!#REF!</definedName>
    <definedName name="pag09_en" localSheetId="12">'[19]Table 0'!#REF!</definedName>
    <definedName name="pag09_en" localSheetId="9">'[19]Table 0'!#REF!</definedName>
    <definedName name="pag09_en">'[19]Table 0'!#REF!</definedName>
    <definedName name="pag09_fr" localSheetId="10">#REF!</definedName>
    <definedName name="pag09_fr" localSheetId="4">#REF!</definedName>
    <definedName name="pag09_fr" localSheetId="8">#REF!</definedName>
    <definedName name="pag09_fr" localSheetId="12">#REF!</definedName>
    <definedName name="pag09_fr" localSheetId="9">#REF!</definedName>
    <definedName name="pag09_fr">#REF!</definedName>
    <definedName name="pag09_ge" localSheetId="10">#REF!</definedName>
    <definedName name="pag09_ge" localSheetId="4">#REF!</definedName>
    <definedName name="pag09_ge" localSheetId="8">#REF!</definedName>
    <definedName name="pag09_ge" localSheetId="12">#REF!</definedName>
    <definedName name="pag09_ge" localSheetId="9">#REF!</definedName>
    <definedName name="pag09_ge">#REF!</definedName>
    <definedName name="pag10_en" localSheetId="10">'[19]Table 0'!#REF!</definedName>
    <definedName name="pag10_en" localSheetId="4">'[19]Table 0'!#REF!</definedName>
    <definedName name="pag10_en" localSheetId="8">'[19]Table 0'!#REF!</definedName>
    <definedName name="pag10_en" localSheetId="12">'[19]Table 0'!#REF!</definedName>
    <definedName name="pag10_en" localSheetId="9">'[19]Table 0'!#REF!</definedName>
    <definedName name="pag10_en">'[19]Table 0'!#REF!</definedName>
    <definedName name="pag10_fr" localSheetId="10">#REF!</definedName>
    <definedName name="pag10_fr" localSheetId="4">#REF!</definedName>
    <definedName name="pag10_fr" localSheetId="8">#REF!</definedName>
    <definedName name="pag10_fr" localSheetId="12">#REF!</definedName>
    <definedName name="pag10_fr" localSheetId="9">#REF!</definedName>
    <definedName name="pag10_fr">#REF!</definedName>
    <definedName name="pag10_ge" localSheetId="10">#REF!</definedName>
    <definedName name="pag10_ge" localSheetId="4">#REF!</definedName>
    <definedName name="pag10_ge" localSheetId="8">#REF!</definedName>
    <definedName name="pag10_ge" localSheetId="12">#REF!</definedName>
    <definedName name="pag10_ge" localSheetId="9">#REF!</definedName>
    <definedName name="pag10_ge">#REF!</definedName>
    <definedName name="permoms_q_tab" localSheetId="6">'[12]1411'!$A$69:$F$81</definedName>
    <definedName name="permoms_q_tab">'[13]1411'!$A$69:$F$81</definedName>
    <definedName name="permoms_q_tab_yeti" localSheetId="6">'[12]1411'!$A$69:$A$81</definedName>
    <definedName name="permoms_q_tab_yeti">'[13]1411'!$A$69:$A$81</definedName>
    <definedName name="po" localSheetId="10">#REF!</definedName>
    <definedName name="po" localSheetId="13">#REF!</definedName>
    <definedName name="po" localSheetId="8">#REF!</definedName>
    <definedName name="po" localSheetId="12">#REF!</definedName>
    <definedName name="po" localSheetId="9">#REF!</definedName>
    <definedName name="po">#REF!</definedName>
    <definedName name="popo">'[1]10'!$A$1:$L$2</definedName>
    <definedName name="Print_Area_local14_" localSheetId="10">'[11]DIFF-LK'!#REF!</definedName>
    <definedName name="Print_Area_local14_" localSheetId="13">'[11]DIFF-LK'!#REF!</definedName>
    <definedName name="Print_Area_local14_" localSheetId="4">'[24]DIFF-LK'!#REF!</definedName>
    <definedName name="Print_Area_local14_" localSheetId="8">'[25]DIFF-LK'!#REF!</definedName>
    <definedName name="Print_Area_local14_" localSheetId="12">'[11]DIFF-LK'!#REF!</definedName>
    <definedName name="Print_Area_local14_" localSheetId="15">'[11]DIFF-LK'!#REF!</definedName>
    <definedName name="Print_Area_local14_" localSheetId="9">'[11]DIFF-LK'!#REF!</definedName>
    <definedName name="Print_Area_local14_" localSheetId="20">'[11]DIFF-LK'!#REF!</definedName>
    <definedName name="Print_Area_local14_">'[11]DIFF-LK'!#REF!</definedName>
    <definedName name="Print_Area_local17_" localSheetId="8">#REF!</definedName>
    <definedName name="Print_Area_local17_" localSheetId="15">'[20]KASSA-JMF'!$C$8:$F$209</definedName>
    <definedName name="Print_Area_local17_">'[21]KASSA-JMF'!$C$8:$F$209</definedName>
    <definedName name="Print_Area_local21_" localSheetId="8">#REF!</definedName>
    <definedName name="Print_Area_local21_" localSheetId="15">'[20]Proptab-jfm'!$A$1:$I$58</definedName>
    <definedName name="Print_Area_local21_">'[21]Proptab-jfm'!$A$1:$I$58</definedName>
    <definedName name="Print_Area_local23_" localSheetId="8">#REF!</definedName>
    <definedName name="Print_Area_local23_" localSheetId="15">[20]DEB.JMF!$A$1:$K$136</definedName>
    <definedName name="Print_Area_local23_">[21]DEB.JMF!$A$1:$K$136</definedName>
    <definedName name="Print_Area_local24_" localSheetId="15">'[20]NYA NR'!$E$3:$J$249</definedName>
    <definedName name="Print_Area_local24_">'[21]NYA NR'!$E$3:$J$249</definedName>
    <definedName name="Print_Area_local25_" localSheetId="8">'[25]NR-JMF'!#REF!</definedName>
    <definedName name="Print_Area_local25_" localSheetId="15">'[20]NYA NR-JMF'!$C$3:$F$261</definedName>
    <definedName name="Print_Area_local25_">'[21]NYA NR-JMF'!$C$3:$F$261</definedName>
    <definedName name="Print_Area_local32_" localSheetId="8">#REF!</definedName>
    <definedName name="Print_Area_local32_" localSheetId="15">'[20]Proptab-Per-Gammal'!$A$1:$K$55</definedName>
    <definedName name="Print_Area_local32_">'[21]Proptab-Per-Gammal'!$A$1:$K$55</definedName>
    <definedName name="Print_Areade" localSheetId="10">#REF!</definedName>
    <definedName name="Print_Areade" localSheetId="4">#REF!</definedName>
    <definedName name="Print_Areade" localSheetId="8">#REF!</definedName>
    <definedName name="Print_Areade" localSheetId="12">#REF!</definedName>
    <definedName name="Print_Areade" localSheetId="9">#REF!</definedName>
    <definedName name="Print_Areade">#REF!</definedName>
    <definedName name="Print_Areaen">'[19]Table 0'!$A$1:$E$38</definedName>
    <definedName name="Print_Areafr" localSheetId="10">#REF!</definedName>
    <definedName name="Print_Areafr" localSheetId="4">#REF!</definedName>
    <definedName name="Print_Areafr" localSheetId="8">#REF!</definedName>
    <definedName name="Print_Areafr" localSheetId="12">#REF!</definedName>
    <definedName name="Print_Areafr" localSheetId="9">#REF!</definedName>
    <definedName name="Print_Areafr">#REF!</definedName>
    <definedName name="Print_Titles_local14_" localSheetId="15">'[20]DIFF-LK'!$A$1:$IV$2</definedName>
    <definedName name="Print_Titles_local14_">'[21]DIFF-LK'!$1:$2</definedName>
    <definedName name="Print_Titles_local20_" localSheetId="8">#REF!</definedName>
    <definedName name="Print_Titles_local20_" localSheetId="15">[20]DEB.AKTUELL!$A$1:$IV$6</definedName>
    <definedName name="Print_Titles_local20_">[21]DEB.AKTUELL!$1:$6</definedName>
    <definedName name="Print_Titles_local23_" localSheetId="8">#REF!</definedName>
    <definedName name="Print_Titles_local23_" localSheetId="15">[20]DEB.JMF!$A$1:$IV$6</definedName>
    <definedName name="Print_Titles_local23_">[21]DEB.JMF!$1:$6</definedName>
    <definedName name="Prognostyo" localSheetId="10">#REF!</definedName>
    <definedName name="Prognostyo" localSheetId="13">#REF!</definedName>
    <definedName name="Prognostyo" localSheetId="8">#REF!</definedName>
    <definedName name="Prognostyo" localSheetId="12">#REF!</definedName>
    <definedName name="Prognostyo" localSheetId="15">#REF!</definedName>
    <definedName name="Prognostyo" localSheetId="9">#REF!</definedName>
    <definedName name="Prognostyo" localSheetId="20">#REF!</definedName>
    <definedName name="Prognostyo">#REF!</definedName>
    <definedName name="Progty" localSheetId="10">#REF!</definedName>
    <definedName name="Progty" localSheetId="13">#REF!</definedName>
    <definedName name="Progty" localSheetId="8">#REF!</definedName>
    <definedName name="Progty" localSheetId="12">#REF!</definedName>
    <definedName name="Progty" localSheetId="15">#REF!</definedName>
    <definedName name="Progty" localSheetId="9">#REF!</definedName>
    <definedName name="Progty" localSheetId="20">#REF!</definedName>
    <definedName name="Progty">#REF!</definedName>
    <definedName name="Progtyp" localSheetId="10">#REF!</definedName>
    <definedName name="Progtyp" localSheetId="13">#REF!</definedName>
    <definedName name="Progtyp" localSheetId="8">#REF!</definedName>
    <definedName name="Progtyp" localSheetId="12">#REF!</definedName>
    <definedName name="Progtyp" localSheetId="15">#REF!</definedName>
    <definedName name="Progtyp" localSheetId="9">#REF!</definedName>
    <definedName name="Progtyp" localSheetId="20">#REF!</definedName>
    <definedName name="Progtyp">#REF!</definedName>
    <definedName name="Psi" localSheetId="4">#REF!</definedName>
    <definedName name="Psi" localSheetId="8">#REF!</definedName>
    <definedName name="Psi">#REF!</definedName>
    <definedName name="Ptyp" localSheetId="13">#REF!</definedName>
    <definedName name="Ptyp" localSheetId="8">#REF!</definedName>
    <definedName name="Ptyp" localSheetId="15">#REF!</definedName>
    <definedName name="Ptyp" localSheetId="9">#REF!</definedName>
    <definedName name="Ptyp" localSheetId="20">#REF!</definedName>
    <definedName name="Ptyp">#REF!</definedName>
    <definedName name="Ptypen" localSheetId="13">#REF!</definedName>
    <definedName name="Ptypen" localSheetId="8">#REF!</definedName>
    <definedName name="Ptypen" localSheetId="9">#REF!</definedName>
    <definedName name="Ptypen">#REF!</definedName>
    <definedName name="påoiuy" localSheetId="13">#REF!</definedName>
    <definedName name="påoiuy" localSheetId="8">#REF!</definedName>
    <definedName name="påoiuy" localSheetId="9">#REF!</definedName>
    <definedName name="påoiuy">#REF!</definedName>
    <definedName name="pölä" localSheetId="13">#REF!</definedName>
    <definedName name="pölä" localSheetId="8">#REF!</definedName>
    <definedName name="pölä" localSheetId="9">#REF!</definedName>
    <definedName name="pölä">#REF!</definedName>
    <definedName name="qazx" localSheetId="13">#REF!</definedName>
    <definedName name="qazx" localSheetId="8">#REF!</definedName>
    <definedName name="qazx" localSheetId="9">#REF!</definedName>
    <definedName name="qazx">#REF!</definedName>
    <definedName name="qwert" localSheetId="13">#REF!</definedName>
    <definedName name="qwert" localSheetId="8">#REF!</definedName>
    <definedName name="qwert" localSheetId="9">#REF!</definedName>
    <definedName name="qwert">#REF!</definedName>
    <definedName name="redan">[5]Lista!$A$49:$D$303</definedName>
    <definedName name="repodiagram" localSheetId="10">#REF!</definedName>
    <definedName name="repodiagram" localSheetId="4">#REF!</definedName>
    <definedName name="repodiagram" localSheetId="8">#REF!</definedName>
    <definedName name="repodiagram" localSheetId="12">#REF!</definedName>
    <definedName name="repodiagram" localSheetId="9">#REF!</definedName>
    <definedName name="repodiagram">#REF!</definedName>
    <definedName name="rfrgty" localSheetId="10">#REF!</definedName>
    <definedName name="rfrgty" localSheetId="13">#REF!</definedName>
    <definedName name="rfrgty" localSheetId="8">#REF!</definedName>
    <definedName name="rfrgty" localSheetId="12">#REF!</definedName>
    <definedName name="rfrgty" localSheetId="9">#REF!</definedName>
    <definedName name="rfrgty">#REF!</definedName>
    <definedName name="rfv" localSheetId="10">#REF!</definedName>
    <definedName name="rfv" localSheetId="13">#REF!</definedName>
    <definedName name="rfv" localSheetId="8">#REF!</definedName>
    <definedName name="rfv" localSheetId="12">#REF!</definedName>
    <definedName name="rfv" localSheetId="9">#REF!</definedName>
    <definedName name="rfv">#REF!</definedName>
    <definedName name="rgey" localSheetId="13">#REF!</definedName>
    <definedName name="rgey" localSheetId="8">#REF!</definedName>
    <definedName name="rgey" localSheetId="9">#REF!</definedName>
    <definedName name="rgey" localSheetId="20">#REF!</definedName>
    <definedName name="rgey">#REF!</definedName>
    <definedName name="rhaery" localSheetId="13">#REF!</definedName>
    <definedName name="rhaery" localSheetId="8">#REF!</definedName>
    <definedName name="rhaery" localSheetId="9">#REF!</definedName>
    <definedName name="rhaery" localSheetId="20">#REF!</definedName>
    <definedName name="rhaery">#REF!</definedName>
    <definedName name="rhiu" localSheetId="13">#REF!</definedName>
    <definedName name="rhiu" localSheetId="8">#REF!</definedName>
    <definedName name="rhiu" localSheetId="9">#REF!</definedName>
    <definedName name="rhiu">#REF!</definedName>
    <definedName name="rtsyiisdy" localSheetId="13">#REF!</definedName>
    <definedName name="rtsyiisdy" localSheetId="8">#REF!</definedName>
    <definedName name="rtsyiisdy" localSheetId="9">#REF!</definedName>
    <definedName name="rtsyiisdy">#REF!</definedName>
    <definedName name="rtty" localSheetId="13">#REF!</definedName>
    <definedName name="rtty" localSheetId="8">#REF!</definedName>
    <definedName name="rtty" localSheetId="9">#REF!</definedName>
    <definedName name="rtty">#REF!</definedName>
    <definedName name="rttyt" localSheetId="13">#REF!</definedName>
    <definedName name="rttyt" localSheetId="8">#REF!</definedName>
    <definedName name="rttyt" localSheetId="9">#REF!</definedName>
    <definedName name="rttyt">#REF!</definedName>
    <definedName name="rtyytr" localSheetId="13">#REF!</definedName>
    <definedName name="rtyytr" localSheetId="8">#REF!</definedName>
    <definedName name="rtyytr" localSheetId="9">#REF!</definedName>
    <definedName name="rtyytr">#REF!</definedName>
    <definedName name="s" localSheetId="13">#REF!</definedName>
    <definedName name="s" localSheetId="8">#REF!</definedName>
    <definedName name="s" localSheetId="9">#REF!</definedName>
    <definedName name="s">#REF!</definedName>
    <definedName name="sargsddf" localSheetId="13">#REF!</definedName>
    <definedName name="sargsddf" localSheetId="8">#REF!</definedName>
    <definedName name="sargsddf" localSheetId="9">#REF!</definedName>
    <definedName name="sargsddf" localSheetId="20">#REF!</definedName>
    <definedName name="sargsddf">#REF!</definedName>
    <definedName name="sbt" localSheetId="13">#REF!</definedName>
    <definedName name="sbt" localSheetId="8">#REF!</definedName>
    <definedName name="sbt" localSheetId="9">#REF!</definedName>
    <definedName name="sbt">#REF!</definedName>
    <definedName name="sd" localSheetId="13">'[11]DIFF-LK'!#REF!</definedName>
    <definedName name="sd" localSheetId="8">'[11]DIFF-LK'!#REF!</definedName>
    <definedName name="sd" localSheetId="9">'[11]DIFF-LK'!#REF!</definedName>
    <definedName name="sd" localSheetId="20">'[11]DIFF-LK'!#REF!</definedName>
    <definedName name="sd">'[11]DIFF-LK'!#REF!</definedName>
    <definedName name="sdagerya" localSheetId="10">#REF!</definedName>
    <definedName name="sdagerya" localSheetId="13">#REF!</definedName>
    <definedName name="sdagerya" localSheetId="8">#REF!</definedName>
    <definedName name="sdagerya" localSheetId="12">#REF!</definedName>
    <definedName name="sdagerya" localSheetId="9">#REF!</definedName>
    <definedName name="sdagerya" localSheetId="20">#REF!</definedName>
    <definedName name="sdagerya">#REF!</definedName>
    <definedName name="sdf" localSheetId="10">#REF!</definedName>
    <definedName name="sdf" localSheetId="13">#REF!</definedName>
    <definedName name="sdf" localSheetId="8">#REF!</definedName>
    <definedName name="sdf" localSheetId="12">#REF!</definedName>
    <definedName name="sdf" localSheetId="9">#REF!</definedName>
    <definedName name="sdf" localSheetId="20">#REF!</definedName>
    <definedName name="sdf">#REF!</definedName>
    <definedName name="sdfaff" localSheetId="10">#REF!</definedName>
    <definedName name="sdfaff" localSheetId="13">#REF!</definedName>
    <definedName name="sdfaff" localSheetId="8">#REF!</definedName>
    <definedName name="sdfaff" localSheetId="12">#REF!</definedName>
    <definedName name="sdfaff" localSheetId="9">#REF!</definedName>
    <definedName name="sdfaff" localSheetId="20">#REF!</definedName>
    <definedName name="sdfaff">#REF!</definedName>
    <definedName name="sdfhd" localSheetId="13">#REF!</definedName>
    <definedName name="sdfhd" localSheetId="8">#REF!</definedName>
    <definedName name="sdfhd" localSheetId="9">#REF!</definedName>
    <definedName name="sdfhd">#REF!</definedName>
    <definedName name="sdfhsdrysery" localSheetId="13">#REF!</definedName>
    <definedName name="sdfhsdrysery" localSheetId="8">#REF!</definedName>
    <definedName name="sdfhsdrysery" localSheetId="9">#REF!</definedName>
    <definedName name="sdfhsdrysery" localSheetId="20">#REF!</definedName>
    <definedName name="sdfhsdrysery">#REF!</definedName>
    <definedName name="sdfhsryyawer" localSheetId="13">#REF!</definedName>
    <definedName name="sdfhsryyawer" localSheetId="8">#REF!</definedName>
    <definedName name="sdfhsryyawer" localSheetId="9">#REF!</definedName>
    <definedName name="sdfhsryyawer" localSheetId="20">#REF!</definedName>
    <definedName name="sdfhsryyawer">#REF!</definedName>
    <definedName name="sdgaga" localSheetId="13">#REF!</definedName>
    <definedName name="sdgaga" localSheetId="8">#REF!</definedName>
    <definedName name="sdgaga" localSheetId="9">#REF!</definedName>
    <definedName name="sdgaga" localSheetId="20">#REF!</definedName>
    <definedName name="sdgaga">#REF!</definedName>
    <definedName name="sdgasdg" localSheetId="13">#REF!</definedName>
    <definedName name="sdgasdg" localSheetId="8">#REF!</definedName>
    <definedName name="sdgasdg" localSheetId="9">#REF!</definedName>
    <definedName name="sdgasdg" localSheetId="20">#REF!</definedName>
    <definedName name="sdgasdg">#REF!</definedName>
    <definedName name="sdgasdga" localSheetId="13">#REF!</definedName>
    <definedName name="sdgasdga" localSheetId="8">#REF!</definedName>
    <definedName name="sdgasdga" localSheetId="9">#REF!</definedName>
    <definedName name="sdgasdga" localSheetId="20">#REF!</definedName>
    <definedName name="sdgasdga">#REF!</definedName>
    <definedName name="sdgasdgasdg" localSheetId="13">#REF!</definedName>
    <definedName name="sdgasdgasdg" localSheetId="8">#REF!</definedName>
    <definedName name="sdgasdgasdg" localSheetId="9">#REF!</definedName>
    <definedName name="sdgasdgasdg" localSheetId="20">#REF!</definedName>
    <definedName name="sdgasdgasdg">#REF!</definedName>
    <definedName name="sdgasdgasg" localSheetId="13">#REF!</definedName>
    <definedName name="sdgasdgasg" localSheetId="8">#REF!</definedName>
    <definedName name="sdgasdgasg" localSheetId="9">#REF!</definedName>
    <definedName name="sdgasdgasg" localSheetId="20">#REF!</definedName>
    <definedName name="sdgasdgasg">#REF!</definedName>
    <definedName name="sdgasg" localSheetId="13">#REF!</definedName>
    <definedName name="sdgasg" localSheetId="8">#REF!</definedName>
    <definedName name="sdgasg" localSheetId="9">#REF!</definedName>
    <definedName name="sdgasg">#REF!</definedName>
    <definedName name="sdgasgasdg" localSheetId="13">#REF!</definedName>
    <definedName name="sdgasgasdg" localSheetId="8">#REF!</definedName>
    <definedName name="sdgasgasdg" localSheetId="9">#REF!</definedName>
    <definedName name="sdgasgasdg" localSheetId="20">#REF!</definedName>
    <definedName name="sdgasgasdg">#REF!</definedName>
    <definedName name="sdgawert" localSheetId="13">#REF!</definedName>
    <definedName name="sdgawert" localSheetId="8">#REF!</definedName>
    <definedName name="sdgawert" localSheetId="9">#REF!</definedName>
    <definedName name="sdgawert" localSheetId="20">#REF!</definedName>
    <definedName name="sdgawert">#REF!</definedName>
    <definedName name="sdghasgasg" localSheetId="13">#REF!</definedName>
    <definedName name="sdghasgasg" localSheetId="8">#REF!</definedName>
    <definedName name="sdghasgasg" localSheetId="9">#REF!</definedName>
    <definedName name="sdghasgasg" localSheetId="20">#REF!</definedName>
    <definedName name="sdghasgasg">#REF!</definedName>
    <definedName name="sdghashasd" localSheetId="13">#REF!</definedName>
    <definedName name="sdghashasd" localSheetId="8">#REF!</definedName>
    <definedName name="sdghashasd" localSheetId="9">#REF!</definedName>
    <definedName name="sdghashasd" localSheetId="20">#REF!</definedName>
    <definedName name="sdghashasd">#REF!</definedName>
    <definedName name="sdgs" localSheetId="13">'[11]DIFF-LK'!#REF!</definedName>
    <definedName name="sdgs" localSheetId="8">'[11]DIFF-LK'!#REF!</definedName>
    <definedName name="sdgs" localSheetId="9">'[11]DIFF-LK'!#REF!</definedName>
    <definedName name="sdgs" localSheetId="20">'[11]DIFF-LK'!#REF!</definedName>
    <definedName name="sdgs">'[11]DIFF-LK'!#REF!</definedName>
    <definedName name="sdgsasg" localSheetId="10">#REF!</definedName>
    <definedName name="sdgsasg" localSheetId="13">#REF!</definedName>
    <definedName name="sdgsasg" localSheetId="8">#REF!</definedName>
    <definedName name="sdgsasg" localSheetId="12">#REF!</definedName>
    <definedName name="sdgsasg" localSheetId="9">#REF!</definedName>
    <definedName name="sdgsasg" localSheetId="20">#REF!</definedName>
    <definedName name="sdgsasg">#REF!</definedName>
    <definedName name="sdgsdasd" localSheetId="10">#REF!</definedName>
    <definedName name="sdgsdasd" localSheetId="13">#REF!</definedName>
    <definedName name="sdgsdasd" localSheetId="8">#REF!</definedName>
    <definedName name="sdgsdasd" localSheetId="12">#REF!</definedName>
    <definedName name="sdgsdasd" localSheetId="9">#REF!</definedName>
    <definedName name="sdgsdasd" localSheetId="20">#REF!</definedName>
    <definedName name="sdgsdasd">#REF!</definedName>
    <definedName name="sdhah" localSheetId="10">#REF!</definedName>
    <definedName name="sdhah" localSheetId="13">#REF!</definedName>
    <definedName name="sdhah" localSheetId="8">#REF!</definedName>
    <definedName name="sdhah" localSheetId="12">#REF!</definedName>
    <definedName name="sdhah" localSheetId="9">#REF!</definedName>
    <definedName name="sdhah" localSheetId="20">#REF!</definedName>
    <definedName name="sdhah">#REF!</definedName>
    <definedName name="sdhjstus" localSheetId="13">#REF!</definedName>
    <definedName name="sdhjstus" localSheetId="8">#REF!</definedName>
    <definedName name="sdhjstus" localSheetId="9">#REF!</definedName>
    <definedName name="sdhjstus" localSheetId="20">#REF!</definedName>
    <definedName name="sdhjstus">#REF!</definedName>
    <definedName name="sdjrsnsrn" localSheetId="13">#REF!</definedName>
    <definedName name="sdjrsnsrn" localSheetId="8">#REF!</definedName>
    <definedName name="sdjrsnsrn" localSheetId="9">#REF!</definedName>
    <definedName name="sdjrsnsrn">#REF!</definedName>
    <definedName name="sdray" localSheetId="13">#REF!</definedName>
    <definedName name="sdray" localSheetId="8">#REF!</definedName>
    <definedName name="sdray" localSheetId="9">#REF!</definedName>
    <definedName name="sdray" localSheetId="20">#REF!</definedName>
    <definedName name="sdray">#REF!</definedName>
    <definedName name="sdrykdiet" localSheetId="13">#REF!</definedName>
    <definedName name="sdrykdiet" localSheetId="8">#REF!</definedName>
    <definedName name="sdrykdiet" localSheetId="9">#REF!</definedName>
    <definedName name="sdrykdiet" localSheetId="20">#REF!</definedName>
    <definedName name="sdrykdiet">#REF!</definedName>
    <definedName name="sdthyasery" localSheetId="13">#REF!</definedName>
    <definedName name="sdthyasery" localSheetId="8">#REF!</definedName>
    <definedName name="sdthyasery" localSheetId="9">#REF!</definedName>
    <definedName name="sdthyasery" localSheetId="20">#REF!</definedName>
    <definedName name="sdthyasery">#REF!</definedName>
    <definedName name="sdty" localSheetId="13">#REF!</definedName>
    <definedName name="sdty" localSheetId="8">#REF!</definedName>
    <definedName name="sdty" localSheetId="9">#REF!</definedName>
    <definedName name="sdty">#REF!</definedName>
    <definedName name="sencount" hidden="1">1</definedName>
    <definedName name="sergehuj" localSheetId="10">#REF!</definedName>
    <definedName name="sergehuj" localSheetId="13">#REF!</definedName>
    <definedName name="sergehuj" localSheetId="8">#REF!</definedName>
    <definedName name="sergehuj" localSheetId="12">#REF!</definedName>
    <definedName name="sergehuj" localSheetId="9">#REF!</definedName>
    <definedName name="sergehuj">#REF!</definedName>
    <definedName name="sergrthrsxgh" localSheetId="10">#REF!</definedName>
    <definedName name="sergrthrsxgh" localSheetId="13">#REF!</definedName>
    <definedName name="sergrthrsxgh" localSheetId="8">#REF!</definedName>
    <definedName name="sergrthrsxgh" localSheetId="12">#REF!</definedName>
    <definedName name="sergrthrsxgh" localSheetId="9">#REF!</definedName>
    <definedName name="sergrthrsxgh">#REF!</definedName>
    <definedName name="serhseysy" localSheetId="10">#REF!</definedName>
    <definedName name="serhseysy" localSheetId="13">#REF!</definedName>
    <definedName name="serhseysy" localSheetId="8">#REF!</definedName>
    <definedName name="serhseysy" localSheetId="12">#REF!</definedName>
    <definedName name="serhseysy" localSheetId="9">#REF!</definedName>
    <definedName name="serhseysy" localSheetId="20">#REF!</definedName>
    <definedName name="serhseysy">#REF!</definedName>
    <definedName name="series1" localSheetId="4">#REF!</definedName>
    <definedName name="series1" localSheetId="8">#REF!</definedName>
    <definedName name="series1">#REF!</definedName>
    <definedName name="series2" localSheetId="4">#REF!</definedName>
    <definedName name="series2" localSheetId="8">#REF!</definedName>
    <definedName name="series2">#REF!</definedName>
    <definedName name="series3" localSheetId="4">#REF!</definedName>
    <definedName name="series3" localSheetId="8">#REF!</definedName>
    <definedName name="series3">#REF!</definedName>
    <definedName name="series4" localSheetId="8">#REF!</definedName>
    <definedName name="series4">#REF!</definedName>
    <definedName name="series5" localSheetId="8">#REF!</definedName>
    <definedName name="series5">#REF!</definedName>
    <definedName name="sery" localSheetId="13">#REF!</definedName>
    <definedName name="sery" localSheetId="8">#REF!</definedName>
    <definedName name="sery" localSheetId="9">#REF!</definedName>
    <definedName name="sery">#REF!</definedName>
    <definedName name="seryhsey" localSheetId="13">#REF!</definedName>
    <definedName name="seryhsey" localSheetId="8">#REF!</definedName>
    <definedName name="seryhsey" localSheetId="9">#REF!</definedName>
    <definedName name="seryhsey" localSheetId="20">#REF!</definedName>
    <definedName name="seryhsey">#REF!</definedName>
    <definedName name="seryhx" localSheetId="13">#REF!</definedName>
    <definedName name="seryhx" localSheetId="8">#REF!</definedName>
    <definedName name="seryhx" localSheetId="9">#REF!</definedName>
    <definedName name="seryhx">#REF!</definedName>
    <definedName name="seryyuset" localSheetId="13">#REF!</definedName>
    <definedName name="seryyuset" localSheetId="8">#REF!</definedName>
    <definedName name="seryyuset" localSheetId="9">#REF!</definedName>
    <definedName name="seryyuset">#REF!</definedName>
    <definedName name="seth" localSheetId="13">#REF!</definedName>
    <definedName name="seth" localSheetId="8">#REF!</definedName>
    <definedName name="seth" localSheetId="9">#REF!</definedName>
    <definedName name="seth">#REF!</definedName>
    <definedName name="sgjsfg" localSheetId="13">#REF!</definedName>
    <definedName name="sgjsfg" localSheetId="8">#REF!</definedName>
    <definedName name="sgjsfg" localSheetId="9">#REF!</definedName>
    <definedName name="sgjsfg">#REF!</definedName>
    <definedName name="sgjsj" localSheetId="13">#REF!</definedName>
    <definedName name="sgjsj" localSheetId="8">#REF!</definedName>
    <definedName name="sgjsj" localSheetId="9">#REF!</definedName>
    <definedName name="sgjsj">#REF!</definedName>
    <definedName name="sgrsg" localSheetId="13">#REF!</definedName>
    <definedName name="sgrsg" localSheetId="8">#REF!</definedName>
    <definedName name="sgrsg" localSheetId="9">#REF!</definedName>
    <definedName name="sgrsg" localSheetId="20">#REF!</definedName>
    <definedName name="sgrsg">#REF!</definedName>
    <definedName name="sgödflk" localSheetId="13">#REF!</definedName>
    <definedName name="sgödflk" localSheetId="8">#REF!</definedName>
    <definedName name="sgödflk" localSheetId="9">#REF!</definedName>
    <definedName name="sgödflk">#REF!</definedName>
    <definedName name="shsdfhs" localSheetId="13">#REF!</definedName>
    <definedName name="shsdfhs" localSheetId="8">#REF!</definedName>
    <definedName name="shsdfhs" localSheetId="9">#REF!</definedName>
    <definedName name="shsdfhs">#REF!</definedName>
    <definedName name="shstruy" localSheetId="13">#REF!</definedName>
    <definedName name="shstruy" localSheetId="8">#REF!</definedName>
    <definedName name="shstruy" localSheetId="9">#REF!</definedName>
    <definedName name="shstruy" localSheetId="20">#REF!</definedName>
    <definedName name="shstruy">#REF!</definedName>
    <definedName name="Sigma" localSheetId="8">#REF!</definedName>
    <definedName name="Sigma">#REF!</definedName>
    <definedName name="sjsr" localSheetId="13">#REF!</definedName>
    <definedName name="sjsr" localSheetId="8">#REF!</definedName>
    <definedName name="sjsr" localSheetId="9">#REF!</definedName>
    <definedName name="sjsr">#REF!</definedName>
    <definedName name="sntrstrhws" localSheetId="13">#REF!</definedName>
    <definedName name="sntrstrhws" localSheetId="8">#REF!</definedName>
    <definedName name="sntrstrhws" localSheetId="9">#REF!</definedName>
    <definedName name="sntrstrhws">#REF!</definedName>
    <definedName name="sofia" localSheetId="13">#REF!</definedName>
    <definedName name="sofia" localSheetId="8">#REF!</definedName>
    <definedName name="sofia" localSheetId="9">#REF!</definedName>
    <definedName name="sofia">#REF!</definedName>
    <definedName name="srgqry" localSheetId="13">#REF!</definedName>
    <definedName name="srgqry" localSheetId="8">#REF!</definedName>
    <definedName name="srgqry" localSheetId="9">#REF!</definedName>
    <definedName name="srgqry" localSheetId="20">#REF!</definedName>
    <definedName name="srgqry">#REF!</definedName>
    <definedName name="srhye" localSheetId="13">#REF!</definedName>
    <definedName name="srhye" localSheetId="8">#REF!</definedName>
    <definedName name="srhye" localSheetId="9">#REF!</definedName>
    <definedName name="srhye" localSheetId="20">#REF!</definedName>
    <definedName name="srhye">#REF!</definedName>
    <definedName name="srtghjn" localSheetId="13">#REF!</definedName>
    <definedName name="srtghjn" localSheetId="8">#REF!</definedName>
    <definedName name="srtghjn" localSheetId="9">#REF!</definedName>
    <definedName name="srtghjn">#REF!</definedName>
    <definedName name="srtj" localSheetId="13">#REF!</definedName>
    <definedName name="srtj" localSheetId="8">#REF!</definedName>
    <definedName name="srtj" localSheetId="9">#REF!</definedName>
    <definedName name="srtj">#REF!</definedName>
    <definedName name="srtyu" localSheetId="13">#REF!</definedName>
    <definedName name="srtyu" localSheetId="8">#REF!</definedName>
    <definedName name="srtyu" localSheetId="9">#REF!</definedName>
    <definedName name="srtyu">#REF!</definedName>
    <definedName name="st" localSheetId="13">#REF!</definedName>
    <definedName name="st" localSheetId="8">#REF!</definedName>
    <definedName name="st" localSheetId="9">#REF!</definedName>
    <definedName name="st">#REF!</definedName>
    <definedName name="Stat" localSheetId="13">#REF!</definedName>
    <definedName name="Stat" localSheetId="8">#REF!</definedName>
    <definedName name="Stat" localSheetId="9">#REF!</definedName>
    <definedName name="Stat" localSheetId="20">#REF!</definedName>
    <definedName name="Stat">#REF!</definedName>
    <definedName name="sth" localSheetId="13">#REF!</definedName>
    <definedName name="sth" localSheetId="8">#REF!</definedName>
    <definedName name="sth" localSheetId="9">#REF!</definedName>
    <definedName name="sth">#REF!</definedName>
    <definedName name="sthsrh" localSheetId="13">#REF!</definedName>
    <definedName name="sthsrh" localSheetId="8">#REF!</definedName>
    <definedName name="sthsrh" localSheetId="9">#REF!</definedName>
    <definedName name="sthsrh">#REF!</definedName>
    <definedName name="str" localSheetId="13">#REF!</definedName>
    <definedName name="str" localSheetId="8">#REF!</definedName>
    <definedName name="str" localSheetId="9">#REF!</definedName>
    <definedName name="str">#REF!</definedName>
    <definedName name="strhwrtuw" localSheetId="13">#REF!</definedName>
    <definedName name="strhwrtuw" localSheetId="8">#REF!</definedName>
    <definedName name="strhwrtuw" localSheetId="9">#REF!</definedName>
    <definedName name="strhwrtuw" localSheetId="20">#REF!</definedName>
    <definedName name="strhwrtuw">#REF!</definedName>
    <definedName name="strjrsi" localSheetId="13">#REF!</definedName>
    <definedName name="strjrsi" localSheetId="8">#REF!</definedName>
    <definedName name="strjrsi" localSheetId="9">#REF!</definedName>
    <definedName name="strjrsi" localSheetId="20">#REF!</definedName>
    <definedName name="strjrsi">#REF!</definedName>
    <definedName name="stry" localSheetId="13">#REF!</definedName>
    <definedName name="stry" localSheetId="8">#REF!</definedName>
    <definedName name="stry" localSheetId="9">#REF!</definedName>
    <definedName name="stry">#REF!</definedName>
    <definedName name="Svante" localSheetId="8">#REF!</definedName>
    <definedName name="Svante" localSheetId="15">#REF!</definedName>
    <definedName name="Svante" localSheetId="9">#REF!</definedName>
    <definedName name="Svante">#REF!</definedName>
    <definedName name="swtjwr" localSheetId="13">#REF!</definedName>
    <definedName name="swtjwr" localSheetId="8">#REF!</definedName>
    <definedName name="swtjwr" localSheetId="9">#REF!</definedName>
    <definedName name="swtjwr" localSheetId="20">#REF!</definedName>
    <definedName name="swtjwr">#REF!</definedName>
    <definedName name="system" localSheetId="13">#REF!</definedName>
    <definedName name="system" localSheetId="8">#REF!</definedName>
    <definedName name="system" localSheetId="9">#REF!</definedName>
    <definedName name="system" localSheetId="20">#REF!</definedName>
    <definedName name="system">#REF!</definedName>
    <definedName name="szerfrhy" localSheetId="13">#REF!</definedName>
    <definedName name="szerfrhy" localSheetId="8">#REF!</definedName>
    <definedName name="szerfrhy" localSheetId="9">#REF!</definedName>
    <definedName name="szerfrhy">#REF!</definedName>
    <definedName name="t" localSheetId="13">#REF!</definedName>
    <definedName name="t" localSheetId="8">#REF!</definedName>
    <definedName name="t" localSheetId="9">#REF!</definedName>
    <definedName name="t">#REF!</definedName>
    <definedName name="tab00_en">'[19]Table 0'!$A$2:$E$38</definedName>
    <definedName name="tab00_fr" localSheetId="10">#REF!</definedName>
    <definedName name="tab00_fr" localSheetId="4">#REF!</definedName>
    <definedName name="tab00_fr" localSheetId="8">#REF!</definedName>
    <definedName name="tab00_fr" localSheetId="12">#REF!</definedName>
    <definedName name="tab00_fr" localSheetId="9">#REF!</definedName>
    <definedName name="tab00_fr">#REF!</definedName>
    <definedName name="tab00_ge" localSheetId="10">#REF!</definedName>
    <definedName name="tab00_ge" localSheetId="4">#REF!</definedName>
    <definedName name="tab00_ge" localSheetId="8">#REF!</definedName>
    <definedName name="tab00_ge" localSheetId="12">#REF!</definedName>
    <definedName name="tab00_ge" localSheetId="9">#REF!</definedName>
    <definedName name="tab00_ge">#REF!</definedName>
    <definedName name="tab01_en" localSheetId="10">'[19]Table 0'!#REF!</definedName>
    <definedName name="tab01_en" localSheetId="4">'[19]Table 0'!#REF!</definedName>
    <definedName name="tab01_en" localSheetId="8">'[19]Table 0'!#REF!</definedName>
    <definedName name="tab01_en" localSheetId="12">'[19]Table 0'!#REF!</definedName>
    <definedName name="tab01_en" localSheetId="9">'[19]Table 0'!#REF!</definedName>
    <definedName name="tab01_en">'[19]Table 0'!#REF!</definedName>
    <definedName name="tab01_fr" localSheetId="10">#REF!</definedName>
    <definedName name="tab01_fr" localSheetId="4">#REF!</definedName>
    <definedName name="tab01_fr" localSheetId="8">#REF!</definedName>
    <definedName name="tab01_fr" localSheetId="12">#REF!</definedName>
    <definedName name="tab01_fr" localSheetId="9">#REF!</definedName>
    <definedName name="tab01_fr">#REF!</definedName>
    <definedName name="tab01_ge" localSheetId="10">#REF!</definedName>
    <definedName name="tab01_ge" localSheetId="4">#REF!</definedName>
    <definedName name="tab01_ge" localSheetId="8">#REF!</definedName>
    <definedName name="tab01_ge" localSheetId="12">#REF!</definedName>
    <definedName name="tab01_ge" localSheetId="9">#REF!</definedName>
    <definedName name="tab01_ge">#REF!</definedName>
    <definedName name="tab02_en" localSheetId="10">'[19]Table 0'!#REF!</definedName>
    <definedName name="tab02_en" localSheetId="4">'[19]Table 0'!#REF!</definedName>
    <definedName name="tab02_en" localSheetId="8">'[19]Table 0'!#REF!</definedName>
    <definedName name="tab02_en" localSheetId="12">'[19]Table 0'!#REF!</definedName>
    <definedName name="tab02_en" localSheetId="9">'[19]Table 0'!#REF!</definedName>
    <definedName name="tab02_en">'[19]Table 0'!#REF!</definedName>
    <definedName name="tab02_fr" localSheetId="10">#REF!</definedName>
    <definedName name="tab02_fr" localSheetId="4">#REF!</definedName>
    <definedName name="tab02_fr" localSheetId="8">#REF!</definedName>
    <definedName name="tab02_fr" localSheetId="12">#REF!</definedName>
    <definedName name="tab02_fr" localSheetId="9">#REF!</definedName>
    <definedName name="tab02_fr">#REF!</definedName>
    <definedName name="tab02_ge" localSheetId="10">#REF!</definedName>
    <definedName name="tab02_ge" localSheetId="4">#REF!</definedName>
    <definedName name="tab02_ge" localSheetId="8">#REF!</definedName>
    <definedName name="tab02_ge" localSheetId="12">#REF!</definedName>
    <definedName name="tab02_ge" localSheetId="9">#REF!</definedName>
    <definedName name="tab02_ge">#REF!</definedName>
    <definedName name="tab03_en" localSheetId="10">'[19]Table 0'!#REF!</definedName>
    <definedName name="tab03_en" localSheetId="4">'[19]Table 0'!#REF!</definedName>
    <definedName name="tab03_en" localSheetId="8">'[19]Table 0'!#REF!</definedName>
    <definedName name="tab03_en" localSheetId="12">'[19]Table 0'!#REF!</definedName>
    <definedName name="tab03_en" localSheetId="9">'[19]Table 0'!#REF!</definedName>
    <definedName name="tab03_en">'[19]Table 0'!#REF!</definedName>
    <definedName name="tab03_fr" localSheetId="10">#REF!</definedName>
    <definedName name="tab03_fr" localSheetId="4">#REF!</definedName>
    <definedName name="tab03_fr" localSheetId="8">#REF!</definedName>
    <definedName name="tab03_fr" localSheetId="12">#REF!</definedName>
    <definedName name="tab03_fr" localSheetId="9">#REF!</definedName>
    <definedName name="tab03_fr">#REF!</definedName>
    <definedName name="tab03_ge" localSheetId="10">#REF!</definedName>
    <definedName name="tab03_ge" localSheetId="4">#REF!</definedName>
    <definedName name="tab03_ge" localSheetId="8">#REF!</definedName>
    <definedName name="tab03_ge" localSheetId="12">#REF!</definedName>
    <definedName name="tab03_ge" localSheetId="9">#REF!</definedName>
    <definedName name="tab03_ge">#REF!</definedName>
    <definedName name="tab04_en" localSheetId="10">'[19]Table 0'!#REF!</definedName>
    <definedName name="tab04_en" localSheetId="4">'[19]Table 0'!#REF!</definedName>
    <definedName name="tab04_en" localSheetId="8">'[19]Table 0'!#REF!</definedName>
    <definedName name="tab04_en" localSheetId="12">'[19]Table 0'!#REF!</definedName>
    <definedName name="tab04_en" localSheetId="9">'[19]Table 0'!#REF!</definedName>
    <definedName name="tab04_en">'[19]Table 0'!#REF!</definedName>
    <definedName name="tab04_fr" localSheetId="10">#REF!</definedName>
    <definedName name="tab04_fr" localSheetId="4">#REF!</definedName>
    <definedName name="tab04_fr" localSheetId="8">#REF!</definedName>
    <definedName name="tab04_fr" localSheetId="12">#REF!</definedName>
    <definedName name="tab04_fr" localSheetId="9">#REF!</definedName>
    <definedName name="tab04_fr">#REF!</definedName>
    <definedName name="tab04_ge" localSheetId="10">#REF!</definedName>
    <definedName name="tab04_ge" localSheetId="4">#REF!</definedName>
    <definedName name="tab04_ge" localSheetId="8">#REF!</definedName>
    <definedName name="tab04_ge" localSheetId="12">#REF!</definedName>
    <definedName name="tab04_ge" localSheetId="9">#REF!</definedName>
    <definedName name="tab04_ge">#REF!</definedName>
    <definedName name="tab05_en" localSheetId="10">'[19]Table 0'!#REF!</definedName>
    <definedName name="tab05_en" localSheetId="4">'[19]Table 0'!#REF!</definedName>
    <definedName name="tab05_en" localSheetId="8">'[19]Table 0'!#REF!</definedName>
    <definedName name="tab05_en" localSheetId="12">'[19]Table 0'!#REF!</definedName>
    <definedName name="tab05_en" localSheetId="9">'[19]Table 0'!#REF!</definedName>
    <definedName name="tab05_en">'[19]Table 0'!#REF!</definedName>
    <definedName name="tab05_fr" localSheetId="10">#REF!</definedName>
    <definedName name="tab05_fr" localSheetId="4">#REF!</definedName>
    <definedName name="tab05_fr" localSheetId="8">#REF!</definedName>
    <definedName name="tab05_fr" localSheetId="12">#REF!</definedName>
    <definedName name="tab05_fr" localSheetId="9">#REF!</definedName>
    <definedName name="tab05_fr">#REF!</definedName>
    <definedName name="tab05_ge" localSheetId="10">#REF!</definedName>
    <definedName name="tab05_ge" localSheetId="4">#REF!</definedName>
    <definedName name="tab05_ge" localSheetId="8">#REF!</definedName>
    <definedName name="tab05_ge" localSheetId="12">#REF!</definedName>
    <definedName name="tab05_ge" localSheetId="9">#REF!</definedName>
    <definedName name="tab05_ge">#REF!</definedName>
    <definedName name="tab06_en" localSheetId="10">'[19]Table 0'!#REF!</definedName>
    <definedName name="tab06_en" localSheetId="4">'[19]Table 0'!#REF!</definedName>
    <definedName name="tab06_en" localSheetId="8">'[19]Table 0'!#REF!</definedName>
    <definedName name="tab06_en" localSheetId="12">'[19]Table 0'!#REF!</definedName>
    <definedName name="tab06_en" localSheetId="9">'[19]Table 0'!#REF!</definedName>
    <definedName name="tab06_en">'[19]Table 0'!#REF!</definedName>
    <definedName name="tab06_fr" localSheetId="10">#REF!</definedName>
    <definedName name="tab06_fr" localSheetId="4">#REF!</definedName>
    <definedName name="tab06_fr" localSheetId="8">#REF!</definedName>
    <definedName name="tab06_fr" localSheetId="12">#REF!</definedName>
    <definedName name="tab06_fr" localSheetId="9">#REF!</definedName>
    <definedName name="tab06_fr">#REF!</definedName>
    <definedName name="tab06_ge" localSheetId="10">#REF!</definedName>
    <definedName name="tab06_ge" localSheetId="4">#REF!</definedName>
    <definedName name="tab06_ge" localSheetId="8">#REF!</definedName>
    <definedName name="tab06_ge" localSheetId="12">#REF!</definedName>
    <definedName name="tab06_ge" localSheetId="9">#REF!</definedName>
    <definedName name="tab06_ge">#REF!</definedName>
    <definedName name="tab07_en" localSheetId="10">'[19]Table 0'!#REF!</definedName>
    <definedName name="tab07_en" localSheetId="4">'[19]Table 0'!#REF!</definedName>
    <definedName name="tab07_en" localSheetId="8">'[19]Table 0'!#REF!</definedName>
    <definedName name="tab07_en" localSheetId="12">'[19]Table 0'!#REF!</definedName>
    <definedName name="tab07_en" localSheetId="9">'[19]Table 0'!#REF!</definedName>
    <definedName name="tab07_en">'[19]Table 0'!#REF!</definedName>
    <definedName name="tab07_fr" localSheetId="10">#REF!</definedName>
    <definedName name="tab07_fr" localSheetId="4">#REF!</definedName>
    <definedName name="tab07_fr" localSheetId="8">#REF!</definedName>
    <definedName name="tab07_fr" localSheetId="12">#REF!</definedName>
    <definedName name="tab07_fr" localSheetId="9">#REF!</definedName>
    <definedName name="tab07_fr">#REF!</definedName>
    <definedName name="tab07_ge" localSheetId="10">#REF!</definedName>
    <definedName name="tab07_ge" localSheetId="4">#REF!</definedName>
    <definedName name="tab07_ge" localSheetId="8">#REF!</definedName>
    <definedName name="tab07_ge" localSheetId="12">#REF!</definedName>
    <definedName name="tab07_ge" localSheetId="9">#REF!</definedName>
    <definedName name="tab07_ge">#REF!</definedName>
    <definedName name="tab08_en" localSheetId="10">'[19]Table 0'!#REF!</definedName>
    <definedName name="tab08_en" localSheetId="4">'[19]Table 0'!#REF!</definedName>
    <definedName name="tab08_en" localSheetId="8">'[19]Table 0'!#REF!</definedName>
    <definedName name="tab08_en" localSheetId="12">'[19]Table 0'!#REF!</definedName>
    <definedName name="tab08_en" localSheetId="9">'[19]Table 0'!#REF!</definedName>
    <definedName name="tab08_en">'[19]Table 0'!#REF!</definedName>
    <definedName name="tab08_fr" localSheetId="10">#REF!</definedName>
    <definedName name="tab08_fr" localSheetId="4">#REF!</definedName>
    <definedName name="tab08_fr" localSheetId="8">#REF!</definedName>
    <definedName name="tab08_fr" localSheetId="12">#REF!</definedName>
    <definedName name="tab08_fr" localSheetId="9">#REF!</definedName>
    <definedName name="tab08_fr">#REF!</definedName>
    <definedName name="tab08_ge" localSheetId="10">#REF!</definedName>
    <definedName name="tab08_ge" localSheetId="4">#REF!</definedName>
    <definedName name="tab08_ge" localSheetId="8">#REF!</definedName>
    <definedName name="tab08_ge" localSheetId="12">#REF!</definedName>
    <definedName name="tab08_ge" localSheetId="9">#REF!</definedName>
    <definedName name="tab08_ge">#REF!</definedName>
    <definedName name="tab09_en" localSheetId="10">'[19]Table 0'!#REF!</definedName>
    <definedName name="tab09_en" localSheetId="4">'[19]Table 0'!#REF!</definedName>
    <definedName name="tab09_en" localSheetId="8">'[19]Table 0'!#REF!</definedName>
    <definedName name="tab09_en" localSheetId="12">'[19]Table 0'!#REF!</definedName>
    <definedName name="tab09_en" localSheetId="9">'[19]Table 0'!#REF!</definedName>
    <definedName name="tab09_en">'[19]Table 0'!#REF!</definedName>
    <definedName name="tab09_fr" localSheetId="10">#REF!</definedName>
    <definedName name="tab09_fr" localSheetId="4">#REF!</definedName>
    <definedName name="tab09_fr" localSheetId="8">#REF!</definedName>
    <definedName name="tab09_fr" localSheetId="12">#REF!</definedName>
    <definedName name="tab09_fr" localSheetId="9">#REF!</definedName>
    <definedName name="tab09_fr">#REF!</definedName>
    <definedName name="tab09_ge" localSheetId="10">#REF!</definedName>
    <definedName name="tab09_ge" localSheetId="4">#REF!</definedName>
    <definedName name="tab09_ge" localSheetId="8">#REF!</definedName>
    <definedName name="tab09_ge" localSheetId="12">#REF!</definedName>
    <definedName name="tab09_ge" localSheetId="9">#REF!</definedName>
    <definedName name="tab09_ge">#REF!</definedName>
    <definedName name="tab10_en" localSheetId="10">'[19]Table 0'!#REF!</definedName>
    <definedName name="tab10_en" localSheetId="4">'[19]Table 0'!#REF!</definedName>
    <definedName name="tab10_en" localSheetId="8">'[19]Table 0'!#REF!</definedName>
    <definedName name="tab10_en" localSheetId="12">'[19]Table 0'!#REF!</definedName>
    <definedName name="tab10_en" localSheetId="9">'[19]Table 0'!#REF!</definedName>
    <definedName name="tab10_en">'[19]Table 0'!#REF!</definedName>
    <definedName name="tab10_fr" localSheetId="10">#REF!</definedName>
    <definedName name="tab10_fr" localSheetId="4">#REF!</definedName>
    <definedName name="tab10_fr" localSheetId="8">#REF!</definedName>
    <definedName name="tab10_fr" localSheetId="12">#REF!</definedName>
    <definedName name="tab10_fr" localSheetId="9">#REF!</definedName>
    <definedName name="tab10_fr">#REF!</definedName>
    <definedName name="tab10_ge" localSheetId="10">#REF!</definedName>
    <definedName name="tab10_ge" localSheetId="4">#REF!</definedName>
    <definedName name="tab10_ge" localSheetId="8">#REF!</definedName>
    <definedName name="tab10_ge" localSheetId="12">#REF!</definedName>
    <definedName name="tab10_ge" localSheetId="9">#REF!</definedName>
    <definedName name="tab10_ge">#REF!</definedName>
    <definedName name="tab11_en" localSheetId="10">'[19]Table 0'!#REF!</definedName>
    <definedName name="tab11_en" localSheetId="4">'[19]Table 0'!#REF!</definedName>
    <definedName name="tab11_en" localSheetId="8">'[19]Table 0'!#REF!</definedName>
    <definedName name="tab11_en" localSheetId="12">'[19]Table 0'!#REF!</definedName>
    <definedName name="tab11_en" localSheetId="9">'[19]Table 0'!#REF!</definedName>
    <definedName name="tab11_en">'[19]Table 0'!#REF!</definedName>
    <definedName name="tab11_fr" localSheetId="10">#REF!</definedName>
    <definedName name="tab11_fr" localSheetId="4">#REF!</definedName>
    <definedName name="tab11_fr" localSheetId="8">#REF!</definedName>
    <definedName name="tab11_fr" localSheetId="12">#REF!</definedName>
    <definedName name="tab11_fr" localSheetId="9">#REF!</definedName>
    <definedName name="tab11_fr">#REF!</definedName>
    <definedName name="tab11_ge" localSheetId="10">#REF!</definedName>
    <definedName name="tab11_ge" localSheetId="4">#REF!</definedName>
    <definedName name="tab11_ge" localSheetId="8">#REF!</definedName>
    <definedName name="tab11_ge" localSheetId="12">#REF!</definedName>
    <definedName name="tab11_ge" localSheetId="9">#REF!</definedName>
    <definedName name="tab11_ge">#REF!</definedName>
    <definedName name="tab12_en" localSheetId="10">'[19]Table 0'!#REF!</definedName>
    <definedName name="tab12_en" localSheetId="4">'[19]Table 0'!#REF!</definedName>
    <definedName name="tab12_en" localSheetId="8">'[19]Table 0'!#REF!</definedName>
    <definedName name="tab12_en" localSheetId="12">'[19]Table 0'!#REF!</definedName>
    <definedName name="tab12_en" localSheetId="9">'[19]Table 0'!#REF!</definedName>
    <definedName name="tab12_en">'[19]Table 0'!#REF!</definedName>
    <definedName name="tab12_fr" localSheetId="10">#REF!</definedName>
    <definedName name="tab12_fr" localSheetId="4">#REF!</definedName>
    <definedName name="tab12_fr" localSheetId="8">#REF!</definedName>
    <definedName name="tab12_fr" localSheetId="12">#REF!</definedName>
    <definedName name="tab12_fr" localSheetId="9">#REF!</definedName>
    <definedName name="tab12_fr">#REF!</definedName>
    <definedName name="tab12_ge" localSheetId="10">#REF!</definedName>
    <definedName name="tab12_ge" localSheetId="4">#REF!</definedName>
    <definedName name="tab12_ge" localSheetId="8">#REF!</definedName>
    <definedName name="tab12_ge" localSheetId="12">#REF!</definedName>
    <definedName name="tab12_ge" localSheetId="9">#REF!</definedName>
    <definedName name="tab12_ge">#REF!</definedName>
    <definedName name="TAB2A" localSheetId="10">#REF!</definedName>
    <definedName name="TAB2A" localSheetId="8">#REF!</definedName>
    <definedName name="TAB2A" localSheetId="12">#REF!</definedName>
    <definedName name="TAB2A" localSheetId="15">#REF!</definedName>
    <definedName name="TAB2A" localSheetId="9">#REF!</definedName>
    <definedName name="TAB2A">#REF!</definedName>
    <definedName name="TAB2B" localSheetId="8">#REF!</definedName>
    <definedName name="TAB2B" localSheetId="15">#REF!</definedName>
    <definedName name="TAB2B" localSheetId="9">#REF!</definedName>
    <definedName name="TAB2B">#REF!</definedName>
    <definedName name="TAB2C" localSheetId="8">#REF!</definedName>
    <definedName name="TAB2C" localSheetId="15">#REF!</definedName>
    <definedName name="TAB2C" localSheetId="9">#REF!</definedName>
    <definedName name="TAB2C">#REF!</definedName>
    <definedName name="TAB2D" localSheetId="8">#REF!</definedName>
    <definedName name="TAB2D" localSheetId="15">#REF!</definedName>
    <definedName name="TAB2D" localSheetId="9">#REF!</definedName>
    <definedName name="TAB2D">#REF!</definedName>
    <definedName name="TAB3A" localSheetId="8">#REF!</definedName>
    <definedName name="TAB3A" localSheetId="15">#REF!</definedName>
    <definedName name="TAB3A" localSheetId="9">#REF!</definedName>
    <definedName name="TAB3A">#REF!</definedName>
    <definedName name="TAB3B" localSheetId="8">#REF!</definedName>
    <definedName name="TAB3B" localSheetId="15">#REF!</definedName>
    <definedName name="TAB3B" localSheetId="9">#REF!</definedName>
    <definedName name="TAB3B">#REF!</definedName>
    <definedName name="TAB3C" localSheetId="8">#REF!</definedName>
    <definedName name="TAB3C" localSheetId="15">#REF!</definedName>
    <definedName name="TAB3C" localSheetId="9">#REF!</definedName>
    <definedName name="TAB3C">#REF!</definedName>
    <definedName name="TAB3D" localSheetId="8">#REF!</definedName>
    <definedName name="TAB3D" localSheetId="15">#REF!</definedName>
    <definedName name="TAB3D" localSheetId="9">#REF!</definedName>
    <definedName name="TAB3D">#REF!</definedName>
    <definedName name="TAB3E" localSheetId="8">#REF!</definedName>
    <definedName name="TAB3E" localSheetId="15">#REF!</definedName>
    <definedName name="TAB3E" localSheetId="9">#REF!</definedName>
    <definedName name="TAB3E">#REF!</definedName>
    <definedName name="Tao1_5" localSheetId="4">#REF!</definedName>
    <definedName name="Tao1_5" localSheetId="8">#REF!</definedName>
    <definedName name="Tao1_5">#REF!</definedName>
    <definedName name="Tao2_5" localSheetId="8">#REF!</definedName>
    <definedName name="Tao2_5">#REF!</definedName>
    <definedName name="tghjk" localSheetId="13">#REF!</definedName>
    <definedName name="tghjk" localSheetId="8">#REF!</definedName>
    <definedName name="tghjk" localSheetId="9">#REF!</definedName>
    <definedName name="tghjk">#REF!</definedName>
    <definedName name="TheorPrices" localSheetId="8">'[17]MAIN DATA SHEET'!#REF!</definedName>
    <definedName name="TheorPrices">'[17]MAIN DATA SHEET'!#REF!</definedName>
    <definedName name="Theta" localSheetId="10">#REF!</definedName>
    <definedName name="Theta" localSheetId="4">#REF!</definedName>
    <definedName name="Theta" localSheetId="8">#REF!</definedName>
    <definedName name="Theta" localSheetId="12">#REF!</definedName>
    <definedName name="Theta" localSheetId="9">#REF!</definedName>
    <definedName name="Theta">#REF!</definedName>
    <definedName name="thetab" localSheetId="10">#REF!</definedName>
    <definedName name="thetab" localSheetId="4">#REF!</definedName>
    <definedName name="thetab" localSheetId="8">#REF!</definedName>
    <definedName name="thetab" localSheetId="12">#REF!</definedName>
    <definedName name="thetab" localSheetId="9">#REF!</definedName>
    <definedName name="thetab">#REF!</definedName>
    <definedName name="titty" localSheetId="10">#REF!</definedName>
    <definedName name="titty" localSheetId="13">#REF!</definedName>
    <definedName name="titty" localSheetId="8">#REF!</definedName>
    <definedName name="titty" localSheetId="12">#REF!</definedName>
    <definedName name="titty" localSheetId="9">#REF!</definedName>
    <definedName name="titty">#REF!</definedName>
    <definedName name="tjgkh" localSheetId="13">#REF!</definedName>
    <definedName name="tjgkh" localSheetId="8">#REF!</definedName>
    <definedName name="tjgkh" localSheetId="9">#REF!</definedName>
    <definedName name="tjgkh">#REF!</definedName>
    <definedName name="tjtsjst">[8]DEB.JMF!$A$1:$IV$6</definedName>
    <definedName name="tjusru" localSheetId="10">#REF!</definedName>
    <definedName name="tjusru" localSheetId="13">#REF!</definedName>
    <definedName name="tjusru" localSheetId="8">#REF!</definedName>
    <definedName name="tjusru" localSheetId="12">#REF!</definedName>
    <definedName name="tjusru" localSheetId="9">#REF!</definedName>
    <definedName name="tjusru" localSheetId="20">#REF!</definedName>
    <definedName name="tjusru">#REF!</definedName>
    <definedName name="tru" localSheetId="10">#REF!</definedName>
    <definedName name="tru" localSheetId="13">#REF!</definedName>
    <definedName name="tru" localSheetId="8">#REF!</definedName>
    <definedName name="tru" localSheetId="12">#REF!</definedName>
    <definedName name="tru" localSheetId="9">#REF!</definedName>
    <definedName name="tru">#REF!</definedName>
    <definedName name="trygghet" localSheetId="10">#REF!</definedName>
    <definedName name="trygghet" localSheetId="13">#REF!</definedName>
    <definedName name="trygghet" localSheetId="8">#REF!</definedName>
    <definedName name="trygghet" localSheetId="12">#REF!</definedName>
    <definedName name="trygghet" localSheetId="9">#REF!</definedName>
    <definedName name="trygghet" localSheetId="20">#REF!</definedName>
    <definedName name="trygghet">#REF!</definedName>
    <definedName name="ttrfr" localSheetId="13">#REF!</definedName>
    <definedName name="ttrfr" localSheetId="8">#REF!</definedName>
    <definedName name="ttrfr" localSheetId="9">#REF!</definedName>
    <definedName name="ttrfr">#REF!</definedName>
    <definedName name="tusdujdeu" localSheetId="13">#REF!</definedName>
    <definedName name="tusdujdeu" localSheetId="8">#REF!</definedName>
    <definedName name="tusdujdeu" localSheetId="9">#REF!</definedName>
    <definedName name="tusdujdeu">#REF!</definedName>
    <definedName name="tydyti" localSheetId="13">#REF!</definedName>
    <definedName name="tydyti" localSheetId="8">#REF!</definedName>
    <definedName name="tydyti" localSheetId="9">#REF!</definedName>
    <definedName name="tydyti" localSheetId="20">#REF!</definedName>
    <definedName name="tydyti">#REF!</definedName>
    <definedName name="typ" localSheetId="13">#REF!</definedName>
    <definedName name="typ" localSheetId="8">#REF!</definedName>
    <definedName name="typ" localSheetId="15">#REF!</definedName>
    <definedName name="typ" localSheetId="9">#REF!</definedName>
    <definedName name="typ" localSheetId="20">#REF!</definedName>
    <definedName name="typ">#REF!</definedName>
    <definedName name="tyry" localSheetId="13">#REF!</definedName>
    <definedName name="tyry" localSheetId="8">#REF!</definedName>
    <definedName name="tyry" localSheetId="9">#REF!</definedName>
    <definedName name="tyry" localSheetId="20">#REF!</definedName>
    <definedName name="tyry">#REF!</definedName>
    <definedName name="tyuf" localSheetId="13">#REF!</definedName>
    <definedName name="tyuf" localSheetId="8">#REF!</definedName>
    <definedName name="tyuf" localSheetId="9">#REF!</definedName>
    <definedName name="tyuf" localSheetId="20">#REF!</definedName>
    <definedName name="tyuf">#REF!</definedName>
    <definedName name="tyufgu" localSheetId="13">#REF!</definedName>
    <definedName name="tyufgu" localSheetId="8">#REF!</definedName>
    <definedName name="tyufgu" localSheetId="9">#REF!</definedName>
    <definedName name="tyufgu" localSheetId="20">#REF!</definedName>
    <definedName name="tyufgu">#REF!</definedName>
    <definedName name="ueud" localSheetId="13">#REF!</definedName>
    <definedName name="ueud" localSheetId="8">#REF!</definedName>
    <definedName name="ueud" localSheetId="9">#REF!</definedName>
    <definedName name="ueud">#REF!</definedName>
    <definedName name="uguh" localSheetId="13">#REF!</definedName>
    <definedName name="uguh" localSheetId="8">#REF!</definedName>
    <definedName name="uguh" localSheetId="9">#REF!</definedName>
    <definedName name="uguh" localSheetId="20">#REF!</definedName>
    <definedName name="uguh">#REF!</definedName>
    <definedName name="uh">'[21]DIFF-LK'!$1:$2</definedName>
    <definedName name="uidtyu" localSheetId="10">#REF!</definedName>
    <definedName name="uidtyu" localSheetId="13">#REF!</definedName>
    <definedName name="uidtyu" localSheetId="8">#REF!</definedName>
    <definedName name="uidtyu" localSheetId="12">#REF!</definedName>
    <definedName name="uidtyu" localSheetId="9">#REF!</definedName>
    <definedName name="uidtyu">#REF!</definedName>
    <definedName name="uikto" localSheetId="10">#REF!</definedName>
    <definedName name="uikto" localSheetId="13">#REF!</definedName>
    <definedName name="uikto" localSheetId="8">#REF!</definedName>
    <definedName name="uikto" localSheetId="12">#REF!</definedName>
    <definedName name="uikto" localSheetId="9">#REF!</definedName>
    <definedName name="uikto">#REF!</definedName>
    <definedName name="uiyuio" localSheetId="10">#REF!</definedName>
    <definedName name="uiyuio" localSheetId="13">#REF!</definedName>
    <definedName name="uiyuio" localSheetId="8">#REF!</definedName>
    <definedName name="uiyuio" localSheetId="12">#REF!</definedName>
    <definedName name="uiyuio" localSheetId="9">#REF!</definedName>
    <definedName name="uiyuio">#REF!</definedName>
    <definedName name="uk" localSheetId="13">#REF!</definedName>
    <definedName name="uk" localSheetId="8">#REF!</definedName>
    <definedName name="uk" localSheetId="9">#REF!</definedName>
    <definedName name="uk" localSheetId="20">#REF!</definedName>
    <definedName name="uk">#REF!</definedName>
    <definedName name="Umån" localSheetId="13">#REF!</definedName>
    <definedName name="Umån" localSheetId="8">#REF!</definedName>
    <definedName name="Umån" localSheetId="15">#REF!</definedName>
    <definedName name="Umån" localSheetId="9">#REF!</definedName>
    <definedName name="Umån" localSheetId="20">#REF!</definedName>
    <definedName name="Umån">#REF!</definedName>
    <definedName name="urk" localSheetId="13">'[11]DIFF-LK'!#REF!</definedName>
    <definedName name="urk" localSheetId="8">'[11]DIFF-LK'!#REF!</definedName>
    <definedName name="urk" localSheetId="9">'[11]DIFF-LK'!#REF!</definedName>
    <definedName name="urk">'[11]DIFF-LK'!#REF!</definedName>
    <definedName name="_xlnm.Extract">#N/A</definedName>
    <definedName name="Utfmån" localSheetId="10">#REF!</definedName>
    <definedName name="Utfmån" localSheetId="13">#REF!</definedName>
    <definedName name="Utfmån" localSheetId="8">#REF!</definedName>
    <definedName name="Utfmån" localSheetId="12">#REF!</definedName>
    <definedName name="Utfmån" localSheetId="15">#REF!</definedName>
    <definedName name="Utfmån" localSheetId="9">#REF!</definedName>
    <definedName name="Utfmån" localSheetId="20">#REF!</definedName>
    <definedName name="Utfmån">#REF!</definedName>
    <definedName name="Utgifmån" localSheetId="10">#REF!</definedName>
    <definedName name="Utgifmån" localSheetId="13">#REF!</definedName>
    <definedName name="Utgifmån" localSheetId="8">#REF!</definedName>
    <definedName name="Utgifmån" localSheetId="12">#REF!</definedName>
    <definedName name="Utgifmån" localSheetId="15">#REF!</definedName>
    <definedName name="Utgifmån" localSheetId="9">#REF!</definedName>
    <definedName name="Utgifmån" localSheetId="20">#REF!</definedName>
    <definedName name="Utgifmån">#REF!</definedName>
    <definedName name="Utgiftermån" localSheetId="10">#REF!</definedName>
    <definedName name="Utgiftermån" localSheetId="13">#REF!</definedName>
    <definedName name="Utgiftermån" localSheetId="8">#REF!</definedName>
    <definedName name="Utgiftermån" localSheetId="12">#REF!</definedName>
    <definedName name="Utgiftermån" localSheetId="15">#REF!</definedName>
    <definedName name="Utgiftermån" localSheetId="9">#REF!</definedName>
    <definedName name="Utgiftermån" localSheetId="20">#REF!</definedName>
    <definedName name="Utgiftermån">#REF!</definedName>
    <definedName name="Utgifternivå" hidden="1">[7]Skattepolitik!#REF!</definedName>
    <definedName name="utgiftmån" localSheetId="13">#REF!</definedName>
    <definedName name="utgiftmån" localSheetId="8">#REF!</definedName>
    <definedName name="utgiftmån" localSheetId="15">#REF!</definedName>
    <definedName name="utgiftmån" localSheetId="9">#REF!</definedName>
    <definedName name="utgiftmån" localSheetId="20">#REF!</definedName>
    <definedName name="utgiftmån">#REF!</definedName>
    <definedName name="UTGmån" localSheetId="13">#REF!</definedName>
    <definedName name="UTGmån" localSheetId="8">#REF!</definedName>
    <definedName name="UTGmån" localSheetId="15">#REF!</definedName>
    <definedName name="UTGmån" localSheetId="9">#REF!</definedName>
    <definedName name="UTGmån" localSheetId="20">#REF!</definedName>
    <definedName name="UTGmån">#REF!</definedName>
    <definedName name="Utmån" localSheetId="13">#REF!</definedName>
    <definedName name="Utmån" localSheetId="8">#REF!</definedName>
    <definedName name="Utmån" localSheetId="15">#REF!</definedName>
    <definedName name="Utmån" localSheetId="9">#REF!</definedName>
    <definedName name="Utmån" localSheetId="20">#REF!</definedName>
    <definedName name="Utmån">#REF!</definedName>
    <definedName name="_xlnm.Print_Area" localSheetId="13">'Budgetsaldo och engångseffekter'!$A$12:$A$123</definedName>
    <definedName name="_xlnm.Print_Area" localSheetId="9">'Statens budget utgifter mm'!$A$1:$AD$77</definedName>
    <definedName name="_xlnm.Print_Titles" localSheetId="9">'Statens budget utgifter mm'!$A:$B,'Statens budget utgifter mm'!$2:$5</definedName>
    <definedName name="uuu">'[8]DIFF-LK'!$1:$2</definedName>
    <definedName name="uylt" localSheetId="10">#REF!</definedName>
    <definedName name="uylt" localSheetId="13">#REF!</definedName>
    <definedName name="uylt" localSheetId="8">#REF!</definedName>
    <definedName name="uylt" localSheetId="12">#REF!</definedName>
    <definedName name="uylt" localSheetId="9">#REF!</definedName>
    <definedName name="uylt">#REF!</definedName>
    <definedName name="uytu" localSheetId="10">#REF!</definedName>
    <definedName name="uytu" localSheetId="13">#REF!</definedName>
    <definedName name="uytu" localSheetId="8">#REF!</definedName>
    <definedName name="uytu" localSheetId="12">#REF!</definedName>
    <definedName name="uytu" localSheetId="9">#REF!</definedName>
    <definedName name="uytu" localSheetId="20">#REF!</definedName>
    <definedName name="uytu">#REF!</definedName>
    <definedName name="V" localSheetId="10">#REF!</definedName>
    <definedName name="V" localSheetId="4">#REF!</definedName>
    <definedName name="V" localSheetId="8">#REF!</definedName>
    <definedName name="V" localSheetId="12">#REF!</definedName>
    <definedName name="V">#REF!</definedName>
    <definedName name="va" localSheetId="13">#REF!</definedName>
    <definedName name="va" localSheetId="8">#REF!</definedName>
    <definedName name="va" localSheetId="9">#REF!</definedName>
    <definedName name="va">#REF!</definedName>
    <definedName name="vadrg" localSheetId="13">#REF!</definedName>
    <definedName name="vadrg" localSheetId="8">#REF!</definedName>
    <definedName name="vadrg" localSheetId="9">#REF!</definedName>
    <definedName name="vadrg" localSheetId="20">#REF!</definedName>
    <definedName name="vadrg">#REF!</definedName>
    <definedName name="vaery" localSheetId="13">#REF!</definedName>
    <definedName name="vaery" localSheetId="8">#REF!</definedName>
    <definedName name="vaery" localSheetId="9">#REF!</definedName>
    <definedName name="vaery" localSheetId="20">#REF!</definedName>
    <definedName name="vaery">#REF!</definedName>
    <definedName name="vaeryra" localSheetId="13">#REF!</definedName>
    <definedName name="vaeryra" localSheetId="8">#REF!</definedName>
    <definedName name="vaeryra" localSheetId="9">#REF!</definedName>
    <definedName name="vaeryra" localSheetId="20">#REF!</definedName>
    <definedName name="vaeryra">#REF!</definedName>
    <definedName name="vargre" localSheetId="13">#REF!</definedName>
    <definedName name="vargre" localSheetId="8">#REF!</definedName>
    <definedName name="vargre" localSheetId="9">#REF!</definedName>
    <definedName name="vargre">#REF!</definedName>
    <definedName name="varv" localSheetId="13">#REF!</definedName>
    <definedName name="varv" localSheetId="8">#REF!</definedName>
    <definedName name="varv" localSheetId="9">#REF!</definedName>
    <definedName name="varv">#REF!</definedName>
    <definedName name="varyy" localSheetId="13">#REF!</definedName>
    <definedName name="varyy" localSheetId="8">#REF!</definedName>
    <definedName name="varyy" localSheetId="9">#REF!</definedName>
    <definedName name="varyy" localSheetId="20">#REF!</definedName>
    <definedName name="varyy">#REF!</definedName>
    <definedName name="vasergy" localSheetId="13">#REF!</definedName>
    <definedName name="vasergy" localSheetId="8">#REF!</definedName>
    <definedName name="vasergy" localSheetId="9">#REF!</definedName>
    <definedName name="vasergy" localSheetId="20">#REF!</definedName>
    <definedName name="vasergy">#REF!</definedName>
    <definedName name="vawergtrt" localSheetId="13">#REF!</definedName>
    <definedName name="vawergtrt" localSheetId="8">#REF!</definedName>
    <definedName name="vawergtrt" localSheetId="9">#REF!</definedName>
    <definedName name="vawergtrt" localSheetId="20">#REF!</definedName>
    <definedName name="vawergtrt">#REF!</definedName>
    <definedName name="verayaey" localSheetId="13">#REF!</definedName>
    <definedName name="verayaey" localSheetId="8">#REF!</definedName>
    <definedName name="verayaey" localSheetId="9">#REF!</definedName>
    <definedName name="verayaey" localSheetId="20">#REF!</definedName>
    <definedName name="verayaey">#REF!</definedName>
    <definedName name="verwy" localSheetId="13">#REF!</definedName>
    <definedName name="verwy" localSheetId="8">#REF!</definedName>
    <definedName name="verwy" localSheetId="9">#REF!</definedName>
    <definedName name="verwy" localSheetId="20">#REF!</definedName>
    <definedName name="verwy">#REF!</definedName>
    <definedName name="vrhzsy" localSheetId="13">#REF!</definedName>
    <definedName name="vrhzsy" localSheetId="8">#REF!</definedName>
    <definedName name="vrhzsy" localSheetId="9">#REF!</definedName>
    <definedName name="vrhzsy" localSheetId="20">#REF!</definedName>
    <definedName name="vrhzsy">#REF!</definedName>
    <definedName name="vseryhryu" localSheetId="13">#REF!</definedName>
    <definedName name="vseryhryu" localSheetId="8">#REF!</definedName>
    <definedName name="vseryhryu" localSheetId="9">#REF!</definedName>
    <definedName name="vseryhryu" localSheetId="20">#REF!</definedName>
    <definedName name="vseryhryu">#REF!</definedName>
    <definedName name="wer" localSheetId="13">#REF!</definedName>
    <definedName name="wer" localSheetId="8">#REF!</definedName>
    <definedName name="wer" localSheetId="9">#REF!</definedName>
    <definedName name="wer">#REF!</definedName>
    <definedName name="weryqwey" localSheetId="13">#REF!</definedName>
    <definedName name="weryqwey" localSheetId="8">#REF!</definedName>
    <definedName name="weryqwey" localSheetId="9">#REF!</definedName>
    <definedName name="weryqwey" localSheetId="20">#REF!</definedName>
    <definedName name="weryqwey">#REF!</definedName>
    <definedName name="wrh" localSheetId="13">#REF!</definedName>
    <definedName name="wrh" localSheetId="8">#REF!</definedName>
    <definedName name="wrh" localSheetId="9">#REF!</definedName>
    <definedName name="wrh">#REF!</definedName>
    <definedName name="wsr" localSheetId="13">#REF!</definedName>
    <definedName name="wsr" localSheetId="8">#REF!</definedName>
    <definedName name="wsr" localSheetId="9">#REF!</definedName>
    <definedName name="wsr">#REF!</definedName>
    <definedName name="x">'[19]Table 0'!#REF!</definedName>
    <definedName name="xcvbnm" localSheetId="13">#REF!</definedName>
    <definedName name="xcvbnm" localSheetId="8">#REF!</definedName>
    <definedName name="xcvbnm" localSheetId="9">#REF!</definedName>
    <definedName name="xcvbnm">#REF!</definedName>
    <definedName name="xdtr" localSheetId="13">#REF!</definedName>
    <definedName name="xdtr" localSheetId="8">#REF!</definedName>
    <definedName name="xdtr" localSheetId="9">#REF!</definedName>
    <definedName name="xdtr">#REF!</definedName>
    <definedName name="xfgjx">'[1]10'!$A$1:$L$2</definedName>
    <definedName name="xfgt" localSheetId="10">#REF!</definedName>
    <definedName name="xfgt" localSheetId="13">#REF!</definedName>
    <definedName name="xfgt" localSheetId="8">#REF!</definedName>
    <definedName name="xfgt" localSheetId="12">#REF!</definedName>
    <definedName name="xfgt" localSheetId="9">#REF!</definedName>
    <definedName name="xfgt">#REF!</definedName>
    <definedName name="xhdthser" localSheetId="13">[15]Lista!$B$49:$C$303</definedName>
    <definedName name="xhdthser" localSheetId="20">[15]Lista!$B$49:$C$303</definedName>
    <definedName name="xhdthser">[16]Lista!$B$49:$C$303</definedName>
    <definedName name="y" localSheetId="10">#REF!</definedName>
    <definedName name="y" localSheetId="13">#REF!</definedName>
    <definedName name="y" localSheetId="8">#REF!</definedName>
    <definedName name="y" localSheetId="12">#REF!</definedName>
    <definedName name="y" localSheetId="9">#REF!</definedName>
    <definedName name="y">#REF!</definedName>
    <definedName name="ydjudtud" localSheetId="10">#REF!</definedName>
    <definedName name="ydjudtud" localSheetId="13">#REF!</definedName>
    <definedName name="ydjudtud" localSheetId="8">#REF!</definedName>
    <definedName name="ydjudtud" localSheetId="12">#REF!</definedName>
    <definedName name="ydjudtud" localSheetId="9">#REF!</definedName>
    <definedName name="ydjudtud" localSheetId="20">#REF!</definedName>
    <definedName name="ydjudtud">#REF!</definedName>
    <definedName name="ydsty" localSheetId="10">#REF!</definedName>
    <definedName name="ydsty" localSheetId="13">#REF!</definedName>
    <definedName name="ydsty" localSheetId="8">#REF!</definedName>
    <definedName name="ydsty" localSheetId="12">#REF!</definedName>
    <definedName name="ydsty" localSheetId="9">#REF!</definedName>
    <definedName name="ydsty">#REF!</definedName>
    <definedName name="ygu7" localSheetId="13">#REF!</definedName>
    <definedName name="ygu7" localSheetId="8">#REF!</definedName>
    <definedName name="ygu7" localSheetId="9">#REF!</definedName>
    <definedName name="ygu7" localSheetId="20">#REF!</definedName>
    <definedName name="ygu7">#REF!</definedName>
    <definedName name="yhmj" localSheetId="13">#REF!</definedName>
    <definedName name="yhmj" localSheetId="8">#REF!</definedName>
    <definedName name="yhmj" localSheetId="9">#REF!</definedName>
    <definedName name="yhmj">#REF!</definedName>
    <definedName name="yhnm" localSheetId="13">#REF!</definedName>
    <definedName name="yhnm" localSheetId="8">#REF!</definedName>
    <definedName name="yhnm" localSheetId="9">#REF!</definedName>
    <definedName name="yhnm">#REF!</definedName>
    <definedName name="yhuik" localSheetId="13">#REF!</definedName>
    <definedName name="yhuik" localSheetId="8">#REF!</definedName>
    <definedName name="yhuik" localSheetId="9">#REF!</definedName>
    <definedName name="yhuik">#REF!</definedName>
    <definedName name="ykdyidti" localSheetId="13">#REF!</definedName>
    <definedName name="ykdyidti" localSheetId="8">#REF!</definedName>
    <definedName name="ykdyidti" localSheetId="9">#REF!</definedName>
    <definedName name="ykdyidti" localSheetId="20">#REF!</definedName>
    <definedName name="ykdyidti">#REF!</definedName>
    <definedName name="yu" localSheetId="13">#REF!</definedName>
    <definedName name="yu" localSheetId="8">#REF!</definedName>
    <definedName name="yu" localSheetId="9">#REF!</definedName>
    <definedName name="yu">#REF!</definedName>
    <definedName name="yuio" localSheetId="13">#REF!</definedName>
    <definedName name="yuio" localSheetId="8">#REF!</definedName>
    <definedName name="yuio" localSheetId="9">#REF!</definedName>
    <definedName name="yuio">#REF!</definedName>
    <definedName name="yusty" localSheetId="13">#REF!</definedName>
    <definedName name="yusty" localSheetId="8">#REF!</definedName>
    <definedName name="yusty" localSheetId="9">#REF!</definedName>
    <definedName name="yusty">#REF!</definedName>
    <definedName name="yuö" localSheetId="13">#REF!</definedName>
    <definedName name="yuö" localSheetId="8">#REF!</definedName>
    <definedName name="yuö" localSheetId="9">#REF!</definedName>
    <definedName name="yuö">#REF!</definedName>
    <definedName name="yyt" localSheetId="13">#REF!</definedName>
    <definedName name="yyt" localSheetId="8">#REF!</definedName>
    <definedName name="yyt" localSheetId="9">#REF!</definedName>
    <definedName name="yyt" localSheetId="20">#REF!</definedName>
    <definedName name="yyt">#REF!</definedName>
    <definedName name="yytt" localSheetId="13">#REF!</definedName>
    <definedName name="yytt" localSheetId="8">#REF!</definedName>
    <definedName name="yytt" localSheetId="9">#REF!</definedName>
    <definedName name="yytt">#REF!</definedName>
    <definedName name="yyu" localSheetId="13">#REF!</definedName>
    <definedName name="yyu" localSheetId="8">#REF!</definedName>
    <definedName name="yyu" localSheetId="9">#REF!</definedName>
    <definedName name="yyu">#REF!</definedName>
    <definedName name="z">'[19]Table 0'!#REF!</definedName>
    <definedName name="zaqwedc" localSheetId="13">#REF!</definedName>
    <definedName name="zaqwedc" localSheetId="8">#REF!</definedName>
    <definedName name="zaqwedc" localSheetId="9">#REF!</definedName>
    <definedName name="zaqwedc">#REF!</definedName>
    <definedName name="zawq" localSheetId="13">'[11]DIFF-LK'!#REF!</definedName>
    <definedName name="zawq" localSheetId="8">'[11]DIFF-LK'!#REF!</definedName>
    <definedName name="zawq" localSheetId="9">'[11]DIFF-LK'!#REF!</definedName>
    <definedName name="zawq">'[11]DIFF-LK'!#REF!</definedName>
    <definedName name="zsr" localSheetId="10">#REF!</definedName>
    <definedName name="zsr" localSheetId="13">#REF!</definedName>
    <definedName name="zsr" localSheetId="8">#REF!</definedName>
    <definedName name="zsr" localSheetId="12">#REF!</definedName>
    <definedName name="zsr" localSheetId="9">#REF!</definedName>
    <definedName name="zsr">#REF!</definedName>
    <definedName name="zxd">'[1]09'!$A$1:$L$2</definedName>
    <definedName name="zxsgsdhs" localSheetId="10">#REF!</definedName>
    <definedName name="zxsgsdhs" localSheetId="13">#REF!</definedName>
    <definedName name="zxsgsdhs" localSheetId="8">#REF!</definedName>
    <definedName name="zxsgsdhs" localSheetId="12">#REF!</definedName>
    <definedName name="zxsgsdhs" localSheetId="9">#REF!</definedName>
    <definedName name="zxsgsdhs">#REF!</definedName>
    <definedName name="åöpo" localSheetId="10">#REF!</definedName>
    <definedName name="åöpo" localSheetId="13">#REF!</definedName>
    <definedName name="åöpo" localSheetId="8">#REF!</definedName>
    <definedName name="åöpo" localSheetId="12">#REF!</definedName>
    <definedName name="åöpo" localSheetId="9">#REF!</definedName>
    <definedName name="åöpo">#REF!</definedName>
    <definedName name="ähioåpgo" localSheetId="10">#REF!</definedName>
    <definedName name="ähioåpgo" localSheetId="13">#REF!</definedName>
    <definedName name="ähioåpgo" localSheetId="8">#REF!</definedName>
    <definedName name="ähioåpgo" localSheetId="12">#REF!</definedName>
    <definedName name="ähioåpgo" localSheetId="9">#REF!</definedName>
    <definedName name="ähioåpgo" localSheetId="20">#REF!</definedName>
    <definedName name="ähioåpgo">#REF!</definedName>
    <definedName name="äpölo" localSheetId="13">#REF!</definedName>
    <definedName name="äpölo" localSheetId="8">#REF!</definedName>
    <definedName name="äpölo" localSheetId="9">#REF!</definedName>
    <definedName name="äpölo">#REF!</definedName>
    <definedName name="äö" localSheetId="13">#REF!</definedName>
    <definedName name="äö" localSheetId="8">#REF!</definedName>
    <definedName name="äö" localSheetId="9">#REF!</definedName>
    <definedName name="äö">#REF!</definedName>
    <definedName name="äönzsa" localSheetId="13">#REF!</definedName>
    <definedName name="äönzsa" localSheetId="8">#REF!</definedName>
    <definedName name="äönzsa" localSheetId="9">#REF!</definedName>
    <definedName name="äönzsa">#REF!</definedName>
    <definedName name="öguioiocjd" localSheetId="13">#REF!</definedName>
    <definedName name="öguioiocjd" localSheetId="8">#REF!</definedName>
    <definedName name="öguioiocjd" localSheetId="9">#REF!</definedName>
    <definedName name="öguioiocjd" localSheetId="20">#REF!</definedName>
    <definedName name="öguioiocjd">#REF!</definedName>
    <definedName name="öguiö" localSheetId="13">#REF!</definedName>
    <definedName name="öguiö" localSheetId="8">#REF!</definedName>
    <definedName name="öguiö" localSheetId="9">#REF!</definedName>
    <definedName name="öguiö">#REF!</definedName>
    <definedName name="öguiög" localSheetId="13">#REF!</definedName>
    <definedName name="öguiög" localSheetId="8">#REF!</definedName>
    <definedName name="öguiög" localSheetId="9">#REF!</definedName>
    <definedName name="öguiög">#REF!</definedName>
    <definedName name="öguiölg" localSheetId="13">#REF!</definedName>
    <definedName name="öguiölg" localSheetId="8">#REF!</definedName>
    <definedName name="öguiölg" localSheetId="9">#REF!</definedName>
    <definedName name="öguiölg">#REF!</definedName>
    <definedName name="öguöi" localSheetId="13">'[11]DIFF-LK'!#REF!</definedName>
    <definedName name="öguöi" localSheetId="8">'[11]DIFF-LK'!#REF!</definedName>
    <definedName name="öguöi" localSheetId="9">'[11]DIFF-LK'!#REF!</definedName>
    <definedName name="öguöi">'[11]DIFF-LK'!#REF!</definedName>
    <definedName name="öhh" localSheetId="10">#REF!</definedName>
    <definedName name="öhh" localSheetId="13">#REF!</definedName>
    <definedName name="öhh" localSheetId="8">#REF!</definedName>
    <definedName name="öhh" localSheetId="12">#REF!</definedName>
    <definedName name="öhh" localSheetId="9">#REF!</definedName>
    <definedName name="öhh">#REF!</definedName>
    <definedName name="öiuögh" localSheetId="10">#REF!</definedName>
    <definedName name="öiuögh" localSheetId="13">#REF!</definedName>
    <definedName name="öiuögh" localSheetId="8">#REF!</definedName>
    <definedName name="öiuögh" localSheetId="12">#REF!</definedName>
    <definedName name="öiuögh" localSheetId="9">#REF!</definedName>
    <definedName name="öiuögh">#REF!</definedName>
    <definedName name="ölkj" localSheetId="10">#REF!</definedName>
    <definedName name="ölkj" localSheetId="13">#REF!</definedName>
    <definedName name="ölkj" localSheetId="8">#REF!</definedName>
    <definedName name="ölkj" localSheetId="12">#REF!</definedName>
    <definedName name="ölkj" localSheetId="9">#REF!</definedName>
    <definedName name="ölkj">#REF!</definedName>
    <definedName name="ötp8ot8oro" localSheetId="13">#REF!</definedName>
    <definedName name="ötp8ot8oro" localSheetId="8">#REF!</definedName>
    <definedName name="ötp8ot8oro" localSheetId="9">#REF!</definedName>
    <definedName name="ötp8ot8oro" localSheetId="20">#REF!</definedName>
    <definedName name="ötp8ot8oro">#REF!</definedName>
    <definedName name="öui9ög" localSheetId="13">#REF!</definedName>
    <definedName name="öui9ög" localSheetId="8">#REF!</definedName>
    <definedName name="öui9ög" localSheetId="9">#REF!</definedName>
    <definedName name="öui9ög">#REF!</definedName>
    <definedName name="öuiö" localSheetId="13">#REF!</definedName>
    <definedName name="öuiö" localSheetId="8">#REF!</definedName>
    <definedName name="öuiö" localSheetId="9">#REF!</definedName>
    <definedName name="öuiö">#REF!</definedName>
    <definedName name="öyio" localSheetId="13">#REF!</definedName>
    <definedName name="öyio" localSheetId="8">#REF!</definedName>
    <definedName name="öyio" localSheetId="9">#REF!</definedName>
    <definedName name="öyio">#REF!</definedName>
    <definedName name="öö" localSheetId="13">#REF!</definedName>
    <definedName name="öö" localSheetId="8">#REF!</definedName>
    <definedName name="öö" localSheetId="9">#REF!</definedName>
    <definedName name="öö" localSheetId="20">#REF!</definedName>
    <definedName name="öö">#REF!</definedName>
  </definedNames>
  <calcPr calcId="162913"/>
</workbook>
</file>

<file path=xl/calcChain.xml><?xml version="1.0" encoding="utf-8"?>
<calcChain xmlns="http://schemas.openxmlformats.org/spreadsheetml/2006/main">
  <c r="B7" i="23" l="1"/>
  <c r="B5" i="23"/>
  <c r="B41" i="23" l="1"/>
  <c r="B37" i="23"/>
  <c r="B39" i="23"/>
  <c r="B35" i="23"/>
  <c r="B33" i="23"/>
  <c r="B29" i="23" l="1"/>
  <c r="B31" i="23"/>
  <c r="P5" i="502"/>
  <c r="B27" i="23"/>
  <c r="AH5" i="501"/>
  <c r="B3" i="23"/>
  <c r="B17" i="23"/>
  <c r="AQ5" i="499"/>
  <c r="AP5" i="499"/>
  <c r="AO5" i="499"/>
  <c r="AM5" i="499"/>
  <c r="AH5" i="499"/>
  <c r="AR5" i="499" s="1"/>
  <c r="B25" i="23" l="1"/>
  <c r="B21" i="23"/>
  <c r="B19" i="23"/>
  <c r="B15" i="23"/>
  <c r="B13" i="23"/>
  <c r="B11" i="23"/>
  <c r="B9" i="23" l="1"/>
</calcChain>
</file>

<file path=xl/comments1.xml><?xml version="1.0" encoding="utf-8"?>
<comments xmlns="http://schemas.openxmlformats.org/spreadsheetml/2006/main">
  <authors>
    <author>Karin Edlund</author>
    <author>Svante Hellman</author>
    <author>Björn Andersson</author>
  </authors>
  <commentList>
    <comment ref="A12" authorId="0" shapeId="0">
      <text>
        <r>
          <rPr>
            <b/>
            <sz val="9"/>
            <color indexed="81"/>
            <rFont val="Tahoma"/>
            <family val="2"/>
          </rPr>
          <t>Karin Edlund:</t>
        </r>
        <r>
          <rPr>
            <sz val="9"/>
            <color indexed="81"/>
            <rFont val="Tahoma"/>
            <family val="2"/>
          </rPr>
          <t xml:space="preserve">
Ungefärliga belopp
</t>
        </r>
      </text>
    </comment>
    <comment ref="A13" authorId="0" shapeId="0">
      <text>
        <r>
          <rPr>
            <sz val="9"/>
            <color indexed="81"/>
            <rFont val="Tahoma"/>
            <family val="2"/>
          </rPr>
          <t>Ungefärliga belopp</t>
        </r>
      </text>
    </comment>
    <comment ref="C32" authorId="1" shapeId="0">
      <text>
        <r>
          <rPr>
            <sz val="9"/>
            <color indexed="81"/>
            <rFont val="Tahoma"/>
            <family val="2"/>
          </rPr>
          <t>Lånefinansiering upphörde och ersattes med finansiering över anslag.</t>
        </r>
      </text>
    </comment>
    <comment ref="C52" authorId="1" shapeId="0">
      <text>
        <r>
          <rPr>
            <sz val="9"/>
            <color indexed="81"/>
            <rFont val="Tahoma"/>
            <family val="2"/>
          </rPr>
          <t>Lån till Botniabanan var ett separat lån till och med 2011. Övertogs 2012 av Trafikverket.</t>
        </r>
      </text>
    </comment>
    <comment ref="B55" authorId="1" shapeId="0">
      <text>
        <r>
          <rPr>
            <sz val="9"/>
            <color indexed="81"/>
            <rFont val="Tahoma"/>
            <family val="2"/>
          </rPr>
          <t>Lånet övertogs 2012 av Trafikverket.</t>
        </r>
      </text>
    </comment>
    <comment ref="C60" authorId="1" shapeId="0">
      <text>
        <r>
          <rPr>
            <sz val="9"/>
            <color indexed="81"/>
            <rFont val="Tahoma"/>
            <family val="2"/>
          </rPr>
          <t>Redovisas from 2012 på separat rad.</t>
        </r>
      </text>
    </comment>
    <comment ref="E69" authorId="1" shapeId="0">
      <text>
        <r>
          <rPr>
            <sz val="9"/>
            <color indexed="81"/>
            <rFont val="Tahoma"/>
            <family val="2"/>
          </rPr>
          <t>Varav 11 676 mkr avser nytt lån för stock av kapitaliserade räntor  (till inkomsttitel).</t>
        </r>
      </text>
    </comment>
    <comment ref="A73" authorId="2" shapeId="0">
      <text>
        <r>
          <rPr>
            <sz val="9"/>
            <color indexed="81"/>
            <rFont val="Tahoma"/>
            <family val="2"/>
          </rPr>
          <t>Ungefärliga belopp</t>
        </r>
      </text>
    </comment>
    <comment ref="A74" authorId="2" shapeId="0">
      <text>
        <r>
          <rPr>
            <sz val="9"/>
            <color indexed="81"/>
            <rFont val="Tahoma"/>
            <family val="2"/>
          </rPr>
          <t>Ungefärliga belopp</t>
        </r>
      </text>
    </comment>
  </commentList>
</comments>
</file>

<file path=xl/comments2.xml><?xml version="1.0" encoding="utf-8"?>
<comments xmlns="http://schemas.openxmlformats.org/spreadsheetml/2006/main">
  <authors>
    <author>Svante Hellman</author>
  </authors>
  <commentList>
    <comment ref="D64" authorId="0" shapeId="0">
      <text>
        <r>
          <rPr>
            <sz val="9"/>
            <color indexed="81"/>
            <rFont val="Tahoma"/>
            <family val="2"/>
          </rPr>
          <t>Del av försäljningen, resterande del tillfördes Stabilitetsfonden på budgetens utgiftssida (RGKs nettoutlåning).</t>
        </r>
      </text>
    </comment>
    <comment ref="D111" authorId="0" shapeId="0">
      <text>
        <r>
          <rPr>
            <sz val="9"/>
            <color indexed="81"/>
            <rFont val="Tahoma"/>
            <family val="2"/>
          </rPr>
          <t>Del av försäljningen, resterande del tillfördes inkomsttitel på budgetens inkomstssida.</t>
        </r>
      </text>
    </comment>
    <comment ref="B120" authorId="0" shapeId="0">
      <text>
        <r>
          <rPr>
            <sz val="9"/>
            <color indexed="81"/>
            <rFont val="Tahoma"/>
            <family val="2"/>
          </rPr>
          <t>Egen rad from 2011. Tidigare en del av Övrigt.</t>
        </r>
      </text>
    </comment>
  </commentList>
</comments>
</file>

<file path=xl/sharedStrings.xml><?xml version="1.0" encoding="utf-8"?>
<sst xmlns="http://schemas.openxmlformats.org/spreadsheetml/2006/main" count="1659" uniqueCount="826">
  <si>
    <t>Offentliga sektorns skatteintäkter</t>
  </si>
  <si>
    <t>Utfall</t>
  </si>
  <si>
    <t>Inkomstår</t>
  </si>
  <si>
    <t>Skatt på arbete</t>
  </si>
  <si>
    <t>Direkta skatter</t>
  </si>
  <si>
    <t>Kommunal skatt</t>
  </si>
  <si>
    <t>Statlig skatt</t>
  </si>
  <si>
    <t>Indirekta skatter</t>
  </si>
  <si>
    <t>Arbetsgivaravgifter</t>
  </si>
  <si>
    <t>Egenavgifter</t>
  </si>
  <si>
    <t>Särskild löneskatt</t>
  </si>
  <si>
    <t>Nedsättningar</t>
  </si>
  <si>
    <t>Tjänstegruppliv m.m.</t>
  </si>
  <si>
    <t>Avgifter till premiepensionssystemet</t>
  </si>
  <si>
    <t>Skatt på kapital</t>
  </si>
  <si>
    <t>Skatt på kapital, hushåll</t>
  </si>
  <si>
    <t>Skatt på bolagsvinster</t>
  </si>
  <si>
    <t>Avkastningsskatt</t>
  </si>
  <si>
    <t>Stämpelskatt</t>
  </si>
  <si>
    <t>Förmögenhetsskatt</t>
  </si>
  <si>
    <t>Kupongskatt m.m.</t>
  </si>
  <si>
    <t>Arvs- och gåvoskatt</t>
  </si>
  <si>
    <t>Skatt på konsumtion och insatsvaror</t>
  </si>
  <si>
    <t>Mervärdesskatt</t>
  </si>
  <si>
    <t>Skatt på etylalkohol</t>
  </si>
  <si>
    <t>Skatt på vin m.m.</t>
  </si>
  <si>
    <t>Skatt på öl</t>
  </si>
  <si>
    <t>Energiskatt</t>
  </si>
  <si>
    <t>Koldioxidskatt</t>
  </si>
  <si>
    <t>Övrig skatter på energi och miljö</t>
  </si>
  <si>
    <t>Skatt på vägtrafik</t>
  </si>
  <si>
    <t>Skatt på import</t>
  </si>
  <si>
    <t>Övriga skatter</t>
  </si>
  <si>
    <t>Restförda och övriga skatter</t>
  </si>
  <si>
    <t>Restförda skatter</t>
  </si>
  <si>
    <t>Totala skatteintäkter</t>
  </si>
  <si>
    <t>EU-skatter</t>
  </si>
  <si>
    <t>Kommunalskatt</t>
  </si>
  <si>
    <t>Avgifter till ålderpensionssystemet</t>
  </si>
  <si>
    <t>Statens skatteintäkter</t>
  </si>
  <si>
    <t>Periodiseringar</t>
  </si>
  <si>
    <t>Uppbördsförskjutningar</t>
  </si>
  <si>
    <t>Betalningsförskjutningar</t>
  </si>
  <si>
    <t>Anstånd</t>
  </si>
  <si>
    <t>1000 Statens skatteinkomster</t>
  </si>
  <si>
    <t>Övriga inkomster</t>
  </si>
  <si>
    <t>2000  Inkomster av statens verksamhet</t>
  </si>
  <si>
    <t>3000  Inkomster av försåld egendom</t>
  </si>
  <si>
    <t>4000  Återbetalning av lån</t>
  </si>
  <si>
    <t>5000  Kalkylmässiga inkomster</t>
  </si>
  <si>
    <t>6000  Bidrag från EU m.m.</t>
  </si>
  <si>
    <t>7000 Avräkningar m.m. i anslutning till skattesystemet</t>
  </si>
  <si>
    <t>8000 Utgifter som ges som krediteringar på skattekonto</t>
  </si>
  <si>
    <t>Summa inkomster</t>
  </si>
  <si>
    <t>Hushållens disponibla inkomster</t>
  </si>
  <si>
    <t>Miljarder kronor</t>
  </si>
  <si>
    <t>Nettosparande i avtalspensioner och ppm</t>
  </si>
  <si>
    <t>Hushållens konsumtionsutgifter</t>
  </si>
  <si>
    <t>Sparkvot, procent av disponibelinkomsten</t>
  </si>
  <si>
    <t>Sparkvot, exklusive avtalspensioner och pps</t>
  </si>
  <si>
    <t xml:space="preserve">   procent av BNP</t>
  </si>
  <si>
    <t>Konsumtion</t>
  </si>
  <si>
    <t>Investeringar</t>
  </si>
  <si>
    <t>Ålderspensionssystemet</t>
  </si>
  <si>
    <t>UO</t>
  </si>
  <si>
    <t>UO namn</t>
  </si>
  <si>
    <t>01</t>
  </si>
  <si>
    <t>Rikets styrelse</t>
  </si>
  <si>
    <t>02</t>
  </si>
  <si>
    <t>Samhällsekonomi och finansförvaltning</t>
  </si>
  <si>
    <t>03</t>
  </si>
  <si>
    <t>Skatt, tull och exekution</t>
  </si>
  <si>
    <t>04</t>
  </si>
  <si>
    <t>Rättsväsendet</t>
  </si>
  <si>
    <t>05</t>
  </si>
  <si>
    <t>Internationell samverkan</t>
  </si>
  <si>
    <t>06</t>
  </si>
  <si>
    <t>Försvar och samhällets krisberedskap</t>
  </si>
  <si>
    <t>07</t>
  </si>
  <si>
    <t>Internationellt bistånd</t>
  </si>
  <si>
    <t>08</t>
  </si>
  <si>
    <t>Migration</t>
  </si>
  <si>
    <t>09</t>
  </si>
  <si>
    <t>Hälsovård, sjukvård och social omsorg</t>
  </si>
  <si>
    <t>10</t>
  </si>
  <si>
    <t>Ekonomisk trygghet vid sjukdom och funktionsnedsättning</t>
  </si>
  <si>
    <t>11</t>
  </si>
  <si>
    <t>Ekonomisk trygghet vid ålderdom</t>
  </si>
  <si>
    <t>12</t>
  </si>
  <si>
    <t>Ekonomisk trygghet för familjer och barn</t>
  </si>
  <si>
    <t>13</t>
  </si>
  <si>
    <t>14</t>
  </si>
  <si>
    <t>Arbetsmarknad och arbetsliv</t>
  </si>
  <si>
    <t>15</t>
  </si>
  <si>
    <t>Studiestöd</t>
  </si>
  <si>
    <t>16</t>
  </si>
  <si>
    <t>Utbildning och universitetsforskning</t>
  </si>
  <si>
    <t>17</t>
  </si>
  <si>
    <t>Kultur, medier, trossamfund och fritid</t>
  </si>
  <si>
    <t>18</t>
  </si>
  <si>
    <t>19</t>
  </si>
  <si>
    <t>Regional tillväxt</t>
  </si>
  <si>
    <t>20</t>
  </si>
  <si>
    <t>Allmän miljö- och naturvård</t>
  </si>
  <si>
    <t>21</t>
  </si>
  <si>
    <t>Energi</t>
  </si>
  <si>
    <t>22</t>
  </si>
  <si>
    <t>Kommunikationer</t>
  </si>
  <si>
    <t>23</t>
  </si>
  <si>
    <t>Areella näringar, landsbygd och livsmedel</t>
  </si>
  <si>
    <t>24</t>
  </si>
  <si>
    <t>Näringsliv</t>
  </si>
  <si>
    <t>25</t>
  </si>
  <si>
    <t>Allmänna bidrag till kommuner</t>
  </si>
  <si>
    <t>26</t>
  </si>
  <si>
    <t>Statsskuldsräntor m.m.</t>
  </si>
  <si>
    <t>27</t>
  </si>
  <si>
    <t>Avgiften till Europeiska unionen</t>
  </si>
  <si>
    <t>Summa utgiftsområden</t>
  </si>
  <si>
    <t xml:space="preserve">Summa utgiftsområden exkl räntor </t>
  </si>
  <si>
    <t>91</t>
  </si>
  <si>
    <t>Kassamässig korrigering</t>
  </si>
  <si>
    <t>92</t>
  </si>
  <si>
    <t>Riksgäldskontorets nettoutlåning</t>
  </si>
  <si>
    <t xml:space="preserve">Totala utgifter </t>
  </si>
  <si>
    <t>Försörjningsbalans, fasta priser, %</t>
  </si>
  <si>
    <t>Hushållens konsumtion</t>
  </si>
  <si>
    <t>Offentlig konsumtion</t>
  </si>
  <si>
    <t>Lager, bidrag till BNP-tillväxten</t>
  </si>
  <si>
    <t>Export</t>
  </si>
  <si>
    <t>Import</t>
  </si>
  <si>
    <t>BNP</t>
  </si>
  <si>
    <t>BNP, kalenderkorrigerad</t>
  </si>
  <si>
    <t>Försörjningsbalans, fasta priser, nivå mdr kr</t>
  </si>
  <si>
    <t>Försörjningsbalans, löpande priser, %</t>
  </si>
  <si>
    <t>Försörjningsbalans, löpande priser, nivå</t>
  </si>
  <si>
    <t>Försörjningsbalans</t>
  </si>
  <si>
    <t>Nyckeltal för arbetsmarknaden</t>
  </si>
  <si>
    <t>Sysselsatta 15-74 år</t>
  </si>
  <si>
    <t>Arbetskraft 15-74 år</t>
  </si>
  <si>
    <t>Vissa nyckeltal i nivå</t>
  </si>
  <si>
    <t>Befolkningen 15-74 år</t>
  </si>
  <si>
    <t>Timlön, KL</t>
  </si>
  <si>
    <t>Timlön, NR</t>
  </si>
  <si>
    <t>Lönesumma</t>
  </si>
  <si>
    <t>Procentuell förändring</t>
  </si>
  <si>
    <t xml:space="preserve"> </t>
  </si>
  <si>
    <t>Priser</t>
  </si>
  <si>
    <t>KPI</t>
  </si>
  <si>
    <t>KPIF</t>
  </si>
  <si>
    <t>Räntor</t>
  </si>
  <si>
    <t>5-årig statsobligation, årsgenomsnitt</t>
  </si>
  <si>
    <t>10-årig statsobligation, årsgenomsnitt</t>
  </si>
  <si>
    <t>Statslåneränta, årsgenomsnitt</t>
  </si>
  <si>
    <t>Valutor</t>
  </si>
  <si>
    <t>SEK/Euro, årsgenomsnitt</t>
  </si>
  <si>
    <t>SEK/USD, årsgenomsnitt</t>
  </si>
  <si>
    <t>Räntor och valutor</t>
  </si>
  <si>
    <t>Löner, lönesumma och priser</t>
  </si>
  <si>
    <t>Prognos</t>
  </si>
  <si>
    <t>Skattereduktion allmän pensionsavgift</t>
  </si>
  <si>
    <t>Jobbskatteavdrag</t>
  </si>
  <si>
    <t>Husavdrag</t>
  </si>
  <si>
    <t>Övrigt</t>
  </si>
  <si>
    <t>Balansindex</t>
  </si>
  <si>
    <t>Fastighetsskatt</t>
  </si>
  <si>
    <t>Skattekvot - procent av BNP</t>
  </si>
  <si>
    <t>Revidering från föregående prognos</t>
  </si>
  <si>
    <t>Allmän pensionsavgift</t>
  </si>
  <si>
    <t>Revideringar från föregående prognos</t>
  </si>
  <si>
    <t>Statens budgetsaldo</t>
  </si>
  <si>
    <t>Avgränsningar</t>
  </si>
  <si>
    <t>Försäljning av aktier m.m.</t>
  </si>
  <si>
    <t>Extraordinära utdelningar</t>
  </si>
  <si>
    <t xml:space="preserve">   varav Riksbanken</t>
  </si>
  <si>
    <t xml:space="preserve">   varav Apoteket</t>
  </si>
  <si>
    <t xml:space="preserve">   varav Sveaskog</t>
  </si>
  <si>
    <t xml:space="preserve">   varav CSN studielån</t>
  </si>
  <si>
    <t xml:space="preserve">   varav premiepensionssystemet</t>
  </si>
  <si>
    <t xml:space="preserve">   varav Aktieförsäljning Nordea (Stabilitetsfonden)</t>
  </si>
  <si>
    <t xml:space="preserve">   varav tillfällig placering Apoteket AB</t>
  </si>
  <si>
    <t xml:space="preserve">   varav lån till Riksbanken</t>
  </si>
  <si>
    <t xml:space="preserve">   varav lån till Island</t>
  </si>
  <si>
    <t xml:space="preserve">   varav lån till Irland</t>
  </si>
  <si>
    <t xml:space="preserve">   varav övrig utlåning/amortering netto i RGK </t>
  </si>
  <si>
    <t xml:space="preserve">   varav Exportkreditnämnden</t>
  </si>
  <si>
    <t xml:space="preserve">   varav lån till affärsverket Svenska kraftnät</t>
  </si>
  <si>
    <t>Övriga avgränsningar</t>
  </si>
  <si>
    <t xml:space="preserve">      varav engångseffekt CSN studielån</t>
  </si>
  <si>
    <t xml:space="preserve">      varav kapitaliserade räntor CSN</t>
  </si>
  <si>
    <t xml:space="preserve">      varav kapitalhöjning Europeiska Investeringsbanken</t>
  </si>
  <si>
    <t xml:space="preserve">      varav amortering av gamla studielån m.m.</t>
  </si>
  <si>
    <t xml:space="preserve">      varav förändring av pensionsskuld (tjänstepensioner)</t>
  </si>
  <si>
    <t xml:space="preserve">      varav EU-sektorn (netto)</t>
  </si>
  <si>
    <t xml:space="preserve">      varav EU-avgiften</t>
  </si>
  <si>
    <t xml:space="preserve">   varav periodisering av skatter</t>
  </si>
  <si>
    <t xml:space="preserve">   varav periodisering av räntor</t>
  </si>
  <si>
    <t xml:space="preserve">   varav periodisering EU-avgift, BNI</t>
  </si>
  <si>
    <t xml:space="preserve">   varav skuldavskrivning CSN</t>
  </si>
  <si>
    <t xml:space="preserve">   varav handelskrediter, netto</t>
  </si>
  <si>
    <t xml:space="preserve">   varav residual</t>
  </si>
  <si>
    <t>Finansiellt sparande i staten</t>
  </si>
  <si>
    <t>Miljoner kronor</t>
  </si>
  <si>
    <t>Ingående anslagsbehållningar</t>
  </si>
  <si>
    <t>Ändringsbudget</t>
  </si>
  <si>
    <t>Medgivna överskridanden</t>
  </si>
  <si>
    <t>Indragningar</t>
  </si>
  <si>
    <t>Utgående anslagsbehållningar</t>
  </si>
  <si>
    <t>Förändring av anslagsbehållningar</t>
  </si>
  <si>
    <t>Förändring av anslagsbehållningar exkl. indragningar</t>
  </si>
  <si>
    <t>Miljarder kronor och procent av BNP</t>
  </si>
  <si>
    <t>Okonsoliderad statsskuld vid ingången av året</t>
  </si>
  <si>
    <t>Förändring av skulden till följd av:</t>
  </si>
  <si>
    <t>Skulddispositioner m m:</t>
  </si>
  <si>
    <t>Förändring av orealiserade valutakursdifferenser</t>
  </si>
  <si>
    <t>Förändring av upplupen inflationskompensation</t>
  </si>
  <si>
    <t>Förändring av förvaltningstillgångar</t>
  </si>
  <si>
    <t>Övertagandet av "Venantiuslån"</t>
  </si>
  <si>
    <t>Summa skulddispositioner m m:</t>
  </si>
  <si>
    <t>Förändring okonsoliderad statsskuld</t>
  </si>
  <si>
    <t>Okonsoliderad statsskuld vid utgången av året</t>
  </si>
  <si>
    <t>Eliminering av statens eget innehav av statspapper</t>
  </si>
  <si>
    <t>Förändring konsoliderad statsskuld</t>
  </si>
  <si>
    <t>Konsoliderad statsskuld vid utgången av året</t>
  </si>
  <si>
    <t>Utgiftstak och förändringar av dessa</t>
  </si>
  <si>
    <t xml:space="preserve">Regeringens första bedömning av utgiftstak </t>
  </si>
  <si>
    <t>Förändring till ursprungligt beslutat utgiftstak</t>
  </si>
  <si>
    <t>Ursprungligt beslutat utgiftstak</t>
  </si>
  <si>
    <t>Reell förändring av beslutat utgiftstak</t>
  </si>
  <si>
    <t>Teknisk justering av beslutat utgiftsstak (Se specifikation nedan)</t>
  </si>
  <si>
    <t xml:space="preserve">  1999 och 2000 sänktes redan beslutat utgiftstak och för 2001 beslutades ett lägre tak än det som föreslogs av regeringen </t>
  </si>
  <si>
    <t xml:space="preserve">  i vårpropositionen 1998 (FiU20 1997/98). </t>
  </si>
  <si>
    <t xml:space="preserve">Specifikation av tekniska justeringar av beslutade utgiftstak </t>
  </si>
  <si>
    <t>Prop.</t>
  </si>
  <si>
    <t>Justeringspost</t>
  </si>
  <si>
    <t>Bprop. 99</t>
  </si>
  <si>
    <t>Statliga ålderspensionsavgifter införs</t>
  </si>
  <si>
    <t>Bprop. 00</t>
  </si>
  <si>
    <t>Statliga ålderspensionsavgifter höjs</t>
  </si>
  <si>
    <t>Statliga avtalsförsäkringar, dvs ändrad finansiering</t>
  </si>
  <si>
    <t>Förändr statsbidr kommuner, pga sänkt inkomstskatt</t>
  </si>
  <si>
    <t>VÅP 00</t>
  </si>
  <si>
    <t>Pensionsrätt för studier införs 2001</t>
  </si>
  <si>
    <t>Pensionsrätt för totalförsvarsplikt införs 2001</t>
  </si>
  <si>
    <t>Ökat EU-återflöde, dvs ökade utg finansierade av EU</t>
  </si>
  <si>
    <t>Bprop. 01</t>
  </si>
  <si>
    <t>Förändrade statsbidr kommuner, pga sänkt inkomstskatt och höjt grundavdrag</t>
  </si>
  <si>
    <t>Vissa kostnader för upplåning flyttas från UO 02 till 26</t>
  </si>
  <si>
    <t>Bprop. 02</t>
  </si>
  <si>
    <t>Ålderspensionsavgifter justeras ned</t>
  </si>
  <si>
    <t>Utjämningsbidrag till kommuner</t>
  </si>
  <si>
    <t>Bprop. 03</t>
  </si>
  <si>
    <t xml:space="preserve">Ändrat kommunkontosystem </t>
  </si>
  <si>
    <t>Förändr statsbidr kommuner, pga höjt grundavdrag</t>
  </si>
  <si>
    <t>02/03:FiU1</t>
  </si>
  <si>
    <t>Förändr statsbidr kommuner, pga ytterl höjt grundavdr</t>
  </si>
  <si>
    <t>VÅP 03</t>
  </si>
  <si>
    <t>Bprop.04</t>
  </si>
  <si>
    <t>–</t>
  </si>
  <si>
    <t>Bprop.05</t>
  </si>
  <si>
    <t>Utjämningsbidrag för LSS-kostnader</t>
  </si>
  <si>
    <t>Nettoredovisning av utjämningssystemet</t>
  </si>
  <si>
    <t>Begränsat avdrag för pensionsavgift</t>
  </si>
  <si>
    <t>Grundavdragshöjning</t>
  </si>
  <si>
    <t>Slutreglering av grundavdragshöjning</t>
  </si>
  <si>
    <t>Försäkringskassans pensionsavgifter</t>
  </si>
  <si>
    <t>04/05:FiU11</t>
  </si>
  <si>
    <t>Retroaktiv justering ålderspensionssystemet</t>
  </si>
  <si>
    <t>Bprop.06</t>
  </si>
  <si>
    <t>Höjt grundavdrag i skatteväxling</t>
  </si>
  <si>
    <t>Kompensation för allmän pensionsavgift</t>
  </si>
  <si>
    <t>Bprop. 07</t>
  </si>
  <si>
    <t>Bprop. 08</t>
  </si>
  <si>
    <t>Europeiska reg utv fonden, medel i territoriella program</t>
  </si>
  <si>
    <t>Regl statligt utjämn.bidr till kommuner för LSS-kostn</t>
  </si>
  <si>
    <t>Regl kommunalek utjämn pga avskaffad fastigh.skatt bost</t>
  </si>
  <si>
    <t>Regl kommunalek utjämn tfa minskad avdr.rätt pens.spar</t>
  </si>
  <si>
    <t>Premiepensionsutgift redovisas i hushållssektorn</t>
  </si>
  <si>
    <t>Jämställdhetsbonus på statsbudgetens inkomstsida</t>
  </si>
  <si>
    <t>Bprop. 09</t>
  </si>
  <si>
    <t>Regl kommunalek utjämn pga höjt grundavdr till pens.</t>
  </si>
  <si>
    <t>Nivåhöjn statl utjämn.bidr till kommuner för LSS-kostn</t>
  </si>
  <si>
    <t>Regl kommunalek utjämn pga förändr reseavdrag</t>
  </si>
  <si>
    <t>Bprop.10</t>
  </si>
  <si>
    <t>Regl kommunalek utjämn pga breddad kom fast.avg</t>
  </si>
  <si>
    <t>Regl kommunalek utjämn pga höjd utj Sverige-Danmark</t>
  </si>
  <si>
    <t>Bruttobudgetering stöd till idrotten</t>
  </si>
  <si>
    <t>Sänkta takbegr utg tfa kostnadsmässig budgetering</t>
  </si>
  <si>
    <t>Bprop.11</t>
  </si>
  <si>
    <t>Bruttored av avgifter hos Transportstyrelsen</t>
  </si>
  <si>
    <t>Bprop.12</t>
  </si>
  <si>
    <t>Anslagsfinansiering av hemutrustningslån</t>
  </si>
  <si>
    <t>Bruttoredovisning av jämställdhetsbonus</t>
  </si>
  <si>
    <t>Regl kommunalek utjämn pga förändrade 3:12 regler</t>
  </si>
  <si>
    <t xml:space="preserve">Korrig bprop.11, bruttored av avg Transportstyrelsen </t>
  </si>
  <si>
    <t>Bprop.13</t>
  </si>
  <si>
    <t>Regl kommunalek utjämn pga ändrad kom fast.avg</t>
  </si>
  <si>
    <t>Bprop.14</t>
  </si>
  <si>
    <t>Ändrade principer för redovisning av studielån</t>
  </si>
  <si>
    <t>VÄB15</t>
  </si>
  <si>
    <t>Regl kommunalek utjämn: slopat avdr pens.sparande</t>
  </si>
  <si>
    <t>Ersättning för höga sjuklönekostnader</t>
  </si>
  <si>
    <t>Summa tekniska justeringar av beslutat utgiftstak</t>
  </si>
  <si>
    <t>Avrundningsdifferens i förhållande till faktisk justering av utgiftstak</t>
  </si>
  <si>
    <t>Volymer</t>
  </si>
  <si>
    <t>Utgiftsområde</t>
  </si>
  <si>
    <t xml:space="preserve">Asylsökande, genomsnittligt antal inskrivna </t>
  </si>
  <si>
    <t xml:space="preserve">Antal barnbidrag </t>
  </si>
  <si>
    <t>Antal kommunmottagna flyktingar</t>
  </si>
  <si>
    <t>Antal individer med aktivitetsstöd (arbetsmarknad)</t>
  </si>
  <si>
    <t>ÅP</t>
  </si>
  <si>
    <t>Antal individer med inkomstpension</t>
  </si>
  <si>
    <t>Antal individer med tilläggspension</t>
  </si>
  <si>
    <t>Antal sjukpenningdagar, miljoner</t>
  </si>
  <si>
    <t>Antal föräldrapenningdagar, miljoner</t>
  </si>
  <si>
    <t>Inkomstsidan</t>
  </si>
  <si>
    <t>Anslutna till arbetslöshetskassan (genomsnitt)</t>
  </si>
  <si>
    <t>föreg. prog.</t>
  </si>
  <si>
    <t>Diff från</t>
  </si>
  <si>
    <t>Innehåll</t>
  </si>
  <si>
    <t xml:space="preserve">   varav övrig förv. premiepensionsmedel</t>
  </si>
  <si>
    <t>Anslag</t>
  </si>
  <si>
    <t>Inkomsttitlar</t>
  </si>
  <si>
    <t>RGK:s nettoutlåning</t>
  </si>
  <si>
    <t>Totala engångseffekter m.m.</t>
  </si>
  <si>
    <t>Kassamässig korrigering och Riksgäldskontorets nettoutlåning</t>
  </si>
  <si>
    <t xml:space="preserve">Miljoner kronor    </t>
  </si>
  <si>
    <t>Kassamässig korrigering:</t>
  </si>
  <si>
    <t>Räntor: Periodisering</t>
  </si>
  <si>
    <t>Räntor: Skillnad Affärsdag/Likviddag</t>
  </si>
  <si>
    <t>Venantiuslån</t>
  </si>
  <si>
    <t>EU-avgiftsbetalningar</t>
  </si>
  <si>
    <t>Effekt av överf. av anslagsmedel (kostnadsmäss. red.)</t>
  </si>
  <si>
    <t>Trafikverkets räntekonto/anslag</t>
  </si>
  <si>
    <t>Försäkringskassan, korrigering anslagsavräkning</t>
  </si>
  <si>
    <t>Totalt</t>
  </si>
  <si>
    <t>Premiepensionsavgifter, inbetalning</t>
  </si>
  <si>
    <t>Premiepensionsmedel, utbetalning</t>
  </si>
  <si>
    <t>CSN, studielån (se spec. nedan)</t>
  </si>
  <si>
    <t>CSN, kreditreserv</t>
  </si>
  <si>
    <t>CSN, servicekonto för räntebetalningar</t>
  </si>
  <si>
    <t>CSN, hemutrustningslån</t>
  </si>
  <si>
    <t>Investeringslån till myndigheter</t>
  </si>
  <si>
    <t>Myndigheternas räntekonton (exkl RGKs kredit- o garantireserv)</t>
  </si>
  <si>
    <t>RGKs kredit- och garantireserv (del räntekonto)</t>
  </si>
  <si>
    <t>Insättningsgarantin</t>
  </si>
  <si>
    <t xml:space="preserve">Kärnavfallsfonden </t>
  </si>
  <si>
    <t>Trafikverkets infrastrukturlån (se spec. nedan)</t>
  </si>
  <si>
    <t>Lån till Botniabanan</t>
  </si>
  <si>
    <t>Lån till Riksbanken</t>
  </si>
  <si>
    <t>Lån till Island</t>
  </si>
  <si>
    <t>Lån till Irland</t>
  </si>
  <si>
    <t>Lån till Ukraina</t>
  </si>
  <si>
    <t>Lån till affärsverket Svenska kraftnät</t>
  </si>
  <si>
    <t>Återbetalning lån Swedavia</t>
  </si>
  <si>
    <t>Tillfällig placering Apoteket AB</t>
  </si>
  <si>
    <t>Exportkreditnämnden</t>
  </si>
  <si>
    <t>Bruttoredovisning av CSN:s studielån och Trafikverkets infrastrukturlån:</t>
  </si>
  <si>
    <t>Nyutlåning (inkl. lån för kapitaliserade räntor from 2014)</t>
  </si>
  <si>
    <t>Amorteringar, avskrivningar m m</t>
  </si>
  <si>
    <t xml:space="preserve">Nyutlåning </t>
  </si>
  <si>
    <t>Amortering (belastar anslag inom Uo 22)</t>
  </si>
  <si>
    <t>Realekonomisk fördelning av utgifterna på statens budget</t>
  </si>
  <si>
    <t>Realekonomisk fördelning</t>
  </si>
  <si>
    <t>Transfereringar</t>
  </si>
  <si>
    <t>Finansiella transaktioner</t>
  </si>
  <si>
    <t>Timlöner</t>
  </si>
  <si>
    <t>KPI, juni-juni, skuggindex</t>
  </si>
  <si>
    <t>Inkomstindex</t>
  </si>
  <si>
    <t>3-månaders statsskuldväxel, årsgenomsnitt</t>
  </si>
  <si>
    <t xml:space="preserve">Förändring av anslagsbehållningar </t>
  </si>
  <si>
    <t>Skattebaser</t>
  </si>
  <si>
    <t>Inkomst av tjänst</t>
  </si>
  <si>
    <t>Pension och livränta</t>
  </si>
  <si>
    <t>Inkomst av näringsverksamhet</t>
  </si>
  <si>
    <t>Taxerad förvärvsinkomst</t>
  </si>
  <si>
    <t>Beskattningsbar förvärvsinkomst</t>
  </si>
  <si>
    <t>Inkomster av kapital</t>
  </si>
  <si>
    <t>Underskott av kapital</t>
  </si>
  <si>
    <t>Driftsöverskott i företagssektorn</t>
  </si>
  <si>
    <t>Bensin, transportsektorn 1000 m3</t>
  </si>
  <si>
    <t>Låginblandad etanol i bensin 1000 m3</t>
  </si>
  <si>
    <t>Diesel, transportsektorn 1000 m3</t>
  </si>
  <si>
    <t>Låginblandad FAME i diesel 1000 m3</t>
  </si>
  <si>
    <t>Låginblandad HVO i diesel 1000 m3</t>
  </si>
  <si>
    <t>Elanvändning, Bostads- och servicesektorn GWh</t>
  </si>
  <si>
    <t>Tillbaka till Innehåll</t>
  </si>
  <si>
    <t>Statsskulden</t>
  </si>
  <si>
    <t xml:space="preserve">Offentliga sektorns konsoliderade </t>
  </si>
  <si>
    <t>bruttoskuld (Maastrichtskulden)</t>
  </si>
  <si>
    <t>Statens skuld</t>
  </si>
  <si>
    <t>Kommunsektorns skuld</t>
  </si>
  <si>
    <t>AP-fondernas statspapper</t>
  </si>
  <si>
    <t>Offentliga sektorns konsoliderade bruttoskuld</t>
  </si>
  <si>
    <t>Statsskuld och Maastrichtskuld</t>
  </si>
  <si>
    <t>Miljoner kronor, resultatår +1</t>
  </si>
  <si>
    <t>Namn</t>
  </si>
  <si>
    <t>Akademiska Hus AB</t>
  </si>
  <si>
    <t>Apoteket AB</t>
  </si>
  <si>
    <t>Apoteksgruppen i Sverige AB</t>
  </si>
  <si>
    <t>Apotekens Service AB</t>
  </si>
  <si>
    <t>Apoteket Produktion &amp; Laboratorier AB (APL)</t>
  </si>
  <si>
    <t>AB Bostadsgaranti</t>
  </si>
  <si>
    <t>Green Cargo</t>
  </si>
  <si>
    <t>Lernia AB</t>
  </si>
  <si>
    <t>LKAB</t>
  </si>
  <si>
    <t>Nordiska investeringsbanken</t>
  </si>
  <si>
    <t>SAS</t>
  </si>
  <si>
    <t>SBAB</t>
  </si>
  <si>
    <t>SJ</t>
  </si>
  <si>
    <t>SOS Alarm Sverige AB</t>
  </si>
  <si>
    <t>Specialfastigheter AB</t>
  </si>
  <si>
    <t>Sveaskog Holding AB</t>
  </si>
  <si>
    <t>Jernhusen (Swedcarrier)</t>
  </si>
  <si>
    <t>Svensk Bilprovning AB</t>
  </si>
  <si>
    <t>Svensk Exportkredit AB</t>
  </si>
  <si>
    <t>Svenska Rymdaktiebolaget, SSC</t>
  </si>
  <si>
    <t>Teracom</t>
  </si>
  <si>
    <t>Vasallen AB</t>
  </si>
  <si>
    <t>Vattenfall AB</t>
  </si>
  <si>
    <t>Fouriertransform AB</t>
  </si>
  <si>
    <t>Svevia AB</t>
  </si>
  <si>
    <t>Infranord AB (Banverket produktion)</t>
  </si>
  <si>
    <t>Swedavia AB</t>
  </si>
  <si>
    <t>Metria AB</t>
  </si>
  <si>
    <t>European Spallation Source ESS AB</t>
  </si>
  <si>
    <t>Inlandsinnovation AB</t>
  </si>
  <si>
    <t>Ersättningsmark i Sverige AB</t>
  </si>
  <si>
    <t>Orio AB (SAAB automobile parts)</t>
  </si>
  <si>
    <t>Arbetslivsresurs AB</t>
  </si>
  <si>
    <t>AssiDomän AB</t>
  </si>
  <si>
    <t>Kasernen Fastighets AB</t>
  </si>
  <si>
    <t>Nordea AB</t>
  </si>
  <si>
    <t>OMX</t>
  </si>
  <si>
    <t>SKD-företagen AB</t>
  </si>
  <si>
    <t>Stattum</t>
  </si>
  <si>
    <t>Swedfund International AB (UD)</t>
  </si>
  <si>
    <t>Svenska Geologiska AB</t>
  </si>
  <si>
    <t>Svenska Skogsplantor AB</t>
  </si>
  <si>
    <t>Statens väg- och baninvest</t>
  </si>
  <si>
    <t>Vasakronan AB</t>
  </si>
  <si>
    <t>Venantius</t>
  </si>
  <si>
    <t>Vin &amp; Sprit AB</t>
  </si>
  <si>
    <t>Vectura consulting AB</t>
  </si>
  <si>
    <t>Sålda/ Avvecklade bolag</t>
  </si>
  <si>
    <t>Försörjningsbalans, i fasta och löpande priser, nivå samt procentuell utveckling</t>
  </si>
  <si>
    <t>Ingående, utgående och förändring av anslagsbehållningar</t>
  </si>
  <si>
    <t>Disponibel inkomst, årlig procentuell förändring samt sparkvot</t>
  </si>
  <si>
    <t>Finansiellt sparande i staten, kommunsektorn och ålderspensionsystemet samt konsoliderat i offentlig sektor</t>
  </si>
  <si>
    <t>Makroekonomiska nyckeltal inklusive timlön, lönesumma, KPI, och inkomstindex och balanstal</t>
  </si>
  <si>
    <t>Statens skatteintäkter uppdelat på arbete, kapital, konsumtion och övrigt samt statens övriga inkomster inklusive utdelningar</t>
  </si>
  <si>
    <t>Makroekonomiska nyckeltal för räntor och valutor</t>
  </si>
  <si>
    <t>Initial bedömning av, ursprungligt beslutade och slutligt fastställda utgiftstak samt specifikation av tekniska justeringar</t>
  </si>
  <si>
    <t>Volymer som påverkar utgifts- och inkomstsidan på statens budget</t>
  </si>
  <si>
    <t>Skattebaser som påverkar inkomstsidan på statens budget</t>
  </si>
  <si>
    <t>Utgiftsområden exkl. UO 26 Statsskuldsräntor m.m.</t>
  </si>
  <si>
    <t>Tillbaka till Statsskuld och Maastrichtskuld</t>
  </si>
  <si>
    <t>Tillbaka till Anslagsbehållningar</t>
  </si>
  <si>
    <t>Riksbanken (it 2131)</t>
  </si>
  <si>
    <t>Luftfartsverket (it 2114)</t>
  </si>
  <si>
    <t>Övriga inkomsttitlar</t>
  </si>
  <si>
    <t>Active Biotech AB</t>
  </si>
  <si>
    <t>Svenska Lagerhus AB</t>
  </si>
  <si>
    <t>Summa Inkomsttitel 2411</t>
  </si>
  <si>
    <t>Summa övriga inkomsttitlar</t>
  </si>
  <si>
    <t xml:space="preserve">Anm: Delsektorernas skulder är konsoliderade med </t>
  </si>
  <si>
    <t>avseende på såväl skulder inom som mellan sektorerna.</t>
  </si>
  <si>
    <r>
      <t>Lånebehovet</t>
    </r>
    <r>
      <rPr>
        <b/>
        <vertAlign val="superscript"/>
        <sz val="8"/>
        <rFont val="Arial"/>
        <family val="2"/>
      </rPr>
      <t>1</t>
    </r>
  </si>
  <si>
    <t>Preaktio AB</t>
  </si>
  <si>
    <t>Svenska Kraftnät (it 2116)</t>
  </si>
  <si>
    <t>Sjöfartsverket (it 2118)</t>
  </si>
  <si>
    <t>Kommentarer</t>
  </si>
  <si>
    <t>Anm.: Intäkter från Systembolaget och Svenska</t>
  </si>
  <si>
    <t>Spel är sedan 2006 enligt EU att anse som skatt</t>
  </si>
  <si>
    <t>och inte utdelning.</t>
  </si>
  <si>
    <t>Budgetsaldo</t>
  </si>
  <si>
    <t>Underliggande budgetsaldo</t>
  </si>
  <si>
    <t>Budgetsaldo och engångseffekter</t>
  </si>
  <si>
    <t>Tillbaka till Budgetsaldo och engångseffekter</t>
  </si>
  <si>
    <t>Budgetsaldo och underliggande budgetsaldo samt specificering av engångseffekters påverkan på budgetsaldot</t>
  </si>
  <si>
    <t>Till kommentarer</t>
  </si>
  <si>
    <t>93</t>
  </si>
  <si>
    <t>Ålderspensionssystemet vid sidan av statens budget</t>
  </si>
  <si>
    <t>Specifikation av engångseffekter m. m. på budgetsaldot</t>
  </si>
  <si>
    <t>Utgifter på statens budget samt ålderspensionssystemet</t>
  </si>
  <si>
    <t>Marginal till utgiftstaket</t>
  </si>
  <si>
    <t>Specificering av poster under kassamässig korrigering och Riksgäldens nettoutlåning</t>
  </si>
  <si>
    <t xml:space="preserve">Budgeten uppdelat på utgiftsområden och realekonomisk fördelning samt ålderspensionssystemet vid sidan av statens budget  </t>
  </si>
  <si>
    <t>Bro mellan statens budgetsaldo och det finansiella sparandet med specificering av poster som skiljer dem åt</t>
  </si>
  <si>
    <r>
      <rPr>
        <vertAlign val="superscript"/>
        <sz val="7.5"/>
        <color theme="1"/>
        <rFont val="Arial"/>
        <family val="2"/>
      </rPr>
      <t>1</t>
    </r>
    <r>
      <rPr>
        <sz val="7.5"/>
        <color theme="1"/>
        <rFont val="Arial"/>
        <family val="2"/>
      </rPr>
      <t>Identisk med budgetsaldo med omvänt tecken.</t>
    </r>
  </si>
  <si>
    <t>Summa takbegränsade utgifter</t>
  </si>
  <si>
    <t>Specificering av årliga utdelningar från statligt ägda bolag, affärsverk samt Riksbanken</t>
  </si>
  <si>
    <t>Energi- och koldioxidskatt</t>
  </si>
  <si>
    <t>Kontant lön</t>
  </si>
  <si>
    <t>Sjukpennning</t>
  </si>
  <si>
    <t>Arbetsmarknadsersättning</t>
  </si>
  <si>
    <t>Förmåner</t>
  </si>
  <si>
    <t>Kostnadsersättningar</t>
  </si>
  <si>
    <t>EU-avgift, försenad rabatt</t>
  </si>
  <si>
    <t>EU-avgift, periodisering av retroaktiv BNI-korrigering</t>
  </si>
  <si>
    <t>Kapitaltillskott till Ersättningsmark i Sverige AB</t>
  </si>
  <si>
    <t>TeliaSonera, kapitalåterföring/extra utdelning</t>
  </si>
  <si>
    <t>Nordea, aktieförsäljning</t>
  </si>
  <si>
    <t>Arbetslivsresurs, aktieförsäljning</t>
  </si>
  <si>
    <t>Vectura Consulting, aktieförsäljning</t>
  </si>
  <si>
    <t>Försäkringsaktiebolaget Bostadsgaranti, extra utdelning</t>
  </si>
  <si>
    <t>Sveaskog, extra utdelning</t>
  </si>
  <si>
    <t>Vasallen, extra utdelning</t>
  </si>
  <si>
    <t>Lernia, extra utdelning</t>
  </si>
  <si>
    <t>Auktionslikvid vid försäljning av 4G-tillstånd</t>
  </si>
  <si>
    <t>Posten Norden, extra utdelning</t>
  </si>
  <si>
    <t xml:space="preserve">Svensk Bilprovning, extra utdelning </t>
  </si>
  <si>
    <t>Specialfastigheter, återföring av kapital</t>
  </si>
  <si>
    <t>Fouriertransform, extrautdelning</t>
  </si>
  <si>
    <t>RGK-lån för kap. räntor, CSN, till ink.titel 2811</t>
  </si>
  <si>
    <t>Venantius, återbetalning av övertaget lån</t>
  </si>
  <si>
    <t>Kärnavfallsfonden</t>
  </si>
  <si>
    <t>Carnegie (Stabilitetsfonden)</t>
  </si>
  <si>
    <t>Nordea, aktieförsäljning (del Stabilitetsfonden)</t>
  </si>
  <si>
    <t>Återbet av lån Swedavia (fd Luftfartsverket)</t>
  </si>
  <si>
    <t>Tillfällig placering Apoteket</t>
  </si>
  <si>
    <t>Lånegaranti SAAB Automobil</t>
  </si>
  <si>
    <t>RGK-lån för kapitaliserade räntor, CSN</t>
  </si>
  <si>
    <t>Övrigt, netto (främst övriga bolag/mynd/affärsverk)</t>
  </si>
  <si>
    <t>procent av BNP</t>
  </si>
  <si>
    <t xml:space="preserve">Dessa kan avvika från nivåerna i skatteunderlagen gällande motsvarande </t>
  </si>
  <si>
    <t>poster.</t>
  </si>
  <si>
    <t>Anm: Nivåerna är beräknade enligt definitionerna i Nationalräkenskaperna.</t>
  </si>
  <si>
    <t>Allmänna avdrag (-)</t>
  </si>
  <si>
    <t>Grundavdrag (-)</t>
  </si>
  <si>
    <t>Särskilt grundavdrag (-)</t>
  </si>
  <si>
    <t>Avdrag allmän egenavgift (-)</t>
  </si>
  <si>
    <t>Avdrag för resor mm (-)</t>
  </si>
  <si>
    <t>Systembolaget (it 1481)</t>
  </si>
  <si>
    <t>Svenska Spel AB (it 1482)</t>
  </si>
  <si>
    <t>Statsskulden med fördelning på förändringskomponenter samt offentliga sektorns konsoliderade bruttoskuld</t>
  </si>
  <si>
    <t>Kommentarer till tabell Budgetsaldo och engångseffekter</t>
  </si>
  <si>
    <t>Kommentarer till tabell Förändring av anslagsbehållningar</t>
  </si>
  <si>
    <t>Kommentarer till tabell Statsskuld och Maastrichskuld</t>
  </si>
  <si>
    <t>Utgiftsräntor m.m.</t>
  </si>
  <si>
    <t>Lön m.m.</t>
  </si>
  <si>
    <t xml:space="preserve">   varav Akademiska Hus</t>
  </si>
  <si>
    <t>Akademiska Hus, extra utdelning</t>
  </si>
  <si>
    <t>SJ AB, extrautdelning</t>
  </si>
  <si>
    <t xml:space="preserve">   Nordea, aktieutdelning</t>
  </si>
  <si>
    <t xml:space="preserve">   Nordea, aktieförsäljning</t>
  </si>
  <si>
    <t xml:space="preserve">   Carnegie</t>
  </si>
  <si>
    <t xml:space="preserve">   bankgarantiavgifter</t>
  </si>
  <si>
    <t>Övrigt, netto,</t>
  </si>
  <si>
    <t xml:space="preserve">   CSN:</t>
  </si>
  <si>
    <t xml:space="preserve">   Trafikverket:</t>
  </si>
  <si>
    <t>Jämställdhet och nyanlända invandrares etablering</t>
  </si>
  <si>
    <t>Samhällsplanering, bostadsförsörjning och byggande
samt konsumentpolitik</t>
  </si>
  <si>
    <t>Bprop.16</t>
  </si>
  <si>
    <t>CSN-finansiering med anslag i st.för inkomsttitel</t>
  </si>
  <si>
    <t>Finansiering av vissa stöd från utgiftsidan i st. för inkomstsidan</t>
  </si>
  <si>
    <t>Personer som får statlig assistansersättning, genomsnittligt antal</t>
  </si>
  <si>
    <t>Antal med studiemedel, bidrag och lån</t>
  </si>
  <si>
    <t>Antal med studiemedel, lån</t>
  </si>
  <si>
    <t xml:space="preserve">Finansiellt sparande i staten </t>
  </si>
  <si>
    <t>Bro mellan statens budgetsaldo och statens finansiella sparande</t>
  </si>
  <si>
    <t xml:space="preserve">      varav Räntor: kursdifferenser, swappar m m</t>
  </si>
  <si>
    <t>Procent av BNP</t>
  </si>
  <si>
    <t xml:space="preserve">   vavav Specialfastigheter (kapitalåterföring)</t>
  </si>
  <si>
    <t xml:space="preserve">   varav SJ AB</t>
  </si>
  <si>
    <t>CSN-avgifter, ändrade redovisningsprinciper</t>
  </si>
  <si>
    <t xml:space="preserve">Riksgäldskontorets nettoutlåning: </t>
  </si>
  <si>
    <t>Kapitalvinster</t>
  </si>
  <si>
    <t>EU-avgift, förskott för 2016</t>
  </si>
  <si>
    <t>Biståndsverksamhet, tidigarelagda bidragsutbetalningar</t>
  </si>
  <si>
    <t>Lågstadielyftet, tidigarelagd bidragsutbetalning</t>
  </si>
  <si>
    <t>Läkemedelsförmånerna, tidigarelagd utbetalning</t>
  </si>
  <si>
    <t>Utbetalning av kommunbidrag 2015, främst för 2016</t>
  </si>
  <si>
    <t>Exportkreditnämnden, inlev. av myndighetskapital</t>
  </si>
  <si>
    <t>Inlandsinnovation, extrautdelning</t>
  </si>
  <si>
    <t>Tillfälliga skatteinbetalningar från två bolag</t>
  </si>
  <si>
    <t>EU-avgift förskott</t>
  </si>
  <si>
    <t xml:space="preserve">   varav periodisering kömiljard till landsting</t>
  </si>
  <si>
    <t xml:space="preserve">   varav periodisering läkemedelsförmånen</t>
  </si>
  <si>
    <t xml:space="preserve">   varav periodisering kom.bidrag för skolan</t>
  </si>
  <si>
    <t>Bidrag till kapitalet i Asiatiska banken för infrastrukturinvesteringar</t>
  </si>
  <si>
    <t xml:space="preserve">   vägar</t>
  </si>
  <si>
    <t xml:space="preserve">   järnvägar</t>
  </si>
  <si>
    <t xml:space="preserve">   Kommunal konsumtion</t>
  </si>
  <si>
    <t xml:space="preserve">   Statlig konsumtion</t>
  </si>
  <si>
    <t xml:space="preserve">   Nivå</t>
  </si>
  <si>
    <t xml:space="preserve">   Procentuell förändring</t>
  </si>
  <si>
    <t xml:space="preserve">   varav Insättningsgarantifonden</t>
  </si>
  <si>
    <t xml:space="preserve">      varav kapitaltillskott Asiatiska banken för infra.invest.</t>
  </si>
  <si>
    <t>Finansieringsavgift/arbetslöshetsavgift</t>
  </si>
  <si>
    <t>Apoteket, extra utdelning</t>
  </si>
  <si>
    <t>Apoteksgruppen, extra utdelning</t>
  </si>
  <si>
    <t>Inkomster av statens aktier m.m.</t>
  </si>
  <si>
    <t>För prognoser av inkomster av statens aktier specificeras endast större belopp.</t>
  </si>
  <si>
    <t>varav kommuner</t>
  </si>
  <si>
    <t>varav ÅP-systemet</t>
  </si>
  <si>
    <t>varav privat sektor</t>
  </si>
  <si>
    <t>varav kyrkan</t>
  </si>
  <si>
    <t>varav EU</t>
  </si>
  <si>
    <t xml:space="preserve">    varav bygginvesteringar i bostäder i näringslivet</t>
  </si>
  <si>
    <t>Timmar per vecka för personer som får statlig assistansersättning inkl kommunernas andel, genomsnittlligt antal</t>
  </si>
  <si>
    <t xml:space="preserve">   varav periodisering 4G-licenser från 2011 till 2012</t>
  </si>
  <si>
    <t>Försvarsmaktens räntekonto/anslag</t>
  </si>
  <si>
    <t xml:space="preserve">        Nettoutlåning</t>
  </si>
  <si>
    <t>Bprop.17</t>
  </si>
  <si>
    <t>Regl kommunalek utjämn: Höjd beloppsgräns för reseavdrag</t>
  </si>
  <si>
    <t>PRV: från finansiering med avgifter till anslag</t>
  </si>
  <si>
    <t xml:space="preserve">Offentliga sektorns skatteintäkter och inkomster på statens budget </t>
  </si>
  <si>
    <t>Intäktsräntor, utdelningar och schablonintäkter</t>
  </si>
  <si>
    <t>Jernhusen , extrautdelning</t>
  </si>
  <si>
    <t>Kapitalplaceringar på skattekontot, bolag</t>
  </si>
  <si>
    <t>EU-avgift, kassamässig effekt av rabattåterföring</t>
  </si>
  <si>
    <t>Migrationsverkets räntekonto/anslag</t>
  </si>
  <si>
    <t>Stabilitetsfonden</t>
  </si>
  <si>
    <t xml:space="preserve">   stabilitetsavgifter</t>
  </si>
  <si>
    <t xml:space="preserve">   adm.kostn.</t>
  </si>
  <si>
    <t xml:space="preserve">   räntor</t>
  </si>
  <si>
    <t xml:space="preserve">   varav överföring till resolutionsreserven</t>
  </si>
  <si>
    <t>Resolutionsreserven</t>
  </si>
  <si>
    <t xml:space="preserve">   resolutionsavgifter</t>
  </si>
  <si>
    <t xml:space="preserve">   överföring från stabilitetsfonden</t>
  </si>
  <si>
    <t xml:space="preserve">   varav periodisering EU-avgift (försenad rabatt)</t>
  </si>
  <si>
    <t xml:space="preserve">   varav periodisering EU-avgift (tullavgift)</t>
  </si>
  <si>
    <t>Hushåll</t>
  </si>
  <si>
    <t>Kommunsektorn</t>
  </si>
  <si>
    <t>Utland</t>
  </si>
  <si>
    <t>Företag</t>
  </si>
  <si>
    <t>Löner och sociala avgifter</t>
  </si>
  <si>
    <t>Omkostnader</t>
  </si>
  <si>
    <t>Lokalhyror (inkl reparationer)</t>
  </si>
  <si>
    <t>Sociala naturaförmåner</t>
  </si>
  <si>
    <t>Övriga finansiella transaktioner</t>
  </si>
  <si>
    <t>Assistansers, efterskottsutbet. införs</t>
  </si>
  <si>
    <t>Assistansers, efterskottsinbet. från kommuner införs</t>
  </si>
  <si>
    <t>Bprop.18</t>
  </si>
  <si>
    <t>Antal med det högre studiebidraget</t>
  </si>
  <si>
    <t xml:space="preserve">      varav kapitaltillskott PostNord</t>
  </si>
  <si>
    <t>Postnord</t>
  </si>
  <si>
    <t>EU-avgift, retroaktivt höjd tullavgift</t>
  </si>
  <si>
    <t>Kapitaltillskott till PostNord</t>
  </si>
  <si>
    <t>SAS, aktieförsäljning</t>
  </si>
  <si>
    <t>Apoteksgruppen i Sverige Holding AB, aktieförsäljning</t>
  </si>
  <si>
    <t>Ny låneform för MSB</t>
  </si>
  <si>
    <t xml:space="preserve">Anm: I denna uppställning ingår statliga ideella organisationer i artgruppen transfereingar. Tidigare har den ingått i konsumtion. Syftet med ändringen är att uppställningen ska överenstämma med andra uppställningar över realekonomiskt fördelade utgifter. </t>
  </si>
  <si>
    <t xml:space="preserve">   varav Sjuk- och aktivitetsersättning</t>
  </si>
  <si>
    <t>Kapitalförluster</t>
  </si>
  <si>
    <t>Finansiellt sparande för den konsoliderade offentliga sektorn</t>
  </si>
  <si>
    <t>Försäljning fyra bostadsfastigheter</t>
  </si>
  <si>
    <t>Svevia, extra utdelning</t>
  </si>
  <si>
    <t>Ändrad redovisningsperiod energiskatt</t>
  </si>
  <si>
    <t xml:space="preserve">   varav Periodisering EU-avgift (återbet BNI-avg)</t>
  </si>
  <si>
    <t>SEK/Euro, värde vid årets slut</t>
  </si>
  <si>
    <t>SEK/USD, värde vid årets slut</t>
  </si>
  <si>
    <t>Årlig procentuell förändring  om ej annat anges</t>
  </si>
  <si>
    <t>Arbetade timmar för anställda, dagkorrigerade, tusental</t>
  </si>
  <si>
    <t>Årlig procentuell förändring om ej annat anges</t>
  </si>
  <si>
    <t>Prisbasbelopp, tusental kronor</t>
  </si>
  <si>
    <t>Förhöjt prisbasbelopp, tusental kronor</t>
  </si>
  <si>
    <t>Procentuell förändring där ej annat anges</t>
  </si>
  <si>
    <t>BNP, kalenderkorrigerade värden</t>
  </si>
  <si>
    <t>Produktivitet, kalenderkorrigerade värden</t>
  </si>
  <si>
    <t>Arbetade timmar, kalenderkorrigerade värden</t>
  </si>
  <si>
    <t>Tusental</t>
  </si>
  <si>
    <t>Antal individer med aktivitets- och sjukersättning</t>
  </si>
  <si>
    <t>Lokalradioavgifter - PTS</t>
  </si>
  <si>
    <t>Spectrumlicensavgifter - PTS</t>
  </si>
  <si>
    <t>Public Service-konto</t>
  </si>
  <si>
    <t>Skatt på tobak m.m.</t>
  </si>
  <si>
    <t>varav</t>
  </si>
  <si>
    <t>Statliga ideella organisationer</t>
  </si>
  <si>
    <t xml:space="preserve">   varav periodisering av lokalradioavgifter</t>
  </si>
  <si>
    <t xml:space="preserve">   varav periodisering av spektrumlicenser</t>
  </si>
  <si>
    <t>2018/19:FiU1</t>
  </si>
  <si>
    <t>Nivåhöjn utjämn.bidr till kommuner för LSS-kostn</t>
  </si>
  <si>
    <t>Saminvest</t>
  </si>
  <si>
    <t>Till kommentar</t>
  </si>
  <si>
    <t>Övrig tillfällig förvaltn. premiepensionsmedel</t>
  </si>
  <si>
    <t>PM:s handel med fondandelar inom PPS</t>
  </si>
  <si>
    <t xml:space="preserve">   varav Kärnavfallsfonden (1 av 2)</t>
  </si>
  <si>
    <t xml:space="preserve">      varav Kärnavfallsfonden (2 av 2)</t>
  </si>
  <si>
    <t>Övrig tillfällig förvaltning av PP-medel i Riksgälden</t>
  </si>
  <si>
    <t>Pensionsmynd, handel med fondandelar inom PPS</t>
  </si>
  <si>
    <r>
      <t xml:space="preserve">Regl kommunalek utjämn: sänkt skatt till pers. över 65 år </t>
    </r>
    <r>
      <rPr>
        <vertAlign val="superscript"/>
        <sz val="8"/>
        <rFont val="Arial"/>
        <family val="2"/>
      </rPr>
      <t>7</t>
    </r>
  </si>
  <si>
    <t>Effekt av ändrad definition av skatter (NR)</t>
  </si>
  <si>
    <t>Enligt respektive års</t>
  </si>
  <si>
    <t>budgetstruktur</t>
  </si>
  <si>
    <t>TeliaSonera AB</t>
  </si>
  <si>
    <t>Bprop.20</t>
  </si>
  <si>
    <t xml:space="preserve">Regl kommunalek utjämn: sänkt skatt till pers. över 65 år </t>
  </si>
  <si>
    <t xml:space="preserve">Svensk Exportkredit (SEK), extrautdelning </t>
  </si>
  <si>
    <r>
      <t xml:space="preserve"> 262 </t>
    </r>
    <r>
      <rPr>
        <vertAlign val="superscript"/>
        <sz val="8"/>
        <rFont val="Arial"/>
        <family val="2"/>
      </rPr>
      <t>4</t>
    </r>
  </si>
  <si>
    <t>Stöd vid korttidsarbete</t>
  </si>
  <si>
    <t>Tillfälligt stöd för hyreskostnader för vissa företag</t>
  </si>
  <si>
    <t>Tillfälligt höjd arbetslöshetsersättning</t>
  </si>
  <si>
    <t>Ersättning för sjuklönekostnader</t>
  </si>
  <si>
    <t>Ersättning för karensavdrag</t>
  </si>
  <si>
    <t>Provtagning för covid-19</t>
  </si>
  <si>
    <t>Stöd till kommunsektorn för att stärka välfärden</t>
  </si>
  <si>
    <t>Kompensation till kommunerna för minskat skatteunderlag</t>
  </si>
  <si>
    <t>Bidrag för upprätthållande av kollektivtrafik</t>
  </si>
  <si>
    <t>Kapitaltillskott till Almi</t>
  </si>
  <si>
    <t>Kapitaltillskott till Statens Bostadsomvandling AB</t>
  </si>
  <si>
    <t>Tillfälligt anstånd med skatteinbetalningar</t>
  </si>
  <si>
    <t>Tillfälligt sänkta arbetsgivaravgifter</t>
  </si>
  <si>
    <t>Lån till Svensk Exportkredit AB</t>
  </si>
  <si>
    <t xml:space="preserve">   varav lån till AB Svensk Exportkredit</t>
  </si>
  <si>
    <t>Utfall/prognos</t>
  </si>
  <si>
    <t>Stöd till idrott &amp; kultur</t>
  </si>
  <si>
    <t>Kapitaltillskott till SAS AB</t>
  </si>
  <si>
    <t>Kapitaltillskott till Swedavia AB</t>
  </si>
  <si>
    <t>Kapitaltillskott till Lernia AB</t>
  </si>
  <si>
    <t>Kapitaltillskott till Apoteket AB</t>
  </si>
  <si>
    <t/>
  </si>
  <si>
    <t xml:space="preserve">    Revideringar från föregående prognos</t>
  </si>
  <si>
    <t xml:space="preserve">      varav kapitaltillskott Almi</t>
  </si>
  <si>
    <t xml:space="preserve">      varav kapitaltillskott Swedavia</t>
  </si>
  <si>
    <t xml:space="preserve">      varav kapitaltillskott SAS</t>
  </si>
  <si>
    <t>Förebyggande sjukpenning</t>
  </si>
  <si>
    <t>Uppskjuten vård</t>
  </si>
  <si>
    <t>Statsbidrag till följd av Covid-19</t>
  </si>
  <si>
    <t>Tillfällig skattereduktion för arbetsinkomster för att hantera ökade arbetskostnader till följd av pandemin</t>
  </si>
  <si>
    <t>Skattereduktion investeringar</t>
  </si>
  <si>
    <t>Anm: revideringen av skattebaserna för energi- och koldioxidskatt 2018 beror på att Energimyndigheten har ändrat klassificeringen av i vilka samhällssektorer olika drivmedel anses förbrukas. Det påverkar tidsserien bakåt till och med 2005.</t>
  </si>
  <si>
    <t>-31</t>
  </si>
  <si>
    <t>-11</t>
  </si>
  <si>
    <t>-21</t>
  </si>
  <si>
    <t>-112</t>
  </si>
  <si>
    <t xml:space="preserve"> 33 3</t>
  </si>
  <si>
    <t>41 3</t>
  </si>
  <si>
    <r>
      <t xml:space="preserve">52 </t>
    </r>
    <r>
      <rPr>
        <vertAlign val="superscript"/>
        <sz val="8"/>
        <color rgb="FF000000"/>
        <rFont val="Arial"/>
        <family val="2"/>
      </rPr>
      <t>3</t>
    </r>
  </si>
  <si>
    <r>
      <t xml:space="preserve"> -51</t>
    </r>
    <r>
      <rPr>
        <vertAlign val="superscript"/>
        <sz val="8"/>
        <color rgb="FF000000"/>
        <rFont val="Arial"/>
        <family val="2"/>
      </rPr>
      <t xml:space="preserve"> 4</t>
    </r>
  </si>
  <si>
    <r>
      <t xml:space="preserve">259 </t>
    </r>
    <r>
      <rPr>
        <vertAlign val="superscript"/>
        <sz val="8"/>
        <color rgb="FF000000"/>
        <rFont val="Arial"/>
        <family val="2"/>
      </rPr>
      <t>5</t>
    </r>
  </si>
  <si>
    <r>
      <t xml:space="preserve">130 </t>
    </r>
    <r>
      <rPr>
        <vertAlign val="superscript"/>
        <sz val="8"/>
        <color rgb="FF000000"/>
        <rFont val="Arial"/>
        <family val="2"/>
      </rPr>
      <t>5</t>
    </r>
  </si>
  <si>
    <r>
      <t>Slutligt fastställt utgiftstak</t>
    </r>
    <r>
      <rPr>
        <b/>
        <vertAlign val="superscript"/>
        <sz val="8"/>
        <rFont val="Arial"/>
        <family val="2"/>
      </rPr>
      <t>6</t>
    </r>
  </si>
  <si>
    <r>
      <rPr>
        <vertAlign val="superscript"/>
        <sz val="7.5"/>
        <color rgb="FF000000"/>
        <rFont val="Arial"/>
        <family val="2"/>
      </rPr>
      <t>1</t>
    </r>
    <r>
      <rPr>
        <sz val="7.5"/>
        <color rgb="FF000000"/>
        <rFont val="Arial"/>
        <family val="2"/>
      </rPr>
      <t xml:space="preserve"> Nedjustering åren 1999-2001 gjord av riksdagen motsvarande skattebortfallet till följd av sänkt fastighetsskatt.  För åren </t>
    </r>
  </si>
  <si>
    <r>
      <rPr>
        <vertAlign val="superscript"/>
        <sz val="7.5"/>
        <color rgb="FF000000"/>
        <rFont val="Arial"/>
        <family val="2"/>
      </rPr>
      <t>2</t>
    </r>
    <r>
      <rPr>
        <sz val="7.5"/>
        <color rgb="FF000000"/>
        <rFont val="Arial"/>
        <family val="2"/>
      </rPr>
      <t xml:space="preserve"> Sänkning i enlighet med förslag i budgetpropositionen för 2007. </t>
    </r>
  </si>
  <si>
    <r>
      <rPr>
        <vertAlign val="superscript"/>
        <sz val="7.5"/>
        <rFont val="Arial"/>
        <family val="2"/>
      </rPr>
      <t>3</t>
    </r>
    <r>
      <rPr>
        <sz val="7.5"/>
        <rFont val="Arial"/>
        <family val="2"/>
      </rPr>
      <t xml:space="preserve"> Höjning i enlighet med förslag i vårändringsbudgeten för 2015.</t>
    </r>
  </si>
  <si>
    <r>
      <rPr>
        <vertAlign val="superscript"/>
        <sz val="7.5"/>
        <rFont val="Frutiger 45 Light"/>
      </rPr>
      <t>5</t>
    </r>
    <r>
      <rPr>
        <sz val="7.5"/>
        <rFont val="Frutiger 45 Light"/>
      </rPr>
      <t xml:space="preserve"> Föreslagen höjning i budgetpropositionen för 2021 (inklusive tidigare justeringar)</t>
    </r>
  </si>
  <si>
    <t>Bprop.21</t>
  </si>
  <si>
    <t>Regl kommunalek utjämn: sänkt skatt till pers. över 65 år</t>
  </si>
  <si>
    <t>Regl kommunalek utjämn: höjda åldersgränser i skattesystemet</t>
  </si>
  <si>
    <t>Regl kommunalek utjämn: ökade möjligh till avsättn till periodiceringsfond</t>
  </si>
  <si>
    <t>Regl kommunalek utjämn: justering förmånsvärden för personbilar</t>
  </si>
  <si>
    <t>Delar av Riksgäldens nettoutlåning</t>
  </si>
  <si>
    <r>
      <rPr>
        <vertAlign val="superscript"/>
        <sz val="7.5"/>
        <rFont val="Frutiger 45 Light"/>
      </rPr>
      <t>4</t>
    </r>
    <r>
      <rPr>
        <sz val="7.5"/>
        <rFont val="Frutiger 45 Light"/>
      </rPr>
      <t xml:space="preserve"> Höjning i enighet med förslag i vårändringsbudgeten för 2020 (inklusive tidigare justeringar)</t>
    </r>
  </si>
  <si>
    <t>Omställningsstöd till företag</t>
  </si>
  <si>
    <t>Vacciner covid-19</t>
  </si>
  <si>
    <t>Antigentester</t>
  </si>
  <si>
    <t>Kapitaltillskott till Green Cargo AB</t>
  </si>
  <si>
    <t>Tillstånd i 3,5 GHz- och 2,3 GHz-banden - PTS</t>
  </si>
  <si>
    <t>Arbetsmarknad</t>
  </si>
  <si>
    <t>Omsättningsstöd till enskilda näringsidkare och handelsbolag</t>
  </si>
  <si>
    <t>Evenemangsstöd</t>
  </si>
  <si>
    <t>Stöd till kommuner och regioner för tillsyn av tillfälliga smittskyddsåtgärder</t>
  </si>
  <si>
    <t xml:space="preserve">Tillfälligt stopp av prövning vid 180 dagar tfa uppskjuten vård </t>
  </si>
  <si>
    <t xml:space="preserve"> Revideringar från föregående prognos</t>
  </si>
  <si>
    <t>Medelarbetstid 15-74, kalenderkorrigerade värden</t>
  </si>
  <si>
    <t>Arbetskraft 15-74 år, ILO</t>
  </si>
  <si>
    <t>Arbetslösa 15-74 år, ILO</t>
  </si>
  <si>
    <t>Öppet arbetslösa 16-64 år</t>
  </si>
  <si>
    <t>Personer i arbetsmarknadspolitiska program</t>
  </si>
  <si>
    <t xml:space="preserve">   Revideringar från föregående prognos</t>
  </si>
  <si>
    <t>SB</t>
  </si>
  <si>
    <t xml:space="preserve">SB = Statsbudget </t>
  </si>
  <si>
    <t>SB/Bprop</t>
  </si>
  <si>
    <t>Tillskott till Luftfartsverket</t>
  </si>
  <si>
    <t>Utgiftsområdena redovisas enligt strukturen för den beslutade budgeten</t>
  </si>
  <si>
    <t>Kompensation för höga elkostnader</t>
  </si>
  <si>
    <t>Vattenfall, extrautdelning</t>
  </si>
  <si>
    <t>Tillfälligt sänkt skatt på diesel och bensin</t>
  </si>
  <si>
    <t>Kapitalplaceringar på skattekonto, hushåll</t>
  </si>
  <si>
    <t xml:space="preserve">            Revideringar från föregående prognos</t>
  </si>
  <si>
    <t>Differens från föregående prognos</t>
  </si>
  <si>
    <t>Differens mot VÅP</t>
  </si>
  <si>
    <r>
      <rPr>
        <vertAlign val="superscript"/>
        <sz val="7.5"/>
        <rFont val="Frutiger 45 Light"/>
      </rPr>
      <t>6</t>
    </r>
    <r>
      <rPr>
        <sz val="7.5"/>
        <rFont val="Frutiger 45 Light"/>
      </rPr>
      <t xml:space="preserve"> För prognosåren avses förslag i den beslutade budgeten för 2022</t>
    </r>
  </si>
  <si>
    <t>Utall</t>
  </si>
  <si>
    <t>Differens mot VÅP 22</t>
  </si>
  <si>
    <t>Differens mot vårpropositionen</t>
  </si>
  <si>
    <t>Riskskatt för kreditinstitut</t>
  </si>
  <si>
    <t>Bidrag till kapitalet i Europeiska investeringsbanken</t>
  </si>
  <si>
    <t>Drivmedelskompensation för privatpersoner</t>
  </si>
  <si>
    <t>Stöd till Ukraina</t>
  </si>
  <si>
    <t>Stöd till lantbrukare</t>
  </si>
  <si>
    <t>Kapitaltillskott till Svenska Rymdaktiebolaget (SSC)</t>
  </si>
  <si>
    <t xml:space="preserve">    Bidrag från EU:s facilitet för återhämtning och resiliens</t>
  </si>
  <si>
    <t xml:space="preserve">               Diff mot VÅP</t>
  </si>
  <si>
    <t>Nettoexport</t>
  </si>
  <si>
    <t>Publicerad: 2022-09-21</t>
  </si>
  <si>
    <t>Revidering sedan föregående prognos</t>
  </si>
  <si>
    <t>Inkomster</t>
  </si>
  <si>
    <t>Skatter och avgifter</t>
  </si>
  <si>
    <t>Kapitalinkomster</t>
  </si>
  <si>
    <t>Utgifter</t>
  </si>
  <si>
    <t>Transfereringar och subventioner</t>
  </si>
  <si>
    <t>Konsumtionsutgifter</t>
  </si>
  <si>
    <t>Övriga utgifter</t>
  </si>
  <si>
    <t>Finansiellt sparande</t>
  </si>
  <si>
    <t>Finansiellt sparande i kommuner och regioner</t>
  </si>
  <si>
    <t>varav statsbidrag</t>
  </si>
  <si>
    <t>Finansiellt sparande i ålderspensionssystemet</t>
  </si>
  <si>
    <t>Procentuell förändring, löpande priser</t>
  </si>
  <si>
    <r>
      <t>Utfall</t>
    </r>
    <r>
      <rPr>
        <vertAlign val="superscript"/>
        <sz val="8"/>
        <color theme="1"/>
        <rFont val="Arial"/>
        <family val="2"/>
      </rPr>
      <t>1</t>
    </r>
  </si>
  <si>
    <t>Real disponibel inkomst</t>
  </si>
  <si>
    <t>Prisindex</t>
  </si>
  <si>
    <t>Nominell disponibel inkomst</t>
  </si>
  <si>
    <t xml:space="preserve">   Löner</t>
  </si>
  <si>
    <t xml:space="preserve">   Övriga faktorinkomster</t>
  </si>
  <si>
    <r>
      <t xml:space="preserve">   Räntor och utdelningar, netto</t>
    </r>
    <r>
      <rPr>
        <vertAlign val="superscript"/>
        <sz val="8"/>
        <rFont val="Arial"/>
        <family val="2"/>
      </rPr>
      <t>2</t>
    </r>
  </si>
  <si>
    <t xml:space="preserve">   Transfereringar från offentlig sektor</t>
  </si>
  <si>
    <t xml:space="preserve">      Pensioner</t>
  </si>
  <si>
    <t xml:space="preserve">      Sjukdom</t>
  </si>
  <si>
    <t xml:space="preserve">      Arbetsmarknad</t>
  </si>
  <si>
    <t xml:space="preserve">      Familjer och barn</t>
  </si>
  <si>
    <t xml:space="preserve">      Studier</t>
  </si>
  <si>
    <t xml:space="preserve">      Övrigt</t>
  </si>
  <si>
    <t xml:space="preserve">   Transfereringar från privat sektor</t>
  </si>
  <si>
    <t xml:space="preserve">   Skatter och avgifter</t>
  </si>
  <si>
    <t>Hushållens finansiella sparande</t>
  </si>
  <si>
    <r>
      <rPr>
        <vertAlign val="superscript"/>
        <sz val="7.5"/>
        <rFont val="Arial"/>
        <family val="2"/>
      </rPr>
      <t>1</t>
    </r>
    <r>
      <rPr>
        <sz val="7.5"/>
        <rFont val="Arial"/>
        <family val="2"/>
      </rPr>
      <t>Miljarder kronor, löpande priser</t>
    </r>
  </si>
  <si>
    <r>
      <rPr>
        <vertAlign val="superscript"/>
        <sz val="7.5"/>
        <color rgb="FF000000"/>
        <rFont val="Arial"/>
        <family val="2"/>
      </rPr>
      <t>2</t>
    </r>
    <r>
      <rPr>
        <sz val="7.5"/>
        <color rgb="FF000000"/>
        <rFont val="Arial"/>
        <family val="2"/>
      </rPr>
      <t>Vid räntor och utdelningar anges nettobidraget i procentuell volymförändring</t>
    </r>
  </si>
  <si>
    <r>
      <t>Personer i program</t>
    </r>
    <r>
      <rPr>
        <vertAlign val="superscript"/>
        <sz val="10"/>
        <rFont val="Arial"/>
        <family val="2"/>
      </rPr>
      <t>1</t>
    </r>
  </si>
  <si>
    <r>
      <t>Arbetslöshet 15-74 år</t>
    </r>
    <r>
      <rPr>
        <vertAlign val="superscript"/>
        <sz val="10"/>
        <rFont val="Arial"/>
        <family val="2"/>
      </rPr>
      <t>1</t>
    </r>
  </si>
  <si>
    <r>
      <t>Öppen arbetslöshet</t>
    </r>
    <r>
      <rPr>
        <vertAlign val="superscript"/>
        <sz val="8"/>
        <rFont val="Arial"/>
        <family val="2"/>
      </rPr>
      <t>1</t>
    </r>
    <r>
      <rPr>
        <sz val="8"/>
        <rFont val="Arial"/>
        <family val="2"/>
      </rPr>
      <t xml:space="preserve"> 16-64 år</t>
    </r>
  </si>
  <si>
    <r>
      <t>1</t>
    </r>
    <r>
      <rPr>
        <i/>
        <sz val="8"/>
        <rFont val="Arial"/>
        <family val="2"/>
      </rPr>
      <t>Procent av arbetskraften</t>
    </r>
  </si>
  <si>
    <t>Reporänta, värde vid årets slut</t>
  </si>
  <si>
    <t>Reporänta, årsgenomsnitt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</si>
</sst>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6" formatCode="#,##0\ &quot;kr&quot;;[Red]\-#,##0\ &quot;kr&quot;"/>
    <numFmt numFmtId="8" formatCode="#,##0.00\ &quot;kr&quot;;[Red]\-#,##0.00\ &quot;kr&quot;"/>
    <numFmt numFmtId="44" formatCode="_-* #,##0.00\ &quot;kr&quot;_-;\-* #,##0.00\ &quot;kr&quot;_-;_-* &quot;-&quot;??\ &quot;kr&quot;_-;_-@_-"/>
    <numFmt numFmtId="43" formatCode="_-* #,##0.00_-;\-* #,##0.00_-;_-* &quot;-&quot;??_-;_-@_-"/>
    <numFmt numFmtId="164" formatCode="_-* #,##0.00\ _k_r_-;\-* #,##0.00\ _k_r_-;_-* &quot;-&quot;??\ _k_r_-;_-@_-"/>
    <numFmt numFmtId="165" formatCode="#,##0.0"/>
    <numFmt numFmtId="166" formatCode="0.0"/>
    <numFmt numFmtId="167" formatCode="0.000"/>
    <numFmt numFmtId="168" formatCode="0.0%"/>
    <numFmt numFmtId="169" formatCode="#,##0.000000"/>
    <numFmt numFmtId="170" formatCode="###\ ###\ ###\ ##0.0######;\-###\ ###\ ###\ ##0.0######;0;@"/>
    <numFmt numFmtId="171" formatCode="###\ ###\ ###\ ##0;\-###\ ###\ ###\ ##0;0;@"/>
    <numFmt numFmtId="172" formatCode="\+&quot; &quot;#,##0&quot;  &quot;;\-&quot; &quot;#,##0&quot;  &quot;;&quot; &quot;0&quot;  &quot;;@"/>
    <numFmt numFmtId="173" formatCode="_-* #,##0.00\ [$€-1]_-;\-* #,##0.00\ [$€-1]_-;_-* &quot;-&quot;??\ [$€-1]_-"/>
    <numFmt numFmtId="174" formatCode="#,##0;[Red]&quot;-&quot;#,##0"/>
    <numFmt numFmtId="175" formatCode="General_)"/>
    <numFmt numFmtId="176" formatCode="##0.0"/>
    <numFmt numFmtId="177" formatCode="###,000"/>
    <numFmt numFmtId="178" formatCode="#,##0.0000"/>
    <numFmt numFmtId="179" formatCode="#,##0.000"/>
    <numFmt numFmtId="180" formatCode="#,##0_ ;\-#,##0\ "/>
  </numFmts>
  <fonts count="190">
    <font>
      <sz val="11"/>
      <color theme="1"/>
      <name val="Calibri"/>
      <family val="2"/>
      <scheme val="minor"/>
    </font>
    <font>
      <sz val="11"/>
      <color theme="1"/>
      <name val="Calibri"/>
      <family val="2"/>
      <scheme val="minor"/>
    </font>
    <font>
      <b/>
      <sz val="12"/>
      <name val="Arial"/>
      <family val="2"/>
    </font>
    <font>
      <sz val="8"/>
      <name val="Arial"/>
      <family val="2"/>
    </font>
    <font>
      <b/>
      <sz val="8"/>
      <name val="Arial"/>
      <family val="2"/>
    </font>
    <font>
      <i/>
      <sz val="8"/>
      <name val="Arial"/>
      <family val="2"/>
    </font>
    <font>
      <sz val="8"/>
      <color theme="1"/>
      <name val="Arial"/>
      <family val="2"/>
    </font>
    <font>
      <b/>
      <sz val="8"/>
      <color theme="1"/>
      <name val="Arial"/>
      <family val="2"/>
    </font>
    <font>
      <i/>
      <sz val="8"/>
      <color theme="1"/>
      <name val="Arial"/>
      <family val="2"/>
    </font>
    <font>
      <b/>
      <i/>
      <sz val="8"/>
      <color theme="1"/>
      <name val="Arial"/>
      <family val="2"/>
    </font>
    <font>
      <b/>
      <sz val="12"/>
      <color theme="1"/>
      <name val="Arial"/>
      <family val="2"/>
    </font>
    <font>
      <sz val="8"/>
      <color rgb="FF000000"/>
      <name val="Arial"/>
      <family val="2"/>
    </font>
    <font>
      <b/>
      <sz val="8"/>
      <color rgb="FF000000"/>
      <name val="Arial"/>
      <family val="2"/>
    </font>
    <font>
      <i/>
      <vertAlign val="superscript"/>
      <sz val="8"/>
      <name val="Arial"/>
      <family val="2"/>
    </font>
    <font>
      <sz val="10"/>
      <name val="Arial"/>
      <family val="2"/>
    </font>
    <font>
      <sz val="10"/>
      <name val="Arial"/>
      <family val="2"/>
    </font>
    <font>
      <b/>
      <i/>
      <sz val="8"/>
      <name val="Arial"/>
      <family val="2"/>
    </font>
    <font>
      <sz val="10"/>
      <name val="Arial"/>
      <family val="2"/>
    </font>
    <font>
      <i/>
      <sz val="10"/>
      <name val="Arial"/>
      <family val="2"/>
    </font>
    <font>
      <b/>
      <sz val="10"/>
      <name val="Arial"/>
      <family val="2"/>
    </font>
    <font>
      <sz val="10"/>
      <color theme="1"/>
      <name val="Arial"/>
      <family val="2"/>
    </font>
    <font>
      <sz val="7"/>
      <color indexed="8"/>
      <name val="Arial"/>
      <family val="2"/>
    </font>
    <font>
      <b/>
      <sz val="7"/>
      <color indexed="8"/>
      <name val="Arial"/>
      <family val="2"/>
    </font>
    <font>
      <i/>
      <sz val="7"/>
      <color theme="1"/>
      <name val="Arial"/>
      <family val="2"/>
    </font>
    <font>
      <b/>
      <sz val="10"/>
      <color rgb="FF000000"/>
      <name val="Arial"/>
      <family val="2"/>
    </font>
    <font>
      <sz val="8"/>
      <color rgb="FFFF0000"/>
      <name val="Arial"/>
      <family val="2"/>
    </font>
    <font>
      <sz val="7"/>
      <color theme="1"/>
      <name val="Arial"/>
      <family val="2"/>
    </font>
    <font>
      <sz val="8"/>
      <color indexed="8"/>
      <name val="Arial"/>
      <family val="2"/>
    </font>
    <font>
      <sz val="11"/>
      <color indexed="8"/>
      <name val="Calibri"/>
      <family val="2"/>
    </font>
    <font>
      <sz val="8"/>
      <color indexed="9"/>
      <name val="Arial"/>
      <family val="2"/>
    </font>
    <font>
      <sz val="11"/>
      <color indexed="9"/>
      <name val="Calibri"/>
      <family val="2"/>
    </font>
    <font>
      <sz val="10"/>
      <name val="Times New Roman"/>
      <family val="1"/>
    </font>
    <font>
      <sz val="8"/>
      <color indexed="20"/>
      <name val="Arial"/>
      <family val="2"/>
    </font>
    <font>
      <b/>
      <sz val="11"/>
      <color indexed="52"/>
      <name val="Calibri"/>
      <family val="2"/>
    </font>
    <font>
      <b/>
      <i/>
      <sz val="11"/>
      <color indexed="16"/>
      <name val="Times New Roman"/>
      <family val="1"/>
    </font>
    <font>
      <sz val="11"/>
      <color indexed="17"/>
      <name val="Calibri"/>
      <family val="2"/>
    </font>
    <font>
      <b/>
      <sz val="8"/>
      <color indexed="52"/>
      <name val="Arial"/>
      <family val="2"/>
    </font>
    <font>
      <b/>
      <i/>
      <sz val="8"/>
      <color indexed="12"/>
      <name val="Helv"/>
    </font>
    <font>
      <b/>
      <i/>
      <sz val="10"/>
      <color indexed="18"/>
      <name val="System"/>
      <family val="2"/>
    </font>
    <font>
      <b/>
      <sz val="8"/>
      <color indexed="9"/>
      <name val="Arial"/>
      <family val="2"/>
    </font>
    <font>
      <sz val="8"/>
      <name val="Times New Roman"/>
      <family val="1"/>
    </font>
    <font>
      <sz val="11"/>
      <color indexed="20"/>
      <name val="Calibri"/>
      <family val="2"/>
    </font>
    <font>
      <b/>
      <sz val="11"/>
      <color indexed="8"/>
      <name val="Calibri"/>
      <family val="2"/>
    </font>
    <font>
      <i/>
      <sz val="8"/>
      <color indexed="23"/>
      <name val="Arial"/>
      <family val="2"/>
    </font>
    <font>
      <i/>
      <sz val="11"/>
      <color indexed="23"/>
      <name val="Calibri"/>
      <family val="2"/>
    </font>
    <font>
      <sz val="8"/>
      <color indexed="17"/>
      <name val="Arial"/>
      <family val="2"/>
    </font>
    <font>
      <b/>
      <sz val="15"/>
      <color indexed="56"/>
      <name val="Arial"/>
      <family val="2"/>
    </font>
    <font>
      <b/>
      <sz val="13"/>
      <color indexed="56"/>
      <name val="Arial"/>
      <family val="2"/>
    </font>
    <font>
      <b/>
      <sz val="11"/>
      <color indexed="56"/>
      <name val="Arial"/>
      <family val="2"/>
    </font>
    <font>
      <sz val="11"/>
      <color indexed="62"/>
      <name val="Calibri"/>
      <family val="2"/>
    </font>
    <font>
      <sz val="8"/>
      <color indexed="62"/>
      <name val="Arial"/>
      <family val="2"/>
    </font>
    <font>
      <i/>
      <sz val="8"/>
      <name val="Helv"/>
    </font>
    <font>
      <b/>
      <sz val="11"/>
      <color indexed="9"/>
      <name val="Calibri"/>
      <family val="2"/>
    </font>
    <font>
      <sz val="8"/>
      <color indexed="52"/>
      <name val="Arial"/>
      <family val="2"/>
    </font>
    <font>
      <sz val="11"/>
      <color indexed="52"/>
      <name val="Calibri"/>
      <family val="2"/>
    </font>
    <font>
      <sz val="11"/>
      <color indexed="60"/>
      <name val="Calibri"/>
      <family val="2"/>
    </font>
    <font>
      <sz val="12"/>
      <name val="Times New Roman"/>
      <family val="1"/>
    </font>
    <font>
      <sz val="9"/>
      <name val="Times New Roman"/>
      <family val="1"/>
    </font>
    <font>
      <b/>
      <sz val="8"/>
      <name val="Helv"/>
    </font>
    <font>
      <b/>
      <sz val="8"/>
      <color indexed="63"/>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62"/>
      <name val="Cambria"/>
      <family val="2"/>
    </font>
    <font>
      <i/>
      <sz val="8"/>
      <name val="Tms Rmn"/>
    </font>
    <font>
      <b/>
      <sz val="8"/>
      <name val="Tms Rmn"/>
    </font>
    <font>
      <b/>
      <sz val="12"/>
      <name val="Times New Roman"/>
      <family val="1"/>
    </font>
    <font>
      <b/>
      <sz val="8"/>
      <color indexed="8"/>
      <name val="Arial"/>
      <family val="2"/>
    </font>
    <font>
      <sz val="10"/>
      <name val="MS Sans Serif"/>
      <family val="2"/>
    </font>
    <font>
      <b/>
      <sz val="11"/>
      <color indexed="63"/>
      <name val="Calibri"/>
      <family val="2"/>
    </font>
    <font>
      <sz val="8"/>
      <color indexed="10"/>
      <name val="Arial"/>
      <family val="2"/>
    </font>
    <font>
      <sz val="11"/>
      <color indexed="10"/>
      <name val="Calibri"/>
      <family val="2"/>
    </font>
    <font>
      <vertAlign val="superscript"/>
      <sz val="7.5"/>
      <name val="Frutiger 45 Light"/>
    </font>
    <font>
      <u/>
      <sz val="11"/>
      <color theme="10"/>
      <name val="Calibri"/>
      <family val="2"/>
      <scheme val="minor"/>
    </font>
    <font>
      <u/>
      <sz val="10"/>
      <color theme="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Times New Roman"/>
      <family val="2"/>
    </font>
    <font>
      <sz val="10"/>
      <color indexed="9"/>
      <name val="Times New Roman"/>
      <family val="2"/>
    </font>
    <font>
      <b/>
      <sz val="10"/>
      <color indexed="52"/>
      <name val="Times New Roman"/>
      <family val="2"/>
    </font>
    <font>
      <b/>
      <sz val="11"/>
      <color indexed="10"/>
      <name val="Calibri"/>
      <family val="2"/>
      <scheme val="minor"/>
    </font>
    <font>
      <sz val="10"/>
      <color indexed="20"/>
      <name val="Times New Roman"/>
      <family val="2"/>
    </font>
    <font>
      <u/>
      <sz val="10"/>
      <color indexed="36"/>
      <name val="Arial"/>
      <family val="2"/>
    </font>
    <font>
      <i/>
      <sz val="10"/>
      <color indexed="23"/>
      <name val="Times New Roman"/>
      <family val="2"/>
    </font>
    <font>
      <u/>
      <sz val="6.55"/>
      <color indexed="12"/>
      <name val="Helv"/>
    </font>
    <font>
      <u/>
      <sz val="10"/>
      <color indexed="12"/>
      <name val="Arial"/>
      <family val="2"/>
    </font>
    <font>
      <sz val="10"/>
      <color indexed="62"/>
      <name val="Times New Roman"/>
      <family val="2"/>
    </font>
    <font>
      <b/>
      <sz val="10"/>
      <color indexed="9"/>
      <name val="Times New Roman"/>
      <family val="2"/>
    </font>
    <font>
      <sz val="10"/>
      <color indexed="52"/>
      <name val="Times New Roman"/>
      <family val="2"/>
    </font>
    <font>
      <sz val="11"/>
      <color indexed="10"/>
      <name val="Calibri"/>
      <family val="2"/>
      <scheme val="minor"/>
    </font>
    <font>
      <sz val="10"/>
      <color indexed="60"/>
      <name val="Times New Roman"/>
      <family val="2"/>
    </font>
    <font>
      <sz val="11"/>
      <color indexed="19"/>
      <name val="Calibri"/>
      <family val="2"/>
      <scheme val="minor"/>
    </font>
    <font>
      <sz val="9.75"/>
      <name val="Helv"/>
    </font>
    <font>
      <sz val="10"/>
      <name val="Courier"/>
      <family val="3"/>
    </font>
    <font>
      <sz val="10"/>
      <name val="Helv"/>
    </font>
    <font>
      <b/>
      <sz val="15"/>
      <color indexed="56"/>
      <name val="Times New Roman"/>
      <family val="2"/>
    </font>
    <font>
      <b/>
      <sz val="15"/>
      <color indexed="62"/>
      <name val="Calibri"/>
      <family val="2"/>
      <scheme val="minor"/>
    </font>
    <font>
      <b/>
      <sz val="13"/>
      <color indexed="56"/>
      <name val="Times New Roman"/>
      <family val="2"/>
    </font>
    <font>
      <b/>
      <sz val="13"/>
      <color indexed="62"/>
      <name val="Calibri"/>
      <family val="2"/>
      <scheme val="minor"/>
    </font>
    <font>
      <b/>
      <sz val="11"/>
      <color indexed="56"/>
      <name val="Times New Roman"/>
      <family val="2"/>
    </font>
    <font>
      <b/>
      <sz val="11"/>
      <color indexed="62"/>
      <name val="Calibri"/>
      <family val="2"/>
      <scheme val="minor"/>
    </font>
    <font>
      <b/>
      <sz val="18"/>
      <color indexed="62"/>
      <name val="Cambria"/>
      <family val="2"/>
      <scheme val="major"/>
    </font>
    <font>
      <b/>
      <sz val="10"/>
      <color indexed="39"/>
      <name val="Times New Roman"/>
      <family val="1"/>
    </font>
    <font>
      <b/>
      <sz val="10"/>
      <color indexed="8"/>
      <name val="Times New Roman"/>
      <family val="2"/>
    </font>
    <font>
      <b/>
      <sz val="10"/>
      <color indexed="63"/>
      <name val="Times New Roman"/>
      <family val="2"/>
    </font>
    <font>
      <sz val="10"/>
      <color indexed="10"/>
      <name val="Times New Roman"/>
      <family val="2"/>
    </font>
    <font>
      <sz val="8"/>
      <name val="Frutiger 45 Light"/>
      <family val="2"/>
    </font>
    <font>
      <b/>
      <sz val="8"/>
      <name val="Frutiger 45 Light"/>
      <family val="2"/>
    </font>
    <font>
      <sz val="8"/>
      <color indexed="10"/>
      <name val="Frutiger 45 Light"/>
      <family val="2"/>
    </font>
    <font>
      <sz val="9"/>
      <color indexed="81"/>
      <name val="Tahoma"/>
      <family val="2"/>
    </font>
    <font>
      <sz val="10"/>
      <name val="Arial"/>
      <family val="2"/>
    </font>
    <font>
      <sz val="11"/>
      <color theme="1"/>
      <name val="Arial"/>
      <family val="2"/>
    </font>
    <font>
      <u/>
      <sz val="8"/>
      <color theme="10"/>
      <name val="Arial"/>
      <family val="2"/>
    </font>
    <font>
      <b/>
      <sz val="9"/>
      <name val="Arial"/>
      <family val="2"/>
    </font>
    <font>
      <i/>
      <sz val="10"/>
      <color theme="1"/>
      <name val="Arial"/>
      <family val="2"/>
    </font>
    <font>
      <sz val="7.5"/>
      <color theme="1"/>
      <name val="Arial"/>
      <family val="2"/>
    </font>
    <font>
      <sz val="7.5"/>
      <name val="Arial"/>
      <family val="2"/>
    </font>
    <font>
      <b/>
      <vertAlign val="superscript"/>
      <sz val="8"/>
      <name val="Arial"/>
      <family val="2"/>
    </font>
    <font>
      <sz val="7.5"/>
      <color rgb="FF000000"/>
      <name val="Arial"/>
      <family val="2"/>
    </font>
    <font>
      <vertAlign val="superscript"/>
      <sz val="7.5"/>
      <color theme="1"/>
      <name val="Arial"/>
      <family val="2"/>
    </font>
    <font>
      <sz val="10"/>
      <name val="Arial"/>
      <family val="2"/>
    </font>
    <font>
      <sz val="7.5"/>
      <name val="Frutiger 45 Light"/>
    </font>
    <font>
      <sz val="10"/>
      <color rgb="FFFF0000"/>
      <name val="Arial"/>
      <family val="2"/>
    </font>
    <font>
      <sz val="10"/>
      <name val="Arial"/>
      <family val="2"/>
    </font>
    <font>
      <sz val="9"/>
      <name val="Arial"/>
      <family val="2"/>
    </font>
    <font>
      <sz val="10"/>
      <name val="Arial"/>
      <family val="2"/>
    </font>
    <font>
      <sz val="10"/>
      <color indexed="9"/>
      <name val="Arial"/>
      <family val="2"/>
    </font>
    <font>
      <b/>
      <sz val="10"/>
      <color indexed="9"/>
      <name val="Arial"/>
      <family val="2"/>
    </font>
    <font>
      <sz val="10"/>
      <name val="Arial"/>
      <family val="2"/>
    </font>
    <font>
      <b/>
      <sz val="8"/>
      <color rgb="FFFF0000"/>
      <name val="Arial"/>
      <family val="2"/>
    </font>
    <font>
      <sz val="10"/>
      <name val="Arial"/>
      <family val="2"/>
    </font>
    <font>
      <sz val="10"/>
      <name val="Arial"/>
      <family val="2"/>
    </font>
    <font>
      <sz val="10"/>
      <name val="Arial"/>
      <family val="2"/>
    </font>
    <font>
      <vertAlign val="superscript"/>
      <sz val="8"/>
      <name val="Arial"/>
      <family val="2"/>
    </font>
    <font>
      <sz val="8"/>
      <color theme="1"/>
      <name val="Calibri"/>
      <family val="2"/>
      <scheme val="minor"/>
    </font>
    <font>
      <sz val="10"/>
      <color indexed="9"/>
      <name val="Arial"/>
      <family val="2"/>
    </font>
    <font>
      <i/>
      <sz val="8"/>
      <color rgb="FF000000"/>
      <name val="Arial"/>
      <family val="2"/>
    </font>
    <font>
      <sz val="10"/>
      <name val="Arial"/>
      <family val="2"/>
    </font>
    <font>
      <sz val="10"/>
      <color indexed="9"/>
      <name val="Arial"/>
      <family val="2"/>
    </font>
    <font>
      <sz val="10"/>
      <name val="Arial"/>
      <family val="2"/>
    </font>
    <font>
      <sz val="11"/>
      <color rgb="FF000000"/>
      <name val="Calibri"/>
      <family val="2"/>
    </font>
    <font>
      <sz val="10"/>
      <name val="Arial"/>
      <family val="2"/>
    </font>
    <font>
      <i/>
      <sz val="11"/>
      <color rgb="FFFF0000"/>
      <name val="Calibri"/>
      <family val="2"/>
      <scheme val="minor"/>
    </font>
    <font>
      <sz val="10"/>
      <name val="Arial"/>
      <family val="2"/>
    </font>
    <font>
      <sz val="10"/>
      <name val="Arial"/>
      <family val="2"/>
    </font>
    <font>
      <sz val="10"/>
      <name val="Arial"/>
      <family val="2"/>
    </font>
    <font>
      <vertAlign val="superscript"/>
      <sz val="7.5"/>
      <name val="Arial"/>
      <family val="2"/>
    </font>
    <font>
      <sz val="10"/>
      <name val="Arial"/>
      <family val="2"/>
    </font>
    <font>
      <sz val="10"/>
      <name val="Arial"/>
      <family val="2"/>
    </font>
    <font>
      <sz val="11"/>
      <name val="Calibri"/>
      <family val="2"/>
      <scheme val="minor"/>
    </font>
    <font>
      <sz val="11"/>
      <name val="Arial"/>
      <family val="2"/>
    </font>
    <font>
      <sz val="10"/>
      <name val="Arial"/>
      <family val="2"/>
    </font>
    <font>
      <sz val="10"/>
      <name val="Arial"/>
      <family val="2"/>
    </font>
    <font>
      <sz val="10"/>
      <name val="Arial"/>
      <family val="2"/>
    </font>
    <font>
      <vertAlign val="superscript"/>
      <sz val="8"/>
      <color rgb="FF000000"/>
      <name val="Arial"/>
      <family val="2"/>
    </font>
    <font>
      <vertAlign val="superscript"/>
      <sz val="7.5"/>
      <color rgb="FF000000"/>
      <name val="Arial"/>
      <family val="2"/>
    </font>
    <font>
      <sz val="10"/>
      <name val="Arial"/>
      <family val="2"/>
    </font>
    <font>
      <b/>
      <sz val="9"/>
      <color indexed="81"/>
      <name val="Tahoma"/>
      <family val="2"/>
    </font>
    <font>
      <sz val="10"/>
      <name val="Arial"/>
      <family val="2"/>
    </font>
    <font>
      <sz val="10"/>
      <name val="Arial"/>
      <family val="2"/>
    </font>
    <font>
      <sz val="10"/>
      <name val="Arial"/>
      <family val="2"/>
    </font>
    <font>
      <sz val="10"/>
      <color indexed="9"/>
      <name val="Arial"/>
      <family val="2"/>
    </font>
    <font>
      <sz val="10"/>
      <name val="Arial"/>
      <family val="2"/>
    </font>
    <font>
      <sz val="10"/>
      <name val="Arial"/>
      <family val="2"/>
    </font>
    <font>
      <b/>
      <sz val="11"/>
      <color rgb="FFFF0000"/>
      <name val="Calibri"/>
      <family val="2"/>
      <scheme val="minor"/>
    </font>
    <font>
      <sz val="10"/>
      <color indexed="9"/>
      <name val="Arial"/>
      <family val="2"/>
    </font>
    <font>
      <vertAlign val="superscript"/>
      <sz val="8"/>
      <color theme="1"/>
      <name val="Arial"/>
      <family val="2"/>
    </font>
    <font>
      <vertAlign val="superscript"/>
      <sz val="10"/>
      <name val="Arial"/>
      <family val="2"/>
    </font>
    <font>
      <sz val="10"/>
      <name val="Arial"/>
    </font>
  </fonts>
  <fills count="104">
    <fill>
      <patternFill patternType="none"/>
    </fill>
    <fill>
      <patternFill patternType="gray125"/>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bgColor indexed="57"/>
      </patternFill>
    </fill>
    <fill>
      <patternFill patternType="solid">
        <fgColor indexed="18"/>
        <bgColor indexed="18"/>
      </patternFill>
    </fill>
    <fill>
      <patternFill patternType="solid">
        <fgColor indexed="58"/>
        <bgColor indexed="58"/>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3"/>
        <bgColor indexed="53"/>
      </patternFill>
    </fill>
    <fill>
      <patternFill patternType="lightTrellis">
        <fgColor indexed="11"/>
      </patternFill>
    </fill>
    <fill>
      <patternFill patternType="solid">
        <fgColor indexed="26"/>
      </patternFill>
    </fill>
    <fill>
      <patternFill patternType="solid">
        <fgColor indexed="22"/>
      </patternFill>
    </fill>
    <fill>
      <patternFill patternType="lightGray">
        <fgColor indexed="11"/>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patternFill>
    </fill>
    <fill>
      <patternFill patternType="solid">
        <fgColor indexed="54"/>
      </patternFill>
    </fill>
    <fill>
      <patternFill patternType="solid">
        <fgColor indexed="26"/>
        <bgColor indexed="64"/>
      </patternFill>
    </fill>
    <fill>
      <patternFill patternType="solid">
        <fgColor indexed="20"/>
      </patternFill>
    </fill>
    <fill>
      <patternFill patternType="mediumGray">
        <fgColor indexed="1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6"/>
      </patternFill>
    </fill>
    <fill>
      <patternFill patternType="gray125">
        <fgColor indexed="11"/>
        <bgColor indexed="9"/>
      </patternFill>
    </fill>
    <fill>
      <patternFill patternType="solid">
        <fgColor theme="0"/>
        <bgColor indexed="64"/>
      </patternFill>
    </fill>
    <fill>
      <patternFill patternType="solid">
        <fgColor rgb="FFF2F2F2"/>
        <bgColor indexed="64"/>
      </patternFill>
    </fill>
  </fills>
  <borders count="47">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rgb="FF000000"/>
      </top>
      <bottom/>
      <diagonal/>
    </border>
    <border>
      <left/>
      <right/>
      <top style="thin">
        <color indexed="56"/>
      </top>
      <bottom style="double">
        <color indexed="56"/>
      </bottom>
      <diagonal/>
    </border>
    <border>
      <left/>
      <right/>
      <top style="thin">
        <color auto="1"/>
      </top>
      <bottom/>
      <diagonal/>
    </border>
    <border>
      <left/>
      <right style="thin">
        <color auto="1"/>
      </right>
      <top/>
      <bottom/>
      <diagonal/>
    </border>
    <border>
      <left/>
      <right style="thin">
        <color auto="1"/>
      </right>
      <top style="thin">
        <color indexed="64"/>
      </top>
      <bottom/>
      <diagonal/>
    </border>
    <border>
      <left/>
      <right style="thin">
        <color auto="1"/>
      </right>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right/>
      <top/>
      <bottom style="medium">
        <color auto="1"/>
      </bottom>
      <diagonal/>
    </border>
    <border>
      <left/>
      <right style="thin">
        <color auto="1"/>
      </right>
      <top style="medium">
        <color auto="1"/>
      </top>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auto="1"/>
      </bottom>
      <diagonal/>
    </border>
    <border>
      <left/>
      <right style="thin">
        <color auto="1"/>
      </right>
      <top/>
      <bottom style="medium">
        <color auto="1"/>
      </bottom>
      <diagonal/>
    </border>
    <border>
      <left/>
      <right/>
      <top style="medium">
        <color indexed="64"/>
      </top>
      <bottom style="thin">
        <color indexed="64"/>
      </bottom>
      <diagonal/>
    </border>
  </borders>
  <cellStyleXfs count="9420">
    <xf numFmtId="0" fontId="0" fillId="0" borderId="0"/>
    <xf numFmtId="9" fontId="1" fillId="0" borderId="0" applyFont="0" applyFill="0" applyBorder="0" applyAlignment="0" applyProtection="0"/>
    <xf numFmtId="0" fontId="14" fillId="0" borderId="0"/>
    <xf numFmtId="0" fontId="1" fillId="0" borderId="0"/>
    <xf numFmtId="0" fontId="15" fillId="0" borderId="0"/>
    <xf numFmtId="9" fontId="14" fillId="0" borderId="0" applyFont="0" applyFill="0" applyBorder="0" applyAlignment="0" applyProtection="0"/>
    <xf numFmtId="0" fontId="17" fillId="0" borderId="0"/>
    <xf numFmtId="0" fontId="2"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170" fontId="14" fillId="0" borderId="0" applyFont="0" applyFill="0" applyBorder="0" applyAlignment="0" applyProtection="0"/>
    <xf numFmtId="171" fontId="14" fillId="0" borderId="0" applyFont="0" applyFill="0" applyBorder="0" applyAlignment="0" applyProtection="0"/>
    <xf numFmtId="0" fontId="14" fillId="0" borderId="0" applyFont="0" applyFill="0" applyBorder="0" applyAlignment="0" applyProtection="0"/>
    <xf numFmtId="0" fontId="20" fillId="0" borderId="0"/>
    <xf numFmtId="166" fontId="21" fillId="0" borderId="0">
      <alignment horizontal="right" vertical="center" wrapText="1"/>
    </xf>
    <xf numFmtId="0" fontId="22" fillId="0" borderId="0">
      <alignment horizontal="right" vertical="center" wrapText="1"/>
    </xf>
    <xf numFmtId="0" fontId="23" fillId="0" borderId="0">
      <alignment horizontal="left" vertical="center" wrapText="1"/>
    </xf>
    <xf numFmtId="0" fontId="21" fillId="0" borderId="0">
      <alignment horizontal="left" vertical="center" wrapText="1"/>
    </xf>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29"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29"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29"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29" fillId="14"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30" fillId="30" borderId="0" applyNumberFormat="0" applyBorder="0" applyAlignment="0" applyProtection="0"/>
    <xf numFmtId="0" fontId="30" fillId="32" borderId="0" applyNumberFormat="0" applyBorder="0" applyAlignment="0" applyProtection="0"/>
    <xf numFmtId="0" fontId="29"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30" fillId="19" borderId="0" applyNumberFormat="0" applyBorder="0" applyAlignment="0" applyProtection="0"/>
    <xf numFmtId="0" fontId="30" fillId="33" borderId="0" applyNumberFormat="0" applyBorder="0" applyAlignment="0" applyProtection="0"/>
    <xf numFmtId="0" fontId="29" fillId="34" borderId="0" applyNumberFormat="0" applyBorder="0" applyAlignment="0" applyProtection="0"/>
    <xf numFmtId="0" fontId="28" fillId="35" borderId="0" applyNumberFormat="0" applyBorder="0" applyAlignment="0" applyProtection="0"/>
    <xf numFmtId="0" fontId="28" fillId="24"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31" fillId="38" borderId="0" applyNumberFormat="0" applyFont="0" applyBorder="0" applyAlignment="0">
      <protection locked="0"/>
    </xf>
    <xf numFmtId="0" fontId="31" fillId="0" borderId="3">
      <alignment horizontal="center" vertical="center"/>
    </xf>
    <xf numFmtId="0" fontId="14" fillId="39" borderId="4" applyNumberFormat="0" applyFont="0" applyAlignment="0" applyProtection="0"/>
    <xf numFmtId="0" fontId="32" fillId="4" borderId="0" applyNumberFormat="0" applyBorder="0" applyAlignment="0" applyProtection="0"/>
    <xf numFmtId="0" fontId="33" fillId="40" borderId="5" applyNumberFormat="0" applyAlignment="0" applyProtection="0"/>
    <xf numFmtId="0" fontId="34" fillId="0" borderId="0">
      <alignment horizontal="centerContinuous"/>
    </xf>
    <xf numFmtId="0" fontId="35" fillId="5" borderId="0" applyNumberFormat="0" applyBorder="0" applyAlignment="0" applyProtection="0"/>
    <xf numFmtId="0" fontId="36" fillId="40" borderId="5" applyNumberFormat="0" applyAlignment="0" applyProtection="0"/>
    <xf numFmtId="0" fontId="36" fillId="40" borderId="5" applyNumberFormat="0" applyAlignment="0" applyProtection="0"/>
    <xf numFmtId="0" fontId="37" fillId="41" borderId="6"/>
    <xf numFmtId="0" fontId="38" fillId="0" borderId="0">
      <alignment horizontal="right"/>
    </xf>
    <xf numFmtId="0" fontId="39" fillId="42" borderId="7" applyNumberFormat="0" applyAlignment="0" applyProtection="0"/>
    <xf numFmtId="172" fontId="40" fillId="0" borderId="0" applyFont="0" applyFill="0" applyBorder="0" applyProtection="0">
      <alignment horizontal="right"/>
    </xf>
    <xf numFmtId="166" fontId="31" fillId="0" borderId="0" applyBorder="0"/>
    <xf numFmtId="166" fontId="31" fillId="0" borderId="8"/>
    <xf numFmtId="0" fontId="41" fillId="4" borderId="0" applyNumberFormat="0" applyBorder="0" applyAlignment="0" applyProtection="0"/>
    <xf numFmtId="0" fontId="42" fillId="43" borderId="0" applyNumberFormat="0" applyBorder="0" applyAlignment="0" applyProtection="0"/>
    <xf numFmtId="0" fontId="42" fillId="44" borderId="0" applyNumberFormat="0" applyBorder="0" applyAlignment="0" applyProtection="0"/>
    <xf numFmtId="0" fontId="42" fillId="45" borderId="0" applyNumberFormat="0" applyBorder="0" applyAlignment="0" applyProtection="0"/>
    <xf numFmtId="0" fontId="31" fillId="41" borderId="0" applyNumberFormat="0" applyFont="0" applyBorder="0" applyAlignment="0">
      <protection locked="0"/>
    </xf>
    <xf numFmtId="173" fontId="14" fillId="0" borderId="0" applyFont="0" applyFill="0" applyBorder="0" applyAlignment="0" applyProtection="0"/>
    <xf numFmtId="0" fontId="43" fillId="0" borderId="0" applyNumberFormat="0" applyFill="0" applyBorder="0" applyAlignment="0" applyProtection="0"/>
    <xf numFmtId="0" fontId="30" fillId="17" borderId="0" applyNumberFormat="0" applyBorder="0" applyAlignment="0" applyProtection="0"/>
    <xf numFmtId="0" fontId="30" fillId="22" borderId="0" applyNumberFormat="0" applyBorder="0" applyAlignment="0" applyProtection="0"/>
    <xf numFmtId="0" fontId="30" fillId="27"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34" borderId="0" applyNumberFormat="0" applyBorder="0" applyAlignment="0" applyProtection="0"/>
    <xf numFmtId="0" fontId="44" fillId="0" borderId="0" applyNumberFormat="0" applyFill="0" applyBorder="0" applyAlignment="0" applyProtection="0"/>
    <xf numFmtId="0" fontId="45" fillId="5" borderId="0" applyNumberFormat="0" applyBorder="0" applyAlignment="0" applyProtection="0"/>
    <xf numFmtId="0" fontId="46" fillId="0" borderId="9" applyNumberFormat="0" applyFill="0" applyAlignment="0" applyProtection="0"/>
    <xf numFmtId="0" fontId="47" fillId="0" borderId="10" applyNumberFormat="0" applyFill="0" applyAlignment="0" applyProtection="0"/>
    <xf numFmtId="0" fontId="48" fillId="0" borderId="11" applyNumberFormat="0" applyFill="0" applyAlignment="0" applyProtection="0"/>
    <xf numFmtId="0" fontId="48" fillId="0" borderId="0" applyNumberFormat="0" applyFill="0" applyBorder="0" applyAlignment="0" applyProtection="0"/>
    <xf numFmtId="0" fontId="49" fillId="8" borderId="5" applyNumberFormat="0" applyAlignment="0" applyProtection="0"/>
    <xf numFmtId="0" fontId="50" fillId="8" borderId="5" applyNumberFormat="0" applyAlignment="0" applyProtection="0"/>
    <xf numFmtId="0" fontId="50" fillId="8" borderId="5" applyNumberFormat="0" applyAlignment="0" applyProtection="0"/>
    <xf numFmtId="0" fontId="51" fillId="0" borderId="0"/>
    <xf numFmtId="0" fontId="52" fillId="42" borderId="7" applyNumberFormat="0" applyAlignment="0" applyProtection="0"/>
    <xf numFmtId="0" fontId="53" fillId="0" borderId="12" applyNumberFormat="0" applyFill="0" applyAlignment="0" applyProtection="0"/>
    <xf numFmtId="0" fontId="54" fillId="0" borderId="12" applyNumberFormat="0" applyFill="0" applyAlignment="0" applyProtection="0"/>
    <xf numFmtId="3" fontId="31" fillId="41" borderId="13" applyFont="0" applyBorder="0">
      <alignment horizontal="right" vertical="center"/>
      <protection locked="0"/>
    </xf>
    <xf numFmtId="0" fontId="55" fillId="46" borderId="0" applyNumberFormat="0" applyBorder="0" applyAlignment="0" applyProtection="0"/>
    <xf numFmtId="0" fontId="28" fillId="0" borderId="0"/>
    <xf numFmtId="0" fontId="28" fillId="0" borderId="0"/>
    <xf numFmtId="0" fontId="14" fillId="0" borderId="0"/>
    <xf numFmtId="0" fontId="14" fillId="0" borderId="0"/>
    <xf numFmtId="0" fontId="1" fillId="0" borderId="0"/>
    <xf numFmtId="0" fontId="1" fillId="0" borderId="0"/>
    <xf numFmtId="0" fontId="31" fillId="0" borderId="0"/>
    <xf numFmtId="0" fontId="1"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31" fillId="0" borderId="0"/>
    <xf numFmtId="0" fontId="1" fillId="0" borderId="0"/>
    <xf numFmtId="0" fontId="56" fillId="0" borderId="0"/>
    <xf numFmtId="0" fontId="20" fillId="0" borderId="0"/>
    <xf numFmtId="0" fontId="20" fillId="0" borderId="0"/>
    <xf numFmtId="0" fontId="20" fillId="0" borderId="0"/>
    <xf numFmtId="0" fontId="20" fillId="0" borderId="0"/>
    <xf numFmtId="0" fontId="14" fillId="0" borderId="0"/>
    <xf numFmtId="0" fontId="14" fillId="0" borderId="0"/>
    <xf numFmtId="0" fontId="28" fillId="0" borderId="0"/>
    <xf numFmtId="0" fontId="14" fillId="0" borderId="0"/>
    <xf numFmtId="0" fontId="1" fillId="0" borderId="0"/>
    <xf numFmtId="0" fontId="31" fillId="0" borderId="0"/>
    <xf numFmtId="0" fontId="1" fillId="0" borderId="0"/>
    <xf numFmtId="0" fontId="28" fillId="0" borderId="0"/>
    <xf numFmtId="0" fontId="1" fillId="0" borderId="0"/>
    <xf numFmtId="0" fontId="28" fillId="0" borderId="0"/>
    <xf numFmtId="0" fontId="28" fillId="0" borderId="0"/>
    <xf numFmtId="0" fontId="28" fillId="0" borderId="0"/>
    <xf numFmtId="0" fontId="14" fillId="39" borderId="4" applyNumberFormat="0" applyFont="0" applyAlignment="0" applyProtection="0"/>
    <xf numFmtId="0" fontId="14" fillId="39" borderId="4" applyNumberFormat="0" applyFont="0" applyAlignment="0" applyProtection="0"/>
    <xf numFmtId="0" fontId="57" fillId="0" borderId="0">
      <alignment horizontal="left"/>
    </xf>
    <xf numFmtId="0" fontId="58" fillId="0" borderId="0"/>
    <xf numFmtId="0" fontId="59" fillId="40" borderId="14" applyNumberFormat="0" applyAlignment="0" applyProtection="0"/>
    <xf numFmtId="0" fontId="59" fillId="40" borderId="14" applyNumberFormat="0" applyAlignment="0" applyProtection="0"/>
    <xf numFmtId="9" fontId="14" fillId="0" borderId="0" applyFont="0" applyFill="0" applyBorder="0" applyAlignment="0" applyProtection="0"/>
    <xf numFmtId="9" fontId="5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60" fillId="0" borderId="9" applyNumberFormat="0" applyFill="0" applyAlignment="0" applyProtection="0"/>
    <xf numFmtId="0" fontId="61" fillId="0" borderId="10" applyNumberFormat="0" applyFill="0" applyAlignment="0" applyProtection="0"/>
    <xf numFmtId="0" fontId="62" fillId="0" borderId="11" applyNumberFormat="0" applyFill="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23" fillId="0" borderId="0"/>
    <xf numFmtId="4" fontId="64" fillId="47" borderId="14" applyNumberFormat="0" applyProtection="0">
      <alignment vertical="center"/>
    </xf>
    <xf numFmtId="4" fontId="65" fillId="47" borderId="14" applyNumberFormat="0" applyProtection="0">
      <alignment vertical="center"/>
    </xf>
    <xf numFmtId="4" fontId="64" fillId="47" borderId="14" applyNumberFormat="0" applyProtection="0">
      <alignment horizontal="left" vertical="center" indent="1"/>
    </xf>
    <xf numFmtId="4" fontId="64" fillId="47" borderId="14" applyNumberFormat="0" applyProtection="0">
      <alignment horizontal="left" vertical="center" indent="1"/>
    </xf>
    <xf numFmtId="0" fontId="14" fillId="48" borderId="14" applyNumberFormat="0" applyProtection="0">
      <alignment horizontal="left" vertical="center" indent="1"/>
    </xf>
    <xf numFmtId="4" fontId="64" fillId="49" borderId="14" applyNumberFormat="0" applyProtection="0">
      <alignment horizontal="right" vertical="center"/>
    </xf>
    <xf numFmtId="4" fontId="64" fillId="50" borderId="14" applyNumberFormat="0" applyProtection="0">
      <alignment horizontal="right" vertical="center"/>
    </xf>
    <xf numFmtId="4" fontId="64" fillId="51" borderId="14" applyNumberFormat="0" applyProtection="0">
      <alignment horizontal="right" vertical="center"/>
    </xf>
    <xf numFmtId="4" fontId="64" fillId="52" borderId="14" applyNumberFormat="0" applyProtection="0">
      <alignment horizontal="right" vertical="center"/>
    </xf>
    <xf numFmtId="4" fontId="64" fillId="53" borderId="14" applyNumberFormat="0" applyProtection="0">
      <alignment horizontal="right" vertical="center"/>
    </xf>
    <xf numFmtId="4" fontId="64" fillId="54" borderId="14" applyNumberFormat="0" applyProtection="0">
      <alignment horizontal="right" vertical="center"/>
    </xf>
    <xf numFmtId="4" fontId="64" fillId="55" borderId="14" applyNumberFormat="0" applyProtection="0">
      <alignment horizontal="right" vertical="center"/>
    </xf>
    <xf numFmtId="4" fontId="64" fillId="56" borderId="14" applyNumberFormat="0" applyProtection="0">
      <alignment horizontal="right" vertical="center"/>
    </xf>
    <xf numFmtId="4" fontId="64" fillId="57" borderId="14" applyNumberFormat="0" applyProtection="0">
      <alignment horizontal="right" vertical="center"/>
    </xf>
    <xf numFmtId="4" fontId="66" fillId="58" borderId="14" applyNumberFormat="0" applyProtection="0">
      <alignment horizontal="left" vertical="center" indent="1"/>
    </xf>
    <xf numFmtId="4" fontId="64" fillId="59" borderId="15" applyNumberFormat="0" applyProtection="0">
      <alignment horizontal="left" vertical="center" indent="1"/>
    </xf>
    <xf numFmtId="4" fontId="67" fillId="60" borderId="0" applyNumberFormat="0" applyProtection="0">
      <alignment horizontal="left" vertical="center" indent="1"/>
    </xf>
    <xf numFmtId="0" fontId="14" fillId="48" borderId="14" applyNumberFormat="0" applyProtection="0">
      <alignment horizontal="left" vertical="center" indent="1"/>
    </xf>
    <xf numFmtId="4" fontId="64" fillId="59" borderId="14" applyNumberFormat="0" applyProtection="0">
      <alignment horizontal="left" vertical="center" indent="1"/>
    </xf>
    <xf numFmtId="4" fontId="64" fillId="61" borderId="14" applyNumberFormat="0" applyProtection="0">
      <alignment horizontal="left" vertical="center" indent="1"/>
    </xf>
    <xf numFmtId="0" fontId="14" fillId="61" borderId="14" applyNumberFormat="0" applyProtection="0">
      <alignment horizontal="left" vertical="center" indent="1"/>
    </xf>
    <xf numFmtId="0" fontId="14" fillId="61" borderId="14" applyNumberFormat="0" applyProtection="0">
      <alignment horizontal="left" vertical="center" indent="1"/>
    </xf>
    <xf numFmtId="0" fontId="14" fillId="62" borderId="14" applyNumberFormat="0" applyProtection="0">
      <alignment horizontal="left" vertical="center" indent="1"/>
    </xf>
    <xf numFmtId="0" fontId="14" fillId="62" borderId="14" applyNumberFormat="0" applyProtection="0">
      <alignment horizontal="left" vertical="center" indent="1"/>
    </xf>
    <xf numFmtId="0" fontId="14" fillId="63" borderId="14" applyNumberFormat="0" applyProtection="0">
      <alignment horizontal="left" vertical="center" indent="1"/>
    </xf>
    <xf numFmtId="0" fontId="14" fillId="63" borderId="14" applyNumberFormat="0" applyProtection="0">
      <alignment horizontal="left" vertical="center" indent="1"/>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14" fillId="64" borderId="6" applyNumberFormat="0">
      <protection locked="0"/>
    </xf>
    <xf numFmtId="0" fontId="4" fillId="65" borderId="16" applyBorder="0"/>
    <xf numFmtId="4" fontId="64" fillId="66" borderId="14" applyNumberFormat="0" applyProtection="0">
      <alignment vertical="center"/>
    </xf>
    <xf numFmtId="4" fontId="65" fillId="66" borderId="14" applyNumberFormat="0" applyProtection="0">
      <alignment vertical="center"/>
    </xf>
    <xf numFmtId="4" fontId="64" fillId="66" borderId="14" applyNumberFormat="0" applyProtection="0">
      <alignment horizontal="left" vertical="center" indent="1"/>
    </xf>
    <xf numFmtId="4" fontId="64" fillId="66" borderId="14" applyNumberFormat="0" applyProtection="0">
      <alignment horizontal="left" vertical="center" indent="1"/>
    </xf>
    <xf numFmtId="4" fontId="64" fillId="59" borderId="14" applyNumberFormat="0" applyProtection="0">
      <alignment horizontal="right" vertical="center"/>
    </xf>
    <xf numFmtId="4" fontId="65" fillId="59" borderId="14" applyNumberFormat="0" applyProtection="0">
      <alignment horizontal="right" vertical="center"/>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68" fillId="0" borderId="0"/>
    <xf numFmtId="0" fontId="3" fillId="67" borderId="6"/>
    <xf numFmtId="4" fontId="69" fillId="59" borderId="14" applyNumberFormat="0" applyProtection="0">
      <alignment horizontal="right" vertical="center"/>
    </xf>
    <xf numFmtId="0" fontId="31" fillId="0" borderId="1">
      <alignment horizontal="center" vertical="center"/>
    </xf>
    <xf numFmtId="0" fontId="70" fillId="0" borderId="0" applyNumberFormat="0" applyFill="0" applyBorder="0" applyAlignment="0" applyProtection="0"/>
    <xf numFmtId="49" fontId="14" fillId="0" borderId="0" applyFont="0" applyFill="0" applyBorder="0" applyAlignment="0" applyProtection="0"/>
    <xf numFmtId="0" fontId="42" fillId="0" borderId="17" applyNumberFormat="0" applyFill="0" applyAlignment="0" applyProtection="0"/>
    <xf numFmtId="10" fontId="31" fillId="41" borderId="13" applyFont="0" applyBorder="0">
      <alignment horizontal="right" vertical="center"/>
      <protection locked="0"/>
    </xf>
    <xf numFmtId="0" fontId="71" fillId="0" borderId="0"/>
    <xf numFmtId="0" fontId="31" fillId="41" borderId="18" applyFont="0" applyBorder="0">
      <alignment horizontal="left" vertical="center"/>
      <protection locked="0"/>
    </xf>
    <xf numFmtId="0" fontId="63" fillId="0" borderId="0" applyNumberFormat="0" applyFill="0" applyBorder="0" applyAlignment="0" applyProtection="0"/>
    <xf numFmtId="0" fontId="72" fillId="0" borderId="0"/>
    <xf numFmtId="0" fontId="73" fillId="68" borderId="0" applyBorder="0" applyProtection="0">
      <alignment horizontal="left" vertical="center"/>
    </xf>
    <xf numFmtId="0" fontId="74" fillId="0" borderId="17" applyNumberFormat="0" applyFill="0" applyAlignment="0" applyProtection="0"/>
    <xf numFmtId="0" fontId="74" fillId="0" borderId="17" applyNumberFormat="0" applyFill="0" applyAlignment="0" applyProtection="0"/>
    <xf numFmtId="174" fontId="75" fillId="0" borderId="0" applyFont="0" applyFill="0" applyBorder="0" applyAlignment="0" applyProtection="0"/>
    <xf numFmtId="164" fontId="14" fillId="0" borderId="0" applyFont="0" applyFill="0" applyBorder="0" applyAlignment="0" applyProtection="0"/>
    <xf numFmtId="0" fontId="76" fillId="40" borderId="14" applyNumberFormat="0" applyAlignment="0" applyProtection="0"/>
    <xf numFmtId="6" fontId="7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80" fillId="0" borderId="0" applyNumberFormat="0" applyFill="0" applyBorder="0" applyAlignment="0" applyProtection="0"/>
    <xf numFmtId="0" fontId="14" fillId="0" borderId="0"/>
    <xf numFmtId="9" fontId="14" fillId="0" borderId="0" applyFont="0" applyFill="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8" fillId="3" borderId="0" applyNumberFormat="0" applyBorder="0" applyAlignment="0" applyProtection="0"/>
    <xf numFmtId="0" fontId="28" fillId="9"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8" fillId="4" borderId="0" applyNumberFormat="0" applyBorder="0" applyAlignment="0" applyProtection="0"/>
    <xf numFmtId="0" fontId="28" fillId="10"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8" fillId="5" borderId="0" applyNumberFormat="0" applyBorder="0" applyAlignment="0" applyProtection="0"/>
    <xf numFmtId="0" fontId="28" fillId="39"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8" fillId="6" borderId="0" applyNumberFormat="0" applyBorder="0" applyAlignment="0" applyProtection="0"/>
    <xf numFmtId="0" fontId="28" fillId="8"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8" fillId="7"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8" fillId="8" borderId="0" applyNumberFormat="0" applyBorder="0" applyAlignment="0" applyProtection="0"/>
    <xf numFmtId="0" fontId="28" fillId="39"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8"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8" fillId="11" borderId="0" applyNumberFormat="0" applyBorder="0" applyAlignment="0" applyProtection="0"/>
    <xf numFmtId="0" fontId="28" fillId="4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8" fillId="6" borderId="0" applyNumberFormat="0" applyBorder="0" applyAlignment="0" applyProtection="0"/>
    <xf numFmtId="0" fontId="28" fillId="4"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8" fillId="12" borderId="0" applyNumberFormat="0" applyBorder="0" applyAlignment="0" applyProtection="0"/>
    <xf numFmtId="0" fontId="28" fillId="39"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30"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7" fillId="7" borderId="0" applyNumberFormat="0" applyBorder="0" applyAlignment="0" applyProtection="0"/>
    <xf numFmtId="0" fontId="97" fillId="79" borderId="0" applyNumberFormat="0" applyBorder="0" applyAlignment="0" applyProtection="0"/>
    <xf numFmtId="0" fontId="30" fillId="13" borderId="0" applyNumberFormat="0" applyBorder="0" applyAlignment="0" applyProtection="0"/>
    <xf numFmtId="0" fontId="97" fillId="79"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30"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7" fillId="34" borderId="0" applyNumberFormat="0" applyBorder="0" applyAlignment="0" applyProtection="0"/>
    <xf numFmtId="0" fontId="97" fillId="83" borderId="0" applyNumberFormat="0" applyBorder="0" applyAlignment="0" applyProtection="0"/>
    <xf numFmtId="0" fontId="30" fillId="10" borderId="0" applyNumberFormat="0" applyBorder="0" applyAlignment="0" applyProtection="0"/>
    <xf numFmtId="0" fontId="97" fillId="83"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30"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7" fillId="12" borderId="0" applyNumberFormat="0" applyBorder="0" applyAlignment="0" applyProtection="0"/>
    <xf numFmtId="0" fontId="97" fillId="87" borderId="0" applyNumberFormat="0" applyBorder="0" applyAlignment="0" applyProtection="0"/>
    <xf numFmtId="0" fontId="30" fillId="11" borderId="0" applyNumberFormat="0" applyBorder="0" applyAlignment="0" applyProtection="0"/>
    <xf numFmtId="0" fontId="97" fillId="87"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30"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7" fillId="4" borderId="0" applyNumberFormat="0" applyBorder="0" applyAlignment="0" applyProtection="0"/>
    <xf numFmtId="0" fontId="97" fillId="91" borderId="0" applyNumberFormat="0" applyBorder="0" applyAlignment="0" applyProtection="0"/>
    <xf numFmtId="0" fontId="30" fillId="14" borderId="0" applyNumberFormat="0" applyBorder="0" applyAlignment="0" applyProtection="0"/>
    <xf numFmtId="0" fontId="97" fillId="91"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30"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7" fillId="7" borderId="0" applyNumberFormat="0" applyBorder="0" applyAlignment="0" applyProtection="0"/>
    <xf numFmtId="0" fontId="97" fillId="95" borderId="0" applyNumberFormat="0" applyBorder="0" applyAlignment="0" applyProtection="0"/>
    <xf numFmtId="0" fontId="30" fillId="15" borderId="0" applyNumberFormat="0" applyBorder="0" applyAlignment="0" applyProtection="0"/>
    <xf numFmtId="0" fontId="97" fillId="9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30"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7" fillId="10" borderId="0" applyNumberFormat="0" applyBorder="0" applyAlignment="0" applyProtection="0"/>
    <xf numFmtId="0" fontId="97" fillId="99" borderId="0" applyNumberFormat="0" applyBorder="0" applyAlignment="0" applyProtection="0"/>
    <xf numFmtId="0" fontId="30" fillId="16" borderId="0" applyNumberFormat="0" applyBorder="0" applyAlignment="0" applyProtection="0"/>
    <xf numFmtId="0" fontId="97" fillId="99"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31" fillId="0" borderId="3">
      <alignment horizontal="center" vertical="center"/>
    </xf>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8"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28"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8"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33" fillId="40" borderId="5" applyNumberFormat="0" applyAlignment="0" applyProtection="0"/>
    <xf numFmtId="0" fontId="100" fillId="40" borderId="5" applyNumberFormat="0" applyAlignment="0" applyProtection="0"/>
    <xf numFmtId="0" fontId="100" fillId="40" borderId="5" applyNumberFormat="0" applyAlignment="0" applyProtection="0"/>
    <xf numFmtId="0" fontId="101" fillId="64" borderId="22" applyNumberFormat="0" applyAlignment="0" applyProtection="0"/>
    <xf numFmtId="0" fontId="91" fillId="73" borderId="22" applyNumberFormat="0" applyAlignment="0" applyProtection="0"/>
    <xf numFmtId="0" fontId="33" fillId="40" borderId="5" applyNumberFormat="0" applyAlignment="0" applyProtection="0"/>
    <xf numFmtId="0" fontId="91" fillId="73" borderId="22" applyNumberForma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86" fillId="7" borderId="0" applyNumberFormat="0" applyBorder="0" applyAlignment="0" applyProtection="0"/>
    <xf numFmtId="0" fontId="86" fillId="69" borderId="0" applyNumberFormat="0" applyBorder="0" applyAlignment="0" applyProtection="0"/>
    <xf numFmtId="0" fontId="35" fillId="5" borderId="0" applyNumberFormat="0" applyBorder="0" applyAlignment="0" applyProtection="0"/>
    <xf numFmtId="0" fontId="86" fillId="69"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6" fontId="31" fillId="0" borderId="0" applyBorder="0"/>
    <xf numFmtId="166" fontId="31" fillId="0" borderId="8"/>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41"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87" fillId="6" borderId="0" applyNumberFormat="0" applyBorder="0" applyAlignment="0" applyProtection="0"/>
    <xf numFmtId="0" fontId="87" fillId="70" borderId="0" applyNumberFormat="0" applyBorder="0" applyAlignment="0" applyProtection="0"/>
    <xf numFmtId="0" fontId="41" fillId="4" borderId="0" applyNumberFormat="0" applyBorder="0" applyAlignment="0" applyProtection="0"/>
    <xf numFmtId="0" fontId="87" fillId="70"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173" fontId="14" fillId="0" borderId="0" applyFont="0" applyFill="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30"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7" fillId="100" borderId="0" applyNumberFormat="0" applyBorder="0" applyAlignment="0" applyProtection="0"/>
    <xf numFmtId="0" fontId="97" fillId="76" borderId="0" applyNumberFormat="0" applyBorder="0" applyAlignment="0" applyProtection="0"/>
    <xf numFmtId="0" fontId="30" fillId="17" borderId="0" applyNumberFormat="0" applyBorder="0" applyAlignment="0" applyProtection="0"/>
    <xf numFmtId="0" fontId="97" fillId="76"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30"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7" fillId="34" borderId="0" applyNumberFormat="0" applyBorder="0" applyAlignment="0" applyProtection="0"/>
    <xf numFmtId="0" fontId="97" fillId="80" borderId="0" applyNumberFormat="0" applyBorder="0" applyAlignment="0" applyProtection="0"/>
    <xf numFmtId="0" fontId="30" fillId="22" borderId="0" applyNumberFormat="0" applyBorder="0" applyAlignment="0" applyProtection="0"/>
    <xf numFmtId="0" fontId="97" fillId="80"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30"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7" fillId="12" borderId="0" applyNumberFormat="0" applyBorder="0" applyAlignment="0" applyProtection="0"/>
    <xf numFmtId="0" fontId="97" fillId="84" borderId="0" applyNumberFormat="0" applyBorder="0" applyAlignment="0" applyProtection="0"/>
    <xf numFmtId="0" fontId="30" fillId="27" borderId="0" applyNumberFormat="0" applyBorder="0" applyAlignment="0" applyProtection="0"/>
    <xf numFmtId="0" fontId="97" fillId="84"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30"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7" fillId="65" borderId="0" applyNumberFormat="0" applyBorder="0" applyAlignment="0" applyProtection="0"/>
    <xf numFmtId="0" fontId="97" fillId="88" borderId="0" applyNumberFormat="0" applyBorder="0" applyAlignment="0" applyProtection="0"/>
    <xf numFmtId="0" fontId="30" fillId="14" borderId="0" applyNumberFormat="0" applyBorder="0" applyAlignment="0" applyProtection="0"/>
    <xf numFmtId="0" fontId="97" fillId="88"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30"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7" fillId="92" borderId="0" applyNumberFormat="0" applyBorder="0" applyAlignment="0" applyProtection="0"/>
    <xf numFmtId="0" fontId="30" fillId="15" borderId="0" applyNumberFormat="0" applyBorder="0" applyAlignment="0" applyProtection="0"/>
    <xf numFmtId="0" fontId="97" fillId="92"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30"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7" fillId="22" borderId="0" applyNumberFormat="0" applyBorder="0" applyAlignment="0" applyProtection="0"/>
    <xf numFmtId="0" fontId="97" fillId="96" borderId="0" applyNumberFormat="0" applyBorder="0" applyAlignment="0" applyProtection="0"/>
    <xf numFmtId="0" fontId="30" fillId="34" borderId="0" applyNumberFormat="0" applyBorder="0" applyAlignment="0" applyProtection="0"/>
    <xf numFmtId="0" fontId="97" fillId="96"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103" fillId="0" borderId="0" applyNumberFormat="0" applyFill="0" applyBorder="0" applyAlignment="0" applyProtection="0">
      <alignment vertical="top"/>
      <protection locked="0"/>
    </xf>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4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95" fillId="0" borderId="0" applyNumberFormat="0" applyFill="0" applyBorder="0" applyAlignment="0" applyProtection="0"/>
    <xf numFmtId="0" fontId="44" fillId="0" borderId="0" applyNumberFormat="0" applyFill="0" applyBorder="0" applyAlignment="0" applyProtection="0"/>
    <xf numFmtId="0" fontId="95"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80" fillId="0" borderId="0" applyNumberFormat="0" applyFill="0" applyBorder="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0" fontId="49" fillId="8" borderId="5" applyNumberFormat="0" applyAlignment="0" applyProtection="0"/>
    <xf numFmtId="0" fontId="107" fillId="8" borderId="5" applyNumberFormat="0" applyAlignment="0" applyProtection="0"/>
    <xf numFmtId="0" fontId="107" fillId="8" borderId="5" applyNumberFormat="0" applyAlignment="0" applyProtection="0"/>
    <xf numFmtId="0" fontId="89" fillId="46" borderId="22" applyNumberFormat="0" applyAlignment="0" applyProtection="0"/>
    <xf numFmtId="0" fontId="89" fillId="72" borderId="22" applyNumberFormat="0" applyAlignment="0" applyProtection="0"/>
    <xf numFmtId="0" fontId="49" fillId="8" borderId="5" applyNumberFormat="0" applyAlignment="0" applyProtection="0"/>
    <xf numFmtId="0" fontId="89" fillId="72" borderId="22" applyNumberFormat="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174" fontId="14" fillId="0" borderId="0" applyFont="0" applyFill="0" applyBorder="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52" fillId="42" borderId="7" applyNumberFormat="0" applyAlignment="0" applyProtection="0"/>
    <xf numFmtId="0" fontId="108" fillId="42" borderId="7" applyNumberFormat="0" applyAlignment="0" applyProtection="0"/>
    <xf numFmtId="0" fontId="108" fillId="42" borderId="7" applyNumberFormat="0" applyAlignment="0" applyProtection="0"/>
    <xf numFmtId="0" fontId="93" fillId="74" borderId="25" applyNumberFormat="0" applyAlignment="0" applyProtection="0"/>
    <xf numFmtId="0" fontId="52" fillId="42" borderId="7" applyNumberFormat="0" applyAlignment="0" applyProtection="0"/>
    <xf numFmtId="0" fontId="93" fillId="74" borderId="25" applyNumberFormat="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54"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10" fillId="0" borderId="28" applyNumberFormat="0" applyFill="0" applyAlignment="0" applyProtection="0"/>
    <xf numFmtId="0" fontId="92" fillId="0" borderId="24" applyNumberFormat="0" applyFill="0" applyAlignment="0" applyProtection="0"/>
    <xf numFmtId="0" fontId="54" fillId="0" borderId="12" applyNumberFormat="0" applyFill="0" applyAlignment="0" applyProtection="0"/>
    <xf numFmtId="0" fontId="92" fillId="0" borderId="24"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55"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2" fillId="71" borderId="0" applyNumberFormat="0" applyBorder="0" applyAlignment="0" applyProtection="0"/>
    <xf numFmtId="0" fontId="88" fillId="71" borderId="0" applyNumberFormat="0" applyBorder="0" applyAlignment="0" applyProtection="0"/>
    <xf numFmtId="0" fontId="55" fillId="46" borderId="0" applyNumberFormat="0" applyBorder="0" applyAlignment="0" applyProtection="0"/>
    <xf numFmtId="0" fontId="88" fillId="71"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3"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31" fillId="0" borderId="0"/>
    <xf numFmtId="0" fontId="1" fillId="0" borderId="0"/>
    <xf numFmtId="0" fontId="14" fillId="0" borderId="0"/>
    <xf numFmtId="0" fontId="14"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113" fillId="0" borderId="0"/>
    <xf numFmtId="0" fontId="113" fillId="0" borderId="0"/>
    <xf numFmtId="0" fontId="113"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15"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60"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7" fillId="0" borderId="29" applyNumberFormat="0" applyFill="0" applyAlignment="0" applyProtection="0"/>
    <xf numFmtId="0" fontId="83" fillId="0" borderId="19" applyNumberFormat="0" applyFill="0" applyAlignment="0" applyProtection="0"/>
    <xf numFmtId="0" fontId="60" fillId="0" borderId="9" applyNumberFormat="0" applyFill="0" applyAlignment="0" applyProtection="0"/>
    <xf numFmtId="0" fontId="83" fillId="0" borderId="1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61"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9" fillId="0" borderId="30" applyNumberFormat="0" applyFill="0" applyAlignment="0" applyProtection="0"/>
    <xf numFmtId="0" fontId="84" fillId="0" borderId="20" applyNumberFormat="0" applyFill="0" applyAlignment="0" applyProtection="0"/>
    <xf numFmtId="0" fontId="61" fillId="0" borderId="10" applyNumberFormat="0" applyFill="0" applyAlignment="0" applyProtection="0"/>
    <xf numFmtId="0" fontId="84" fillId="0" borderId="2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62"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1" fillId="0" borderId="31" applyNumberFormat="0" applyFill="0" applyAlignment="0" applyProtection="0"/>
    <xf numFmtId="0" fontId="85" fillId="0" borderId="21" applyNumberFormat="0" applyFill="0" applyAlignment="0" applyProtection="0"/>
    <xf numFmtId="0" fontId="62" fillId="0" borderId="11" applyNumberFormat="0" applyFill="0" applyAlignment="0" applyProtection="0"/>
    <xf numFmtId="0" fontId="85" fillId="0" borderId="2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62"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1" fillId="0" borderId="0" applyNumberFormat="0" applyFill="0" applyBorder="0" applyAlignment="0" applyProtection="0"/>
    <xf numFmtId="0" fontId="85" fillId="0" borderId="0" applyNumberFormat="0" applyFill="0" applyBorder="0" applyAlignment="0" applyProtection="0"/>
    <xf numFmtId="0" fontId="62" fillId="0" borderId="0" applyNumberFormat="0" applyFill="0" applyBorder="0" applyAlignment="0" applyProtection="0"/>
    <xf numFmtId="0" fontId="85"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63" fillId="0" borderId="0" applyNumberFormat="0" applyFill="0" applyBorder="0" applyAlignment="0" applyProtection="0"/>
    <xf numFmtId="0" fontId="122" fillId="0" borderId="0" applyNumberFormat="0" applyFill="0" applyBorder="0" applyAlignment="0" applyProtection="0"/>
    <xf numFmtId="0" fontId="82" fillId="0" borderId="0" applyNumberFormat="0" applyFill="0" applyBorder="0" applyAlignment="0" applyProtection="0"/>
    <xf numFmtId="0" fontId="63" fillId="0" borderId="0" applyNumberFormat="0" applyFill="0" applyBorder="0" applyAlignment="0" applyProtection="0"/>
    <xf numFmtId="0" fontId="82" fillId="0" borderId="0" applyNumberFormat="0" applyFill="0" applyBorder="0" applyAlignment="0" applyProtection="0"/>
    <xf numFmtId="0" fontId="123" fillId="101" borderId="6"/>
    <xf numFmtId="4" fontId="64" fillId="59" borderId="14" applyNumberFormat="0" applyProtection="0">
      <alignment horizontal="left" vertical="center" indent="1"/>
    </xf>
    <xf numFmtId="4" fontId="64" fillId="59" borderId="14" applyNumberFormat="0" applyProtection="0">
      <alignment horizontal="left" vertical="center" indent="1"/>
    </xf>
    <xf numFmtId="4" fontId="64" fillId="59" borderId="14" applyNumberFormat="0" applyProtection="0">
      <alignment horizontal="left" vertical="center" indent="1"/>
    </xf>
    <xf numFmtId="4" fontId="64" fillId="61" borderId="14" applyNumberFormat="0" applyProtection="0">
      <alignment horizontal="left" vertical="center" indent="1"/>
    </xf>
    <xf numFmtId="4" fontId="64" fillId="61" borderId="14" applyNumberFormat="0" applyProtection="0">
      <alignment horizontal="left" vertical="center" indent="1"/>
    </xf>
    <xf numFmtId="4" fontId="64" fillId="61" borderId="14" applyNumberFormat="0" applyProtection="0">
      <alignment horizontal="left" vertical="center" indent="1"/>
    </xf>
    <xf numFmtId="4" fontId="69" fillId="59" borderId="14" applyNumberFormat="0" applyProtection="0">
      <alignment horizontal="right" vertical="center"/>
    </xf>
    <xf numFmtId="4" fontId="69" fillId="59" borderId="14" applyNumberFormat="0" applyProtection="0">
      <alignment horizontal="right" vertical="center"/>
    </xf>
    <xf numFmtId="0" fontId="31" fillId="0" borderId="1">
      <alignment horizontal="center" vertical="center"/>
    </xf>
    <xf numFmtId="176" fontId="14" fillId="0" borderId="32" applyFill="0" applyProtection="0">
      <alignment horizontal="right" vertical="center" wrapText="1"/>
    </xf>
    <xf numFmtId="177" fontId="14" fillId="0" borderId="32" applyFill="0" applyProtection="0">
      <alignment horizontal="right" vertical="center" wrapText="1"/>
    </xf>
    <xf numFmtId="176" fontId="14" fillId="0" borderId="0" applyFill="0" applyBorder="0" applyProtection="0">
      <alignment horizontal="right" vertical="center" wrapText="1"/>
    </xf>
    <xf numFmtId="170" fontId="14" fillId="0" borderId="0" applyFont="0" applyFill="0" applyBorder="0" applyAlignment="0" applyProtection="0"/>
    <xf numFmtId="170" fontId="14" fillId="0" borderId="0" applyFont="0" applyFill="0" applyBorder="0" applyProtection="0"/>
    <xf numFmtId="170" fontId="14" fillId="0" borderId="0" applyFont="0" applyFill="0" applyBorder="0" applyProtection="0"/>
    <xf numFmtId="171" fontId="14" fillId="0" borderId="0" applyFont="0" applyFill="0" applyBorder="0" applyProtection="0"/>
    <xf numFmtId="171" fontId="14" fillId="0" borderId="0" applyFont="0" applyFill="0" applyBorder="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42"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96" fillId="0" borderId="33" applyNumberFormat="0" applyFill="0" applyAlignment="0" applyProtection="0"/>
    <xf numFmtId="0" fontId="96" fillId="0" borderId="27" applyNumberFormat="0" applyFill="0" applyAlignment="0" applyProtection="0"/>
    <xf numFmtId="0" fontId="42" fillId="0" borderId="17" applyNumberFormat="0" applyFill="0" applyAlignment="0" applyProtection="0"/>
    <xf numFmtId="0" fontId="96" fillId="0" borderId="2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174" fontId="7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14"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76"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90" fillId="64" borderId="23" applyNumberFormat="0" applyAlignment="0" applyProtection="0"/>
    <xf numFmtId="0" fontId="90" fillId="73" borderId="23" applyNumberFormat="0" applyAlignment="0" applyProtection="0"/>
    <xf numFmtId="0" fontId="76" fillId="40" borderId="14" applyNumberFormat="0" applyAlignment="0" applyProtection="0"/>
    <xf numFmtId="0" fontId="90" fillId="73" borderId="23" applyNumberFormat="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78"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94" fillId="0" borderId="0" applyNumberFormat="0" applyFill="0" applyBorder="0" applyAlignment="0" applyProtection="0"/>
    <xf numFmtId="0" fontId="78" fillId="0" borderId="0" applyNumberFormat="0" applyFill="0" applyBorder="0" applyAlignment="0" applyProtection="0"/>
    <xf numFmtId="0" fontId="94"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31" fillId="0" borderId="0"/>
    <xf numFmtId="0" fontId="31" fillId="0" borderId="0"/>
    <xf numFmtId="0" fontId="14" fillId="0" borderId="0"/>
    <xf numFmtId="0" fontId="141" fillId="0" borderId="0"/>
    <xf numFmtId="0" fontId="1" fillId="0" borderId="0"/>
    <xf numFmtId="0" fontId="98" fillId="3" borderId="0" applyNumberFormat="0" applyBorder="0" applyAlignment="0" applyProtection="0"/>
    <xf numFmtId="0" fontId="98" fillId="4" borderId="0" applyNumberFormat="0" applyBorder="0" applyAlignment="0" applyProtection="0"/>
    <xf numFmtId="0" fontId="98" fillId="5" borderId="0" applyNumberFormat="0" applyBorder="0" applyAlignment="0" applyProtection="0"/>
    <xf numFmtId="0" fontId="98" fillId="6" borderId="0" applyNumberFormat="0" applyBorder="0" applyAlignment="0" applyProtection="0"/>
    <xf numFmtId="0" fontId="98" fillId="7" borderId="0" applyNumberFormat="0" applyBorder="0" applyAlignment="0" applyProtection="0"/>
    <xf numFmtId="0" fontId="98" fillId="8" borderId="0" applyNumberFormat="0" applyBorder="0" applyAlignment="0" applyProtection="0"/>
    <xf numFmtId="0" fontId="98" fillId="9" borderId="0" applyNumberFormat="0" applyBorder="0" applyAlignment="0" applyProtection="0"/>
    <xf numFmtId="0" fontId="98" fillId="10" borderId="0" applyNumberFormat="0" applyBorder="0" applyAlignment="0" applyProtection="0"/>
    <xf numFmtId="0" fontId="98" fillId="11" borderId="0" applyNumberFormat="0" applyBorder="0" applyAlignment="0" applyProtection="0"/>
    <xf numFmtId="0" fontId="98" fillId="6" borderId="0" applyNumberFormat="0" applyBorder="0" applyAlignment="0" applyProtection="0"/>
    <xf numFmtId="0" fontId="98" fillId="9" borderId="0" applyNumberFormat="0" applyBorder="0" applyAlignment="0" applyProtection="0"/>
    <xf numFmtId="0" fontId="98" fillId="12" borderId="0" applyNumberFormat="0" applyBorder="0" applyAlignment="0" applyProtection="0"/>
    <xf numFmtId="0" fontId="113" fillId="0" borderId="0"/>
    <xf numFmtId="0" fontId="28" fillId="0" borderId="0"/>
    <xf numFmtId="0" fontId="14" fillId="0" borderId="0"/>
    <xf numFmtId="0" fontId="14" fillId="0" borderId="0"/>
    <xf numFmtId="0" fontId="1" fillId="0" borderId="0"/>
    <xf numFmtId="0" fontId="20" fillId="0" borderId="0"/>
    <xf numFmtId="0" fontId="14" fillId="0" borderId="0"/>
    <xf numFmtId="9" fontId="115" fillId="0" borderId="0" applyFont="0" applyFill="0" applyBorder="0" applyAlignment="0" applyProtection="0"/>
    <xf numFmtId="9" fontId="31" fillId="0" borderId="0" applyFont="0" applyFill="0" applyBorder="0" applyAlignment="0" applyProtection="0"/>
    <xf numFmtId="164" fontId="1" fillId="0" borderId="0"/>
    <xf numFmtId="0" fontId="14" fillId="0" borderId="0"/>
    <xf numFmtId="0" fontId="1" fillId="0" borderId="0"/>
    <xf numFmtId="0" fontId="1" fillId="0" borderId="0"/>
    <xf numFmtId="0" fontId="1" fillId="0" borderId="0"/>
    <xf numFmtId="0" fontId="144" fillId="0" borderId="0"/>
    <xf numFmtId="0" fontId="144" fillId="0" borderId="0"/>
    <xf numFmtId="0" fontId="144" fillId="0" borderId="0"/>
    <xf numFmtId="0" fontId="144" fillId="0" borderId="0"/>
    <xf numFmtId="43" fontId="1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6" fillId="0" borderId="0"/>
    <xf numFmtId="0" fontId="147" fillId="0" borderId="0"/>
    <xf numFmtId="9" fontId="148" fillId="0" borderId="0" applyFont="0" applyFill="0" applyBorder="0" applyAlignment="0" applyProtection="0"/>
    <xf numFmtId="0" fontId="149" fillId="0" borderId="0"/>
    <xf numFmtId="0" fontId="151" fillId="0" borderId="0"/>
    <xf numFmtId="0" fontId="152" fillId="0" borderId="0"/>
    <xf numFmtId="0" fontId="147" fillId="0" borderId="0"/>
    <xf numFmtId="9" fontId="148" fillId="0" borderId="0" applyFont="0" applyFill="0" applyBorder="0" applyAlignment="0" applyProtection="0"/>
    <xf numFmtId="0" fontId="153" fillId="0" borderId="0"/>
    <xf numFmtId="0" fontId="95" fillId="0" borderId="0" applyNumberFormat="0" applyFill="0" applyBorder="0" applyAlignment="0" applyProtection="0"/>
    <xf numFmtId="0" fontId="155" fillId="0" borderId="0"/>
    <xf numFmtId="9" fontId="155" fillId="0" borderId="0" applyFont="0" applyFill="0" applyBorder="0" applyAlignment="0" applyProtection="0"/>
    <xf numFmtId="0" fontId="156" fillId="0" borderId="0"/>
    <xf numFmtId="0" fontId="156" fillId="0" borderId="0"/>
    <xf numFmtId="0" fontId="158" fillId="0" borderId="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14"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0" fontId="14" fillId="0" borderId="0"/>
    <xf numFmtId="164"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8" fillId="0" borderId="0"/>
    <xf numFmtId="0" fontId="159" fillId="0" borderId="0"/>
    <xf numFmtId="0" fontId="159" fillId="0" borderId="0"/>
    <xf numFmtId="0" fontId="160" fillId="0" borderId="0"/>
    <xf numFmtId="0" fontId="160" fillId="0" borderId="0"/>
    <xf numFmtId="0" fontId="1" fillId="0" borderId="0"/>
    <xf numFmtId="0" fontId="161" fillId="0" borderId="0" applyNumberFormat="0" applyBorder="0" applyAlignment="0"/>
    <xf numFmtId="0" fontId="155" fillId="0" borderId="0"/>
    <xf numFmtId="0" fontId="162" fillId="0" borderId="0"/>
    <xf numFmtId="0" fontId="6" fillId="0" borderId="0"/>
    <xf numFmtId="0" fontId="14" fillId="0" borderId="0"/>
    <xf numFmtId="0" fontId="164" fillId="0" borderId="0"/>
    <xf numFmtId="0" fontId="147" fillId="0" borderId="0"/>
    <xf numFmtId="0" fontId="165" fillId="0" borderId="0"/>
    <xf numFmtId="0" fontId="166" fillId="0" borderId="0"/>
    <xf numFmtId="0" fontId="168" fillId="0" borderId="0"/>
    <xf numFmtId="0" fontId="169" fillId="0" borderId="0"/>
    <xf numFmtId="9" fontId="1" fillId="0" borderId="0" applyFont="0" applyFill="0" applyBorder="0" applyAlignment="0" applyProtection="0"/>
    <xf numFmtId="0" fontId="172" fillId="0" borderId="0"/>
    <xf numFmtId="0" fontId="173" fillId="0" borderId="0"/>
    <xf numFmtId="0" fontId="174" fillId="0" borderId="0"/>
    <xf numFmtId="0" fontId="177" fillId="0" borderId="0"/>
    <xf numFmtId="0" fontId="179" fillId="0" borderId="0"/>
    <xf numFmtId="0" fontId="180" fillId="0" borderId="0"/>
    <xf numFmtId="0" fontId="181" fillId="0" borderId="0"/>
    <xf numFmtId="0" fontId="132" fillId="0" borderId="0"/>
    <xf numFmtId="0" fontId="155" fillId="0" borderId="0"/>
    <xf numFmtId="0" fontId="182" fillId="0" borderId="0"/>
    <xf numFmtId="0" fontId="1" fillId="0" borderId="0"/>
    <xf numFmtId="0" fontId="183" fillId="0" borderId="0"/>
    <xf numFmtId="0" fontId="184" fillId="0" borderId="0"/>
    <xf numFmtId="0" fontId="186" fillId="0" borderId="0"/>
    <xf numFmtId="0" fontId="189" fillId="0" borderId="0"/>
  </cellStyleXfs>
  <cellXfs count="728">
    <xf numFmtId="0" fontId="0" fillId="0" borderId="0" xfId="0"/>
    <xf numFmtId="2" fontId="2" fillId="2" borderId="0" xfId="0" applyNumberFormat="1" applyFont="1" applyFill="1"/>
    <xf numFmtId="2" fontId="3" fillId="2" borderId="0" xfId="0" applyNumberFormat="1" applyFont="1" applyFill="1"/>
    <xf numFmtId="3" fontId="3" fillId="2" borderId="0" xfId="0" applyNumberFormat="1" applyFont="1" applyFill="1"/>
    <xf numFmtId="3" fontId="4" fillId="2" borderId="0" xfId="0" applyNumberFormat="1" applyFont="1" applyFill="1"/>
    <xf numFmtId="3" fontId="6" fillId="2" borderId="0" xfId="0" applyNumberFormat="1" applyFont="1" applyFill="1"/>
    <xf numFmtId="3" fontId="7" fillId="2" borderId="0" xfId="0" applyNumberFormat="1" applyFont="1" applyFill="1"/>
    <xf numFmtId="3" fontId="3" fillId="2" borderId="0" xfId="246" applyNumberFormat="1" applyFont="1" applyFill="1"/>
    <xf numFmtId="2" fontId="3" fillId="2" borderId="0" xfId="245" applyNumberFormat="1" applyFont="1" applyFill="1" applyAlignment="1">
      <alignment horizontal="left" indent="1"/>
    </xf>
    <xf numFmtId="2" fontId="2" fillId="2" borderId="0" xfId="146" applyNumberFormat="1" applyFont="1" applyFill="1"/>
    <xf numFmtId="2" fontId="3" fillId="2" borderId="0" xfId="146" applyNumberFormat="1" applyFont="1" applyFill="1"/>
    <xf numFmtId="1" fontId="4" fillId="2" borderId="0" xfId="146" applyNumberFormat="1" applyFont="1" applyFill="1" applyBorder="1" applyAlignment="1">
      <alignment horizontal="center"/>
    </xf>
    <xf numFmtId="1" fontId="4" fillId="2" borderId="0" xfId="146" applyNumberFormat="1" applyFont="1" applyFill="1" applyBorder="1" applyAlignment="1">
      <alignment horizontal="left"/>
    </xf>
    <xf numFmtId="49" fontId="11" fillId="2" borderId="0" xfId="146" applyNumberFormat="1" applyFont="1" applyFill="1" applyBorder="1" applyAlignment="1">
      <alignment horizontal="center" vertical="center" wrapText="1"/>
    </xf>
    <xf numFmtId="49" fontId="11" fillId="2" borderId="0" xfId="146" applyNumberFormat="1" applyFont="1" applyFill="1" applyBorder="1" applyAlignment="1">
      <alignment horizontal="left" vertical="center" wrapText="1"/>
    </xf>
    <xf numFmtId="49" fontId="12" fillId="2" borderId="0" xfId="146" applyNumberFormat="1" applyFont="1" applyFill="1" applyBorder="1" applyAlignment="1">
      <alignment horizontal="left" vertical="center"/>
    </xf>
    <xf numFmtId="49" fontId="12" fillId="2" borderId="1" xfId="146" applyNumberFormat="1" applyFont="1" applyFill="1" applyBorder="1" applyAlignment="1">
      <alignment horizontal="left" vertical="center"/>
    </xf>
    <xf numFmtId="49" fontId="12" fillId="2" borderId="0" xfId="146" applyNumberFormat="1" applyFont="1" applyFill="1" applyBorder="1" applyAlignment="1">
      <alignment horizontal="center" vertical="center" wrapText="1"/>
    </xf>
    <xf numFmtId="49" fontId="12" fillId="2" borderId="0" xfId="146" applyNumberFormat="1" applyFont="1" applyFill="1" applyBorder="1" applyAlignment="1">
      <alignment horizontal="left" vertical="center" wrapText="1"/>
    </xf>
    <xf numFmtId="168" fontId="6" fillId="2" borderId="0" xfId="246" applyNumberFormat="1" applyFont="1" applyFill="1"/>
    <xf numFmtId="2" fontId="3" fillId="2" borderId="0" xfId="146" applyNumberFormat="1" applyFont="1" applyFill="1" applyBorder="1"/>
    <xf numFmtId="165" fontId="11" fillId="2" borderId="0" xfId="0" applyNumberFormat="1" applyFont="1" applyFill="1" applyBorder="1" applyAlignment="1">
      <alignment horizontal="right" vertical="center" wrapText="1"/>
    </xf>
    <xf numFmtId="3" fontId="3" fillId="2" borderId="1" xfId="0" applyNumberFormat="1" applyFont="1" applyFill="1" applyBorder="1"/>
    <xf numFmtId="2" fontId="3" fillId="2" borderId="0" xfId="0" applyNumberFormat="1" applyFont="1" applyFill="1" applyBorder="1"/>
    <xf numFmtId="2" fontId="3" fillId="2" borderId="0" xfId="0" applyNumberFormat="1" applyFont="1" applyFill="1" applyBorder="1" applyAlignment="1">
      <alignment horizontal="left" indent="1"/>
    </xf>
    <xf numFmtId="3" fontId="3" fillId="2" borderId="0" xfId="0" applyNumberFormat="1" applyFont="1" applyFill="1" applyBorder="1"/>
    <xf numFmtId="2" fontId="4" fillId="2" borderId="0" xfId="0" applyNumberFormat="1" applyFont="1" applyFill="1"/>
    <xf numFmtId="2" fontId="3" fillId="2" borderId="0" xfId="0" applyNumberFormat="1" applyFont="1" applyFill="1" applyAlignment="1">
      <alignment horizontal="left" indent="2"/>
    </xf>
    <xf numFmtId="2" fontId="3" fillId="2" borderId="0" xfId="0" applyNumberFormat="1" applyFont="1" applyFill="1" applyAlignment="1"/>
    <xf numFmtId="2" fontId="3" fillId="2" borderId="0" xfId="0" applyNumberFormat="1" applyFont="1" applyFill="1" applyAlignment="1">
      <alignment horizontal="left" indent="1"/>
    </xf>
    <xf numFmtId="165" fontId="3" fillId="2" borderId="0" xfId="0" applyNumberFormat="1" applyFont="1" applyFill="1" applyBorder="1"/>
    <xf numFmtId="0" fontId="133" fillId="2" borderId="0" xfId="244" applyFont="1" applyFill="1"/>
    <xf numFmtId="0" fontId="133" fillId="2" borderId="35" xfId="244" applyFont="1" applyFill="1" applyBorder="1"/>
    <xf numFmtId="0" fontId="11" fillId="102" borderId="0" xfId="0" applyFont="1" applyFill="1" applyBorder="1"/>
    <xf numFmtId="2" fontId="3" fillId="102" borderId="0" xfId="0" applyNumberFormat="1" applyFont="1" applyFill="1" applyBorder="1"/>
    <xf numFmtId="0" fontId="11" fillId="2" borderId="0" xfId="0" applyFont="1" applyFill="1" applyBorder="1"/>
    <xf numFmtId="0" fontId="133" fillId="2" borderId="0" xfId="244" applyFont="1" applyFill="1" applyBorder="1"/>
    <xf numFmtId="0" fontId="6" fillId="102" borderId="0" xfId="0" applyFont="1" applyFill="1"/>
    <xf numFmtId="2" fontId="3" fillId="102" borderId="0" xfId="0" applyNumberFormat="1" applyFont="1" applyFill="1"/>
    <xf numFmtId="2" fontId="4" fillId="102" borderId="0" xfId="0" applyNumberFormat="1" applyFont="1" applyFill="1"/>
    <xf numFmtId="0" fontId="6" fillId="2" borderId="0" xfId="146" applyFont="1" applyFill="1"/>
    <xf numFmtId="0" fontId="6" fillId="102" borderId="0" xfId="146" applyFont="1" applyFill="1"/>
    <xf numFmtId="0" fontId="7" fillId="102" borderId="0" xfId="146" applyFont="1" applyFill="1"/>
    <xf numFmtId="0" fontId="20" fillId="102" borderId="0" xfId="0" applyFont="1" applyFill="1"/>
    <xf numFmtId="2" fontId="3" fillId="102" borderId="0" xfId="245" applyNumberFormat="1" applyFont="1" applyFill="1" applyBorder="1"/>
    <xf numFmtId="1" fontId="4" fillId="102" borderId="0" xfId="245" applyNumberFormat="1" applyFont="1" applyFill="1" applyBorder="1"/>
    <xf numFmtId="0" fontId="132" fillId="2" borderId="0" xfId="0" applyFont="1" applyFill="1"/>
    <xf numFmtId="0" fontId="132" fillId="102" borderId="0" xfId="0" applyFont="1" applyFill="1"/>
    <xf numFmtId="2" fontId="3" fillId="2" borderId="1" xfId="0" applyNumberFormat="1" applyFont="1" applyFill="1" applyBorder="1"/>
    <xf numFmtId="0" fontId="6" fillId="102" borderId="0" xfId="0" applyFont="1" applyFill="1" applyBorder="1"/>
    <xf numFmtId="0" fontId="20" fillId="102" borderId="0" xfId="0" applyFont="1" applyFill="1" applyBorder="1"/>
    <xf numFmtId="0" fontId="135" fillId="102" borderId="0" xfId="0" applyFont="1" applyFill="1" applyBorder="1"/>
    <xf numFmtId="3" fontId="3" fillId="102" borderId="0" xfId="0" applyNumberFormat="1" applyFont="1" applyFill="1" applyBorder="1"/>
    <xf numFmtId="165" fontId="3" fillId="102" borderId="0" xfId="0" applyNumberFormat="1" applyFont="1" applyFill="1" applyBorder="1"/>
    <xf numFmtId="165" fontId="4" fillId="102" borderId="0" xfId="1" applyNumberFormat="1" applyFont="1" applyFill="1" applyBorder="1"/>
    <xf numFmtId="0" fontId="3" fillId="102" borderId="0" xfId="0" applyFont="1" applyFill="1" applyBorder="1"/>
    <xf numFmtId="2" fontId="3" fillId="102" borderId="0" xfId="0" applyNumberFormat="1" applyFont="1" applyFill="1" applyBorder="1" applyAlignment="1">
      <alignment horizontal="left" indent="1"/>
    </xf>
    <xf numFmtId="0" fontId="0" fillId="102" borderId="0" xfId="0" applyFill="1"/>
    <xf numFmtId="165" fontId="6" fillId="102" borderId="0" xfId="146" applyNumberFormat="1" applyFont="1" applyFill="1"/>
    <xf numFmtId="3" fontId="3" fillId="102" borderId="0" xfId="9248" applyNumberFormat="1" applyFont="1" applyFill="1"/>
    <xf numFmtId="0" fontId="6" fillId="102" borderId="0" xfId="146" applyFont="1" applyFill="1" applyBorder="1"/>
    <xf numFmtId="0" fontId="136" fillId="102" borderId="0" xfId="146" applyFont="1" applyFill="1"/>
    <xf numFmtId="2" fontId="3" fillId="2" borderId="0" xfId="245" applyNumberFormat="1" applyFont="1" applyFill="1" applyBorder="1"/>
    <xf numFmtId="0" fontId="133" fillId="102" borderId="0" xfId="244" applyFont="1" applyFill="1"/>
    <xf numFmtId="0" fontId="10" fillId="102" borderId="0" xfId="0" applyFont="1" applyFill="1" applyBorder="1"/>
    <xf numFmtId="2" fontId="81" fillId="102" borderId="0" xfId="244" applyNumberFormat="1" applyFont="1" applyFill="1" applyBorder="1"/>
    <xf numFmtId="0" fontId="8" fillId="102" borderId="0" xfId="0" applyFont="1" applyFill="1" applyBorder="1" applyAlignment="1">
      <alignment horizontal="left" indent="1"/>
    </xf>
    <xf numFmtId="0" fontId="81" fillId="102" borderId="0" xfId="244" applyFont="1" applyFill="1" applyBorder="1"/>
    <xf numFmtId="2" fontId="3" fillId="2" borderId="0" xfId="245" applyNumberFormat="1" applyFont="1" applyFill="1"/>
    <xf numFmtId="1" fontId="4" fillId="2" borderId="0" xfId="245" applyNumberFormat="1" applyFont="1" applyFill="1" applyBorder="1" applyAlignment="1">
      <alignment horizontal="right"/>
    </xf>
    <xf numFmtId="2" fontId="2" fillId="2" borderId="0" xfId="245" applyNumberFormat="1" applyFont="1" applyFill="1"/>
    <xf numFmtId="2" fontId="3" fillId="2" borderId="0" xfId="245" applyNumberFormat="1" applyFont="1" applyFill="1" applyAlignment="1"/>
    <xf numFmtId="2" fontId="3" fillId="2" borderId="0" xfId="245" applyNumberFormat="1" applyFont="1" applyFill="1" applyBorder="1" applyAlignment="1"/>
    <xf numFmtId="2" fontId="3" fillId="2" borderId="34" xfId="245" applyNumberFormat="1" applyFont="1" applyFill="1" applyBorder="1"/>
    <xf numFmtId="2" fontId="3" fillId="2" borderId="34" xfId="245" applyNumberFormat="1" applyFont="1" applyFill="1" applyBorder="1" applyAlignment="1">
      <alignment horizontal="right"/>
    </xf>
    <xf numFmtId="2" fontId="4" fillId="2" borderId="0" xfId="245" applyNumberFormat="1" applyFont="1" applyFill="1" applyBorder="1"/>
    <xf numFmtId="1" fontId="4" fillId="2" borderId="0" xfId="245" applyNumberFormat="1" applyFont="1" applyFill="1" applyBorder="1" applyAlignment="1"/>
    <xf numFmtId="1" fontId="4" fillId="2" borderId="0" xfId="245" applyNumberFormat="1" applyFont="1" applyFill="1" applyBorder="1"/>
    <xf numFmtId="3" fontId="4" fillId="2" borderId="0" xfId="245" applyNumberFormat="1" applyFont="1" applyFill="1" applyAlignment="1"/>
    <xf numFmtId="2" fontId="2" fillId="2" borderId="0" xfId="0" applyNumberFormat="1" applyFont="1" applyFill="1" applyBorder="1"/>
    <xf numFmtId="49" fontId="11" fillId="2" borderId="0" xfId="0" applyNumberFormat="1" applyFont="1" applyFill="1" applyBorder="1" applyAlignment="1">
      <alignment horizontal="center" vertical="center" wrapText="1"/>
    </xf>
    <xf numFmtId="49" fontId="12" fillId="2" borderId="0" xfId="0" applyNumberFormat="1" applyFont="1" applyFill="1" applyBorder="1" applyAlignment="1">
      <alignment horizontal="left" vertical="center" wrapText="1"/>
    </xf>
    <xf numFmtId="3" fontId="12" fillId="2" borderId="0" xfId="0" applyNumberFormat="1" applyFont="1" applyFill="1" applyBorder="1" applyAlignment="1">
      <alignment horizontal="right" vertical="center" wrapText="1"/>
    </xf>
    <xf numFmtId="3" fontId="11" fillId="2" borderId="0" xfId="0" applyNumberFormat="1" applyFont="1" applyFill="1" applyBorder="1" applyAlignment="1">
      <alignment horizontal="right" vertical="center" wrapText="1"/>
    </xf>
    <xf numFmtId="49" fontId="11" fillId="2" borderId="0"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center"/>
    </xf>
    <xf numFmtId="3" fontId="12" fillId="2" borderId="1" xfId="0" applyNumberFormat="1" applyFont="1" applyFill="1" applyBorder="1" applyAlignment="1">
      <alignment horizontal="right" vertical="center"/>
    </xf>
    <xf numFmtId="3" fontId="3" fillId="2" borderId="0" xfId="0" applyNumberFormat="1" applyFont="1" applyFill="1" applyAlignment="1">
      <alignment horizontal="right"/>
    </xf>
    <xf numFmtId="2" fontId="4" fillId="2" borderId="0" xfId="0" applyNumberFormat="1" applyFont="1" applyFill="1" applyAlignment="1"/>
    <xf numFmtId="0" fontId="135" fillId="102" borderId="0" xfId="0" applyFont="1" applyFill="1"/>
    <xf numFmtId="2" fontId="4" fillId="102" borderId="0" xfId="0" applyNumberFormat="1" applyFont="1" applyFill="1" applyBorder="1"/>
    <xf numFmtId="0" fontId="132" fillId="102" borderId="0" xfId="0" applyFont="1" applyFill="1" applyBorder="1"/>
    <xf numFmtId="2" fontId="3" fillId="102" borderId="0" xfId="0" applyNumberFormat="1" applyFont="1" applyFill="1" applyBorder="1" applyAlignment="1">
      <alignment horizontal="left" indent="2"/>
    </xf>
    <xf numFmtId="2" fontId="4" fillId="102" borderId="0" xfId="0" applyNumberFormat="1" applyFont="1" applyFill="1" applyBorder="1" applyAlignment="1">
      <alignment horizontal="left" indent="1"/>
    </xf>
    <xf numFmtId="2" fontId="3" fillId="102" borderId="0" xfId="146" applyNumberFormat="1" applyFont="1" applyFill="1"/>
    <xf numFmtId="2" fontId="3" fillId="102" borderId="0" xfId="146" applyNumberFormat="1" applyFont="1" applyFill="1" applyBorder="1"/>
    <xf numFmtId="0" fontId="24" fillId="102" borderId="0" xfId="0" applyFont="1" applyFill="1" applyBorder="1"/>
    <xf numFmtId="0" fontId="8" fillId="102" borderId="0" xfId="0" applyFont="1" applyFill="1" applyAlignment="1"/>
    <xf numFmtId="1" fontId="4" fillId="2" borderId="1" xfId="245" applyNumberFormat="1" applyFont="1" applyFill="1" applyBorder="1" applyAlignment="1">
      <alignment horizontal="right"/>
    </xf>
    <xf numFmtId="49" fontId="11" fillId="2" borderId="0" xfId="146" applyNumberFormat="1" applyFont="1" applyFill="1" applyBorder="1" applyAlignment="1">
      <alignment horizontal="left" vertical="center"/>
    </xf>
    <xf numFmtId="49" fontId="11" fillId="2" borderId="1" xfId="146" applyNumberFormat="1" applyFont="1" applyFill="1" applyBorder="1" applyAlignment="1">
      <alignment horizontal="left" vertical="center"/>
    </xf>
    <xf numFmtId="0" fontId="133" fillId="102" borderId="0" xfId="244" applyFont="1" applyFill="1" applyBorder="1"/>
    <xf numFmtId="0" fontId="81" fillId="102" borderId="0" xfId="244" applyFont="1" applyFill="1"/>
    <xf numFmtId="49" fontId="24" fillId="2" borderId="1" xfId="9249" applyNumberFormat="1" applyFont="1" applyFill="1" applyBorder="1" applyAlignment="1">
      <alignment vertical="center"/>
    </xf>
    <xf numFmtId="2" fontId="3" fillId="103" borderId="0" xfId="7996" applyNumberFormat="1" applyFont="1" applyFill="1"/>
    <xf numFmtId="2" fontId="3" fillId="103" borderId="1" xfId="7996" applyNumberFormat="1" applyFont="1" applyFill="1" applyBorder="1"/>
    <xf numFmtId="2" fontId="3" fillId="103" borderId="0" xfId="7996" applyNumberFormat="1" applyFont="1" applyFill="1" applyAlignment="1">
      <alignment horizontal="left" indent="2"/>
    </xf>
    <xf numFmtId="1" fontId="4" fillId="103" borderId="1" xfId="7996" applyNumberFormat="1" applyFont="1" applyFill="1" applyBorder="1"/>
    <xf numFmtId="165" fontId="4" fillId="2" borderId="0" xfId="9249" applyNumberFormat="1" applyFont="1" applyFill="1"/>
    <xf numFmtId="2" fontId="3" fillId="102" borderId="0" xfId="9249" applyNumberFormat="1" applyFont="1" applyFill="1"/>
    <xf numFmtId="2" fontId="2" fillId="2" borderId="0" xfId="9249" applyNumberFormat="1" applyFont="1" applyFill="1" applyBorder="1"/>
    <xf numFmtId="2" fontId="3" fillId="2" borderId="0" xfId="9249" applyNumberFormat="1" applyFont="1" applyFill="1"/>
    <xf numFmtId="1" fontId="4" fillId="102" borderId="0" xfId="9249" applyNumberFormat="1" applyFont="1" applyFill="1" applyBorder="1"/>
    <xf numFmtId="1" fontId="19" fillId="2" borderId="1" xfId="9249" applyNumberFormat="1" applyFont="1" applyFill="1" applyBorder="1"/>
    <xf numFmtId="2" fontId="4" fillId="102" borderId="0" xfId="9249" applyNumberFormat="1" applyFont="1" applyFill="1"/>
    <xf numFmtId="2" fontId="4" fillId="102" borderId="0" xfId="9249" applyNumberFormat="1" applyFont="1" applyFill="1" applyBorder="1"/>
    <xf numFmtId="165" fontId="3" fillId="102" borderId="0" xfId="9249" applyNumberFormat="1" applyFont="1" applyFill="1" applyBorder="1"/>
    <xf numFmtId="2" fontId="5" fillId="2" borderId="1" xfId="9249" applyNumberFormat="1" applyFont="1" applyFill="1" applyBorder="1" applyAlignment="1">
      <alignment horizontal="left" indent="1"/>
    </xf>
    <xf numFmtId="2" fontId="3" fillId="2" borderId="0" xfId="9249" applyNumberFormat="1" applyFont="1" applyFill="1" applyAlignment="1">
      <alignment horizontal="left" indent="2"/>
    </xf>
    <xf numFmtId="165" fontId="3" fillId="2" borderId="0" xfId="9249" applyNumberFormat="1" applyFont="1" applyFill="1"/>
    <xf numFmtId="2" fontId="3" fillId="2" borderId="0" xfId="9249" applyNumberFormat="1" applyFont="1" applyFill="1" applyBorder="1" applyAlignment="1">
      <alignment horizontal="left" indent="2"/>
    </xf>
    <xf numFmtId="165" fontId="3" fillId="2" borderId="0" xfId="9249" applyNumberFormat="1" applyFont="1" applyFill="1" applyBorder="1"/>
    <xf numFmtId="2" fontId="19" fillId="2" borderId="0" xfId="9249" applyNumberFormat="1" applyFont="1" applyFill="1"/>
    <xf numFmtId="2" fontId="19" fillId="2" borderId="1" xfId="9249" applyNumberFormat="1" applyFont="1" applyFill="1" applyBorder="1"/>
    <xf numFmtId="1" fontId="4" fillId="2" borderId="1" xfId="9249" applyNumberFormat="1" applyFont="1" applyFill="1" applyBorder="1"/>
    <xf numFmtId="1" fontId="3" fillId="2" borderId="0" xfId="9249" applyNumberFormat="1" applyFont="1" applyFill="1" applyBorder="1"/>
    <xf numFmtId="165" fontId="3" fillId="102" borderId="0" xfId="9249" applyNumberFormat="1" applyFont="1" applyFill="1"/>
    <xf numFmtId="2" fontId="4" fillId="2" borderId="0" xfId="9249" applyNumberFormat="1" applyFont="1" applyFill="1"/>
    <xf numFmtId="165" fontId="4" fillId="102" borderId="0" xfId="9249" applyNumberFormat="1" applyFont="1" applyFill="1"/>
    <xf numFmtId="165" fontId="5" fillId="2" borderId="1" xfId="9249" applyNumberFormat="1" applyFont="1" applyFill="1" applyBorder="1" applyAlignment="1"/>
    <xf numFmtId="165" fontId="5" fillId="2" borderId="1" xfId="9249" applyNumberFormat="1" applyFont="1" applyFill="1" applyBorder="1"/>
    <xf numFmtId="1" fontId="137" fillId="102" borderId="0" xfId="9249" applyNumberFormat="1" applyFont="1" applyFill="1" applyBorder="1"/>
    <xf numFmtId="165" fontId="3" fillId="102" borderId="0" xfId="9018" applyNumberFormat="1" applyFont="1" applyFill="1" applyBorder="1"/>
    <xf numFmtId="165" fontId="4" fillId="2" borderId="0" xfId="9249" applyNumberFormat="1" applyFont="1" applyFill="1" applyAlignment="1">
      <alignment horizontal="right"/>
    </xf>
    <xf numFmtId="2" fontId="81" fillId="0" borderId="0" xfId="244" applyNumberFormat="1" applyFont="1"/>
    <xf numFmtId="0" fontId="81" fillId="0" borderId="0" xfId="244" applyFont="1"/>
    <xf numFmtId="0" fontId="143" fillId="102" borderId="0" xfId="0" applyFont="1" applyFill="1"/>
    <xf numFmtId="0" fontId="10" fillId="102" borderId="0" xfId="0" applyFont="1" applyFill="1" applyBorder="1" applyAlignment="1">
      <alignment horizontal="left"/>
    </xf>
    <xf numFmtId="169" fontId="6" fillId="102" borderId="0" xfId="146" applyNumberFormat="1" applyFont="1" applyFill="1"/>
    <xf numFmtId="167" fontId="3" fillId="2" borderId="0" xfId="245" applyNumberFormat="1" applyFont="1" applyFill="1" applyAlignment="1"/>
    <xf numFmtId="167" fontId="25" fillId="2" borderId="0" xfId="245" applyNumberFormat="1" applyFont="1" applyFill="1" applyAlignment="1"/>
    <xf numFmtId="1" fontId="3" fillId="2" borderId="0" xfId="245" applyNumberFormat="1" applyFont="1" applyFill="1"/>
    <xf numFmtId="167" fontId="4" fillId="2" borderId="1" xfId="245" applyNumberFormat="1" applyFont="1" applyFill="1" applyBorder="1" applyAlignment="1"/>
    <xf numFmtId="3" fontId="4" fillId="2" borderId="0" xfId="9249" applyNumberFormat="1" applyFont="1" applyFill="1" applyAlignment="1">
      <alignment horizontal="right"/>
    </xf>
    <xf numFmtId="165" fontId="3" fillId="2" borderId="0" xfId="9249" applyNumberFormat="1" applyFont="1" applyFill="1" applyAlignment="1">
      <alignment horizontal="right"/>
    </xf>
    <xf numFmtId="1" fontId="4" fillId="2" borderId="1" xfId="9249" applyNumberFormat="1" applyFont="1" applyFill="1" applyBorder="1" applyAlignment="1">
      <alignment horizontal="right"/>
    </xf>
    <xf numFmtId="2" fontId="4" fillId="2" borderId="40" xfId="245" applyNumberFormat="1" applyFont="1" applyFill="1" applyBorder="1"/>
    <xf numFmtId="1" fontId="4" fillId="2" borderId="40" xfId="245" applyNumberFormat="1" applyFont="1" applyFill="1" applyBorder="1" applyAlignment="1"/>
    <xf numFmtId="1" fontId="4" fillId="2" borderId="40" xfId="245" applyNumberFormat="1" applyFont="1" applyFill="1" applyBorder="1" applyAlignment="1">
      <alignment horizontal="right"/>
    </xf>
    <xf numFmtId="1" fontId="4" fillId="2" borderId="1" xfId="245" applyNumberFormat="1" applyFont="1" applyFill="1" applyBorder="1" applyAlignment="1"/>
    <xf numFmtId="1" fontId="4" fillId="103" borderId="40" xfId="7996" applyNumberFormat="1" applyFont="1" applyFill="1" applyBorder="1"/>
    <xf numFmtId="2" fontId="4" fillId="2" borderId="34" xfId="0" applyNumberFormat="1" applyFont="1" applyFill="1" applyBorder="1"/>
    <xf numFmtId="2" fontId="3" fillId="2" borderId="34" xfId="0" applyNumberFormat="1" applyFont="1" applyFill="1" applyBorder="1" applyAlignment="1">
      <alignment horizontal="right"/>
    </xf>
    <xf numFmtId="2" fontId="4" fillId="2" borderId="40" xfId="0" applyNumberFormat="1" applyFont="1" applyFill="1" applyBorder="1"/>
    <xf numFmtId="1" fontId="4" fillId="2" borderId="40" xfId="0" applyNumberFormat="1" applyFont="1" applyFill="1" applyBorder="1" applyAlignment="1">
      <alignment horizontal="right"/>
    </xf>
    <xf numFmtId="1" fontId="3" fillId="2" borderId="40" xfId="0" applyNumberFormat="1" applyFont="1" applyFill="1" applyBorder="1" applyAlignment="1">
      <alignment horizontal="right"/>
    </xf>
    <xf numFmtId="2" fontId="4" fillId="2" borderId="34" xfId="146" applyNumberFormat="1" applyFont="1" applyFill="1" applyBorder="1"/>
    <xf numFmtId="2" fontId="3" fillId="2" borderId="34" xfId="146" applyNumberFormat="1" applyFont="1" applyFill="1" applyBorder="1" applyAlignment="1">
      <alignment horizontal="right"/>
    </xf>
    <xf numFmtId="2" fontId="4" fillId="2" borderId="40" xfId="146" applyNumberFormat="1" applyFont="1" applyFill="1" applyBorder="1"/>
    <xf numFmtId="1" fontId="4" fillId="2" borderId="40" xfId="146" applyNumberFormat="1" applyFont="1" applyFill="1" applyBorder="1" applyAlignment="1">
      <alignment horizontal="right"/>
    </xf>
    <xf numFmtId="165" fontId="3" fillId="2" borderId="0" xfId="146" applyNumberFormat="1" applyFont="1" applyFill="1" applyBorder="1" applyAlignment="1">
      <alignment horizontal="right" vertical="center" wrapText="1"/>
    </xf>
    <xf numFmtId="165" fontId="3" fillId="2" borderId="0" xfId="0" applyNumberFormat="1" applyFont="1" applyFill="1" applyBorder="1" applyAlignment="1">
      <alignment horizontal="right" vertical="center" wrapText="1"/>
    </xf>
    <xf numFmtId="165" fontId="4" fillId="2" borderId="0" xfId="146" applyNumberFormat="1" applyFont="1" applyFill="1" applyBorder="1" applyAlignment="1">
      <alignment horizontal="right" vertical="center" wrapText="1"/>
    </xf>
    <xf numFmtId="165" fontId="4" fillId="2" borderId="0" xfId="0" applyNumberFormat="1" applyFont="1" applyFill="1" applyBorder="1" applyAlignment="1">
      <alignment horizontal="right" vertical="center" wrapText="1"/>
    </xf>
    <xf numFmtId="165" fontId="4" fillId="2" borderId="1" xfId="146" applyNumberFormat="1" applyFont="1" applyFill="1" applyBorder="1" applyAlignment="1">
      <alignment horizontal="right" vertical="center"/>
    </xf>
    <xf numFmtId="165" fontId="4" fillId="2" borderId="1" xfId="146" applyNumberFormat="1" applyFont="1" applyFill="1" applyBorder="1" applyAlignment="1">
      <alignment horizontal="right" vertical="center" wrapText="1"/>
    </xf>
    <xf numFmtId="165" fontId="3" fillId="2" borderId="0" xfId="146" applyNumberFormat="1" applyFont="1" applyFill="1" applyBorder="1" applyAlignment="1">
      <alignment horizontal="right" vertical="center"/>
    </xf>
    <xf numFmtId="165" fontId="4" fillId="2" borderId="0" xfId="146" applyNumberFormat="1" applyFont="1" applyFill="1" applyBorder="1" applyAlignment="1">
      <alignment horizontal="right" vertical="center"/>
    </xf>
    <xf numFmtId="165" fontId="3" fillId="2" borderId="1" xfId="146" applyNumberFormat="1" applyFont="1" applyFill="1" applyBorder="1" applyAlignment="1">
      <alignment horizontal="right" vertical="center"/>
    </xf>
    <xf numFmtId="49" fontId="11" fillId="2" borderId="0" xfId="146" applyNumberFormat="1" applyFont="1" applyFill="1" applyBorder="1" applyAlignment="1">
      <alignment horizontal="left" vertical="center" wrapText="1" indent="1"/>
    </xf>
    <xf numFmtId="0" fontId="25" fillId="102" borderId="0" xfId="146" applyFont="1" applyFill="1" applyBorder="1"/>
    <xf numFmtId="0" fontId="25" fillId="102" borderId="0" xfId="146" applyFont="1" applyFill="1"/>
    <xf numFmtId="165" fontId="25" fillId="102" borderId="0" xfId="0" applyNumberFormat="1" applyFont="1" applyFill="1" applyBorder="1" applyAlignment="1">
      <alignment horizontal="right" vertical="center" wrapText="1"/>
    </xf>
    <xf numFmtId="165" fontId="25" fillId="2" borderId="0" xfId="146" applyNumberFormat="1" applyFont="1" applyFill="1" applyBorder="1" applyAlignment="1">
      <alignment horizontal="right" vertical="center" wrapText="1"/>
    </xf>
    <xf numFmtId="165" fontId="150" fillId="102" borderId="0" xfId="0" applyNumberFormat="1" applyFont="1" applyFill="1" applyBorder="1" applyAlignment="1">
      <alignment horizontal="right" vertical="center" wrapText="1"/>
    </xf>
    <xf numFmtId="165" fontId="150" fillId="102" borderId="0" xfId="0" applyNumberFormat="1" applyFont="1" applyFill="1" applyBorder="1" applyAlignment="1">
      <alignment horizontal="right" vertical="center"/>
    </xf>
    <xf numFmtId="165" fontId="150" fillId="2" borderId="34" xfId="0" applyNumberFormat="1" applyFont="1" applyFill="1" applyBorder="1" applyAlignment="1">
      <alignment horizontal="right" vertical="center"/>
    </xf>
    <xf numFmtId="165" fontId="150" fillId="2" borderId="0" xfId="0" applyNumberFormat="1" applyFont="1" applyFill="1" applyBorder="1" applyAlignment="1">
      <alignment horizontal="right" vertical="center"/>
    </xf>
    <xf numFmtId="165" fontId="150" fillId="2" borderId="1" xfId="0" applyNumberFormat="1" applyFont="1" applyFill="1" applyBorder="1" applyAlignment="1">
      <alignment horizontal="right" vertical="center"/>
    </xf>
    <xf numFmtId="49" fontId="3" fillId="2" borderId="0" xfId="7997" applyNumberFormat="1" applyFont="1" applyFill="1" applyBorder="1" applyAlignment="1">
      <alignment horizontal="left" vertical="center" wrapText="1"/>
    </xf>
    <xf numFmtId="165" fontId="25" fillId="102" borderId="0" xfId="146" applyNumberFormat="1" applyFont="1" applyFill="1" applyBorder="1" applyAlignment="1">
      <alignment horizontal="right" vertical="center" wrapText="1"/>
    </xf>
    <xf numFmtId="165" fontId="6" fillId="102" borderId="0" xfId="146" applyNumberFormat="1" applyFont="1" applyFill="1" applyBorder="1"/>
    <xf numFmtId="169" fontId="6" fillId="102" borderId="0" xfId="146" applyNumberFormat="1" applyFont="1" applyFill="1" applyBorder="1"/>
    <xf numFmtId="165" fontId="150" fillId="102" borderId="0" xfId="146" applyNumberFormat="1" applyFont="1" applyFill="1" applyBorder="1" applyAlignment="1">
      <alignment horizontal="right" vertical="center" wrapText="1"/>
    </xf>
    <xf numFmtId="165" fontId="150" fillId="102" borderId="0" xfId="146" applyNumberFormat="1" applyFont="1" applyFill="1" applyBorder="1" applyAlignment="1">
      <alignment horizontal="right" vertical="center"/>
    </xf>
    <xf numFmtId="165" fontId="25" fillId="102" borderId="0" xfId="146" applyNumberFormat="1" applyFont="1" applyFill="1" applyBorder="1" applyAlignment="1">
      <alignment horizontal="right" vertical="center"/>
    </xf>
    <xf numFmtId="178" fontId="3" fillId="2" borderId="0" xfId="0" applyNumberFormat="1" applyFont="1" applyFill="1" applyBorder="1"/>
    <xf numFmtId="2" fontId="2" fillId="103" borderId="0" xfId="7996" applyNumberFormat="1" applyFont="1" applyFill="1"/>
    <xf numFmtId="0" fontId="127" fillId="0" borderId="0" xfId="7996" applyFont="1" applyFill="1"/>
    <xf numFmtId="0" fontId="127" fillId="0" borderId="0" xfId="7996" applyFont="1" applyFill="1" applyBorder="1"/>
    <xf numFmtId="2" fontId="25" fillId="103" borderId="1" xfId="7996" applyNumberFormat="1" applyFont="1" applyFill="1" applyBorder="1"/>
    <xf numFmtId="2" fontId="3" fillId="103" borderId="0" xfId="7996" applyNumberFormat="1" applyFont="1" applyFill="1" applyBorder="1"/>
    <xf numFmtId="1" fontId="3" fillId="103" borderId="0" xfId="7996" applyNumberFormat="1" applyFont="1" applyFill="1" applyBorder="1" applyAlignment="1">
      <alignment horizontal="right"/>
    </xf>
    <xf numFmtId="0" fontId="128" fillId="0" borderId="0" xfId="7996" applyFont="1" applyFill="1"/>
    <xf numFmtId="1" fontId="4" fillId="103" borderId="2" xfId="7996" applyNumberFormat="1" applyFont="1" applyFill="1" applyBorder="1"/>
    <xf numFmtId="1" fontId="4" fillId="103" borderId="0" xfId="7996" applyNumberFormat="1" applyFont="1" applyFill="1" applyBorder="1"/>
    <xf numFmtId="3" fontId="3" fillId="103" borderId="0" xfId="7996" applyNumberFormat="1" applyFont="1" applyFill="1"/>
    <xf numFmtId="1" fontId="127" fillId="0" borderId="0" xfId="7996" applyNumberFormat="1" applyFont="1" applyFill="1"/>
    <xf numFmtId="3" fontId="3" fillId="103" borderId="0" xfId="7996" applyNumberFormat="1" applyFont="1" applyFill="1" applyAlignment="1"/>
    <xf numFmtId="1" fontId="128" fillId="0" borderId="0" xfId="7996" applyNumberFormat="1" applyFont="1" applyFill="1"/>
    <xf numFmtId="0" fontId="129" fillId="0" borderId="0" xfId="7996" applyFont="1" applyFill="1"/>
    <xf numFmtId="1" fontId="129" fillId="0" borderId="0" xfId="7996" applyNumberFormat="1" applyFont="1" applyFill="1"/>
    <xf numFmtId="3" fontId="4" fillId="103" borderId="40" xfId="7996" applyNumberFormat="1" applyFont="1" applyFill="1" applyBorder="1"/>
    <xf numFmtId="3" fontId="4" fillId="103" borderId="0" xfId="7996" applyNumberFormat="1" applyFont="1" applyFill="1" applyBorder="1"/>
    <xf numFmtId="3" fontId="4" fillId="103" borderId="1" xfId="7996" applyNumberFormat="1" applyFont="1" applyFill="1" applyBorder="1"/>
    <xf numFmtId="2" fontId="3" fillId="0" borderId="0" xfId="7996" applyNumberFormat="1" applyFont="1" applyFill="1" applyAlignment="1">
      <alignment horizontal="left" indent="2"/>
    </xf>
    <xf numFmtId="165" fontId="3" fillId="0" borderId="0" xfId="7996" applyNumberFormat="1" applyFont="1" applyFill="1"/>
    <xf numFmtId="0" fontId="129" fillId="0" borderId="0" xfId="7996" applyFont="1" applyFill="1" applyBorder="1"/>
    <xf numFmtId="3" fontId="128" fillId="0" borderId="0" xfId="7996" applyNumberFormat="1" applyFont="1" applyFill="1" applyBorder="1" applyAlignment="1"/>
    <xf numFmtId="3" fontId="127" fillId="0" borderId="0" xfId="7996" applyNumberFormat="1" applyFont="1" applyFill="1" applyBorder="1" applyAlignment="1">
      <alignment horizontal="right"/>
    </xf>
    <xf numFmtId="2" fontId="25" fillId="2" borderId="0" xfId="146" applyNumberFormat="1" applyFont="1" applyFill="1"/>
    <xf numFmtId="3" fontId="3" fillId="2" borderId="0" xfId="7996" applyNumberFormat="1" applyFont="1" applyFill="1"/>
    <xf numFmtId="3" fontId="4" fillId="2" borderId="1" xfId="7996" applyNumberFormat="1" applyFont="1" applyFill="1" applyBorder="1"/>
    <xf numFmtId="2" fontId="95" fillId="102" borderId="0" xfId="9306" applyNumberFormat="1" applyFill="1"/>
    <xf numFmtId="2" fontId="95" fillId="102" borderId="0" xfId="9306" applyNumberFormat="1" applyFill="1" applyBorder="1"/>
    <xf numFmtId="1" fontId="95" fillId="102" borderId="0" xfId="9306" applyNumberFormat="1" applyFill="1" applyBorder="1" applyAlignment="1">
      <alignment horizontal="right"/>
    </xf>
    <xf numFmtId="1" fontId="95" fillId="102" borderId="0" xfId="9306" applyNumberFormat="1" applyFill="1" applyBorder="1"/>
    <xf numFmtId="1" fontId="4" fillId="2" borderId="1" xfId="9017" applyNumberFormat="1" applyFont="1" applyFill="1" applyBorder="1"/>
    <xf numFmtId="0" fontId="14" fillId="0" borderId="35" xfId="2" applyBorder="1"/>
    <xf numFmtId="0" fontId="3" fillId="102" borderId="0" xfId="146" applyFont="1" applyFill="1" applyBorder="1"/>
    <xf numFmtId="49" fontId="157" fillId="2" borderId="0" xfId="146" applyNumberFormat="1" applyFont="1" applyFill="1" applyBorder="1" applyAlignment="1">
      <alignment horizontal="left" vertical="center" wrapText="1"/>
    </xf>
    <xf numFmtId="49" fontId="11" fillId="102" borderId="0" xfId="146" applyNumberFormat="1" applyFont="1" applyFill="1" applyBorder="1" applyAlignment="1">
      <alignment horizontal="center" vertical="center" wrapText="1"/>
    </xf>
    <xf numFmtId="49" fontId="11" fillId="102" borderId="0" xfId="146" applyNumberFormat="1" applyFont="1" applyFill="1" applyBorder="1" applyAlignment="1">
      <alignment horizontal="left" vertical="center" wrapText="1"/>
    </xf>
    <xf numFmtId="165" fontId="11" fillId="102" borderId="0" xfId="146" applyNumberFormat="1" applyFont="1" applyFill="1" applyBorder="1" applyAlignment="1">
      <alignment horizontal="right" vertical="center" wrapText="1"/>
    </xf>
    <xf numFmtId="165" fontId="3" fillId="102" borderId="0" xfId="146" applyNumberFormat="1" applyFont="1" applyFill="1" applyBorder="1" applyAlignment="1">
      <alignment horizontal="right" vertical="center" wrapText="1"/>
    </xf>
    <xf numFmtId="165" fontId="3" fillId="102" borderId="0" xfId="0" applyNumberFormat="1" applyFont="1" applyFill="1" applyBorder="1" applyAlignment="1">
      <alignment horizontal="right" vertical="center" wrapText="1"/>
    </xf>
    <xf numFmtId="179" fontId="11" fillId="102" borderId="0" xfId="0" applyNumberFormat="1" applyFont="1" applyFill="1" applyBorder="1"/>
    <xf numFmtId="49" fontId="142" fillId="2" borderId="0" xfId="7997" applyNumberFormat="1" applyFont="1" applyFill="1" applyBorder="1" applyAlignment="1">
      <alignment vertical="center"/>
    </xf>
    <xf numFmtId="0" fontId="0" fillId="0" borderId="0" xfId="0" applyFill="1" applyBorder="1"/>
    <xf numFmtId="165" fontId="25" fillId="102" borderId="0" xfId="146" applyNumberFormat="1" applyFont="1" applyFill="1"/>
    <xf numFmtId="0" fontId="95" fillId="102" borderId="0" xfId="9306" applyFill="1" applyBorder="1"/>
    <xf numFmtId="0" fontId="163" fillId="102" borderId="0" xfId="9306" applyFont="1" applyFill="1" applyBorder="1"/>
    <xf numFmtId="2" fontId="25" fillId="102" borderId="0" xfId="146" applyNumberFormat="1" applyFont="1" applyFill="1" applyBorder="1"/>
    <xf numFmtId="2" fontId="25" fillId="2" borderId="0" xfId="146" applyNumberFormat="1" applyFont="1" applyFill="1" applyBorder="1"/>
    <xf numFmtId="2" fontId="25" fillId="102" borderId="0" xfId="0" applyNumberFormat="1" applyFont="1" applyFill="1" applyBorder="1" applyAlignment="1">
      <alignment horizontal="right"/>
    </xf>
    <xf numFmtId="1" fontId="150" fillId="102" borderId="0" xfId="146" applyNumberFormat="1" applyFont="1" applyFill="1" applyBorder="1" applyAlignment="1">
      <alignment horizontal="right"/>
    </xf>
    <xf numFmtId="1" fontId="4" fillId="2" borderId="0" xfId="9249" applyNumberFormat="1" applyFont="1" applyFill="1" applyBorder="1"/>
    <xf numFmtId="165" fontId="3" fillId="2" borderId="34" xfId="9249" applyNumberFormat="1" applyFont="1" applyFill="1" applyBorder="1"/>
    <xf numFmtId="168" fontId="4" fillId="103" borderId="0" xfId="9299" applyNumberFormat="1" applyFont="1" applyFill="1"/>
    <xf numFmtId="165" fontId="3" fillId="103" borderId="0" xfId="9299" applyNumberFormat="1" applyFont="1" applyFill="1"/>
    <xf numFmtId="165" fontId="4" fillId="103" borderId="0" xfId="9299" applyNumberFormat="1" applyFont="1" applyFill="1"/>
    <xf numFmtId="3" fontId="11" fillId="102" borderId="0" xfId="0" applyNumberFormat="1" applyFont="1" applyFill="1" applyBorder="1"/>
    <xf numFmtId="2" fontId="3" fillId="102" borderId="0" xfId="7996" applyNumberFormat="1" applyFont="1" applyFill="1"/>
    <xf numFmtId="1" fontId="3" fillId="102" borderId="0" xfId="7996" applyNumberFormat="1" applyFont="1" applyFill="1" applyBorder="1" applyAlignment="1">
      <alignment horizontal="right"/>
    </xf>
    <xf numFmtId="1" fontId="95" fillId="0" borderId="0" xfId="9306" applyNumberFormat="1"/>
    <xf numFmtId="1" fontId="95" fillId="102" borderId="0" xfId="9306" applyNumberFormat="1" applyFill="1"/>
    <xf numFmtId="1" fontId="4" fillId="102" borderId="0" xfId="7996" applyNumberFormat="1" applyFont="1" applyFill="1" applyBorder="1"/>
    <xf numFmtId="3" fontId="4" fillId="102" borderId="0" xfId="7996" applyNumberFormat="1" applyFont="1" applyFill="1" applyBorder="1"/>
    <xf numFmtId="2" fontId="3" fillId="2" borderId="1" xfId="245" applyNumberFormat="1" applyFont="1" applyFill="1" applyBorder="1"/>
    <xf numFmtId="2" fontId="3" fillId="2" borderId="0" xfId="8567" applyNumberFormat="1" applyFont="1" applyFill="1" applyBorder="1" applyAlignment="1">
      <alignment horizontal="center"/>
    </xf>
    <xf numFmtId="2" fontId="3" fillId="102" borderId="1" xfId="7996" applyNumberFormat="1" applyFont="1" applyFill="1" applyBorder="1"/>
    <xf numFmtId="1" fontId="4" fillId="102" borderId="2" xfId="7996" applyNumberFormat="1" applyFont="1" applyFill="1" applyBorder="1"/>
    <xf numFmtId="3" fontId="3" fillId="102" borderId="0" xfId="7996" applyNumberFormat="1" applyFont="1" applyFill="1"/>
    <xf numFmtId="3" fontId="3" fillId="102" borderId="0" xfId="7996" applyNumberFormat="1" applyFont="1" applyFill="1" applyAlignment="1"/>
    <xf numFmtId="3" fontId="4" fillId="102" borderId="40" xfId="7996" applyNumberFormat="1" applyFont="1" applyFill="1" applyBorder="1"/>
    <xf numFmtId="3" fontId="4" fillId="102" borderId="1" xfId="7996" applyNumberFormat="1" applyFont="1" applyFill="1" applyBorder="1"/>
    <xf numFmtId="0" fontId="129" fillId="102" borderId="0" xfId="7996" applyFont="1" applyFill="1" applyBorder="1"/>
    <xf numFmtId="3" fontId="128" fillId="102" borderId="0" xfId="7996" applyNumberFormat="1" applyFont="1" applyFill="1" applyBorder="1" applyAlignment="1"/>
    <xf numFmtId="3" fontId="127" fillId="102" borderId="0" xfId="7996" applyNumberFormat="1" applyFont="1" applyFill="1" applyBorder="1" applyAlignment="1">
      <alignment horizontal="right"/>
    </xf>
    <xf numFmtId="2" fontId="150" fillId="102" borderId="0" xfId="0" applyNumberFormat="1" applyFont="1" applyFill="1"/>
    <xf numFmtId="2" fontId="25" fillId="102" borderId="0" xfId="0" applyNumberFormat="1" applyFont="1" applyFill="1"/>
    <xf numFmtId="3" fontId="25" fillId="2" borderId="0" xfId="0" applyNumberFormat="1" applyFont="1" applyFill="1"/>
    <xf numFmtId="165" fontId="25" fillId="2" borderId="0" xfId="0" applyNumberFormat="1" applyFont="1" applyFill="1" applyBorder="1"/>
    <xf numFmtId="2" fontId="25" fillId="102" borderId="0" xfId="0" applyNumberFormat="1" applyFont="1" applyFill="1" applyBorder="1"/>
    <xf numFmtId="178" fontId="25" fillId="2" borderId="0" xfId="0" applyNumberFormat="1" applyFont="1" applyFill="1" applyBorder="1"/>
    <xf numFmtId="3" fontId="4" fillId="103" borderId="0" xfId="246" applyNumberFormat="1" applyFont="1" applyFill="1" applyBorder="1"/>
    <xf numFmtId="165" fontId="3" fillId="0" borderId="0" xfId="246" applyNumberFormat="1" applyFont="1" applyFill="1" applyBorder="1"/>
    <xf numFmtId="1" fontId="4" fillId="0" borderId="0" xfId="246" applyNumberFormat="1" applyFont="1"/>
    <xf numFmtId="0" fontId="171" fillId="2" borderId="0" xfId="0" applyFont="1" applyFill="1"/>
    <xf numFmtId="0" fontId="171" fillId="102" borderId="0" xfId="0" applyFont="1" applyFill="1"/>
    <xf numFmtId="1" fontId="4" fillId="0" borderId="0" xfId="246" applyNumberFormat="1" applyFont="1" applyFill="1" applyBorder="1"/>
    <xf numFmtId="3" fontId="3" fillId="0" borderId="0" xfId="246" applyNumberFormat="1" applyFont="1" applyBorder="1"/>
    <xf numFmtId="165" fontId="3" fillId="0" borderId="0" xfId="246" applyNumberFormat="1" applyFont="1" applyFill="1"/>
    <xf numFmtId="3" fontId="3" fillId="0" borderId="0" xfId="246" applyNumberFormat="1" applyFont="1"/>
    <xf numFmtId="0" fontId="133" fillId="0" borderId="0" xfId="244" applyFont="1"/>
    <xf numFmtId="3" fontId="0" fillId="0" borderId="0" xfId="0" applyNumberFormat="1"/>
    <xf numFmtId="0" fontId="3" fillId="0" borderId="0" xfId="9394" applyFont="1"/>
    <xf numFmtId="0" fontId="3" fillId="0" borderId="0" xfId="9394" applyFont="1" applyAlignment="1">
      <alignment horizontal="right"/>
    </xf>
    <xf numFmtId="2" fontId="2" fillId="2" borderId="0" xfId="9394" applyNumberFormat="1" applyFont="1" applyFill="1"/>
    <xf numFmtId="2" fontId="3" fillId="2" borderId="0" xfId="9394" applyNumberFormat="1" applyFont="1" applyFill="1"/>
    <xf numFmtId="0" fontId="6" fillId="2" borderId="0" xfId="9394" applyFont="1" applyFill="1"/>
    <xf numFmtId="0" fontId="6" fillId="0" borderId="0" xfId="9394" applyFont="1"/>
    <xf numFmtId="0" fontId="6" fillId="2" borderId="1" xfId="9394" applyFont="1" applyFill="1" applyBorder="1"/>
    <xf numFmtId="0" fontId="6" fillId="2" borderId="0" xfId="9394" applyFont="1" applyFill="1" applyBorder="1"/>
    <xf numFmtId="2" fontId="3" fillId="2" borderId="39" xfId="9394" applyNumberFormat="1" applyFont="1" applyFill="1" applyBorder="1" applyAlignment="1">
      <alignment horizontal="right"/>
    </xf>
    <xf numFmtId="1" fontId="4" fillId="2" borderId="39" xfId="9394" applyNumberFormat="1" applyFont="1" applyFill="1" applyBorder="1" applyAlignment="1">
      <alignment horizontal="right"/>
    </xf>
    <xf numFmtId="1" fontId="4" fillId="2" borderId="0" xfId="9394" applyNumberFormat="1" applyFont="1" applyFill="1" applyBorder="1" applyAlignment="1"/>
    <xf numFmtId="1" fontId="4" fillId="2" borderId="0" xfId="9394" applyNumberFormat="1" applyFont="1" applyFill="1" applyBorder="1" applyAlignment="1">
      <alignment horizontal="left"/>
    </xf>
    <xf numFmtId="1" fontId="4" fillId="2" borderId="0" xfId="9394" applyNumberFormat="1" applyFont="1" applyFill="1" applyBorder="1" applyAlignment="1">
      <alignment horizontal="right"/>
    </xf>
    <xf numFmtId="3" fontId="12" fillId="2" borderId="0" xfId="9394" applyNumberFormat="1" applyFont="1" applyFill="1" applyBorder="1" applyAlignment="1">
      <alignment horizontal="right" vertical="center" wrapText="1"/>
    </xf>
    <xf numFmtId="49" fontId="11" fillId="2" borderId="0" xfId="9394" applyNumberFormat="1" applyFont="1" applyFill="1" applyBorder="1" applyAlignment="1">
      <alignment horizontal="left" vertical="center"/>
    </xf>
    <xf numFmtId="49" fontId="11" fillId="2" borderId="0" xfId="9394" applyNumberFormat="1" applyFont="1" applyFill="1" applyBorder="1" applyAlignment="1">
      <alignment horizontal="left" vertical="center" wrapText="1"/>
    </xf>
    <xf numFmtId="3" fontId="11" fillId="2" borderId="0" xfId="9394" applyNumberFormat="1" applyFont="1" applyFill="1" applyBorder="1" applyAlignment="1">
      <alignment horizontal="right" vertical="center" wrapText="1"/>
    </xf>
    <xf numFmtId="166" fontId="6" fillId="0" borderId="0" xfId="9394" applyNumberFormat="1" applyFont="1"/>
    <xf numFmtId="49" fontId="12" fillId="2" borderId="0" xfId="9394" applyNumberFormat="1" applyFont="1" applyFill="1" applyBorder="1" applyAlignment="1">
      <alignment vertical="center"/>
    </xf>
    <xf numFmtId="49" fontId="12" fillId="2" borderId="0" xfId="9394" applyNumberFormat="1" applyFont="1" applyFill="1" applyBorder="1" applyAlignment="1">
      <alignment horizontal="left" vertical="center" wrapText="1"/>
    </xf>
    <xf numFmtId="3" fontId="4" fillId="2" borderId="0" xfId="9394" applyNumberFormat="1" applyFont="1" applyFill="1" applyBorder="1" applyAlignment="1">
      <alignment horizontal="right" vertical="center" wrapText="1"/>
    </xf>
    <xf numFmtId="166" fontId="7" fillId="0" borderId="0" xfId="9394" applyNumberFormat="1" applyFont="1"/>
    <xf numFmtId="0" fontId="7" fillId="0" borderId="0" xfId="9394" applyFont="1"/>
    <xf numFmtId="49" fontId="11" fillId="2" borderId="0" xfId="9394" applyNumberFormat="1" applyFont="1" applyFill="1" applyBorder="1" applyAlignment="1">
      <alignment vertical="center"/>
    </xf>
    <xf numFmtId="49" fontId="11" fillId="2" borderId="0" xfId="9394" applyNumberFormat="1" applyFont="1" applyFill="1" applyBorder="1" applyAlignment="1">
      <alignment horizontal="right" vertical="center" wrapText="1"/>
    </xf>
    <xf numFmtId="49" fontId="3" fillId="2" borderId="0" xfId="9394" applyNumberFormat="1" applyFont="1" applyFill="1" applyBorder="1" applyAlignment="1">
      <alignment horizontal="right" vertical="center" wrapText="1"/>
    </xf>
    <xf numFmtId="3" fontId="3" fillId="2" borderId="0" xfId="9394" applyNumberFormat="1" applyFont="1" applyFill="1" applyBorder="1" applyAlignment="1">
      <alignment horizontal="right" vertical="center" wrapText="1"/>
    </xf>
    <xf numFmtId="166" fontId="25" fillId="0" borderId="0" xfId="9394" applyNumberFormat="1" applyFont="1"/>
    <xf numFmtId="1" fontId="4" fillId="2" borderId="40" xfId="9394" applyNumberFormat="1" applyFont="1" applyFill="1" applyBorder="1" applyAlignment="1"/>
    <xf numFmtId="49" fontId="12" fillId="2" borderId="40" xfId="9394" applyNumberFormat="1" applyFont="1" applyFill="1" applyBorder="1" applyAlignment="1">
      <alignment horizontal="left" vertical="center" wrapText="1"/>
    </xf>
    <xf numFmtId="3" fontId="12" fillId="2" borderId="40" xfId="9394" applyNumberFormat="1" applyFont="1" applyFill="1" applyBorder="1" applyAlignment="1">
      <alignment horizontal="right" vertical="center" wrapText="1"/>
    </xf>
    <xf numFmtId="49" fontId="139" fillId="2" borderId="0" xfId="7997" applyNumberFormat="1" applyFont="1" applyFill="1" applyBorder="1" applyAlignment="1">
      <alignment vertical="center"/>
    </xf>
    <xf numFmtId="165" fontId="11" fillId="2" borderId="0" xfId="9394" applyNumberFormat="1" applyFont="1" applyFill="1" applyBorder="1" applyAlignment="1">
      <alignment horizontal="right" vertical="center" wrapText="1"/>
    </xf>
    <xf numFmtId="49" fontId="139" fillId="2" borderId="0" xfId="9394" applyNumberFormat="1" applyFont="1" applyFill="1" applyBorder="1" applyAlignment="1">
      <alignment vertical="center"/>
    </xf>
    <xf numFmtId="49" fontId="137" fillId="2" borderId="0" xfId="7997" applyNumberFormat="1" applyFont="1" applyFill="1" applyBorder="1" applyAlignment="1">
      <alignment vertical="center"/>
    </xf>
    <xf numFmtId="49" fontId="142" fillId="2" borderId="0" xfId="9394" applyNumberFormat="1" applyFont="1" applyFill="1" applyBorder="1" applyAlignment="1">
      <alignment vertical="center"/>
    </xf>
    <xf numFmtId="49" fontId="3" fillId="2" borderId="0" xfId="9394" applyNumberFormat="1" applyFont="1" applyFill="1" applyBorder="1" applyAlignment="1">
      <alignment horizontal="left" vertical="center" wrapText="1"/>
    </xf>
    <xf numFmtId="165" fontId="3" fillId="2" borderId="0" xfId="9394" applyNumberFormat="1" applyFont="1" applyFill="1" applyBorder="1" applyAlignment="1">
      <alignment horizontal="right" vertical="center" wrapText="1"/>
    </xf>
    <xf numFmtId="166" fontId="3" fillId="0" borderId="0" xfId="9394" applyNumberFormat="1" applyFont="1"/>
    <xf numFmtId="49" fontId="11" fillId="2" borderId="0" xfId="9394" applyNumberFormat="1" applyFont="1" applyFill="1" applyBorder="1" applyAlignment="1">
      <alignment horizontal="center" vertical="center"/>
    </xf>
    <xf numFmtId="49" fontId="24" fillId="2" borderId="0" xfId="9394" applyNumberFormat="1" applyFont="1" applyFill="1" applyBorder="1" applyAlignment="1">
      <alignment vertical="center"/>
    </xf>
    <xf numFmtId="49" fontId="12" fillId="2" borderId="39" xfId="9394" applyNumberFormat="1" applyFont="1" applyFill="1" applyBorder="1" applyAlignment="1">
      <alignment horizontal="left" vertical="center" wrapText="1"/>
    </xf>
    <xf numFmtId="165" fontId="12" fillId="2" borderId="0" xfId="9394" applyNumberFormat="1" applyFont="1" applyFill="1" applyBorder="1" applyAlignment="1">
      <alignment horizontal="right" vertical="center" wrapText="1"/>
    </xf>
    <xf numFmtId="49" fontId="137" fillId="2" borderId="0" xfId="9394" applyNumberFormat="1" applyFont="1" applyFill="1" applyBorder="1" applyAlignment="1">
      <alignment horizontal="left" vertical="center" wrapText="1"/>
    </xf>
    <xf numFmtId="165" fontId="25" fillId="2" borderId="0" xfId="9394" applyNumberFormat="1" applyFont="1" applyFill="1" applyBorder="1" applyAlignment="1">
      <alignment horizontal="right" vertical="center" wrapText="1"/>
    </xf>
    <xf numFmtId="0" fontId="25" fillId="0" borderId="0" xfId="9394" applyFont="1"/>
    <xf numFmtId="49" fontId="11" fillId="2" borderId="40" xfId="9394" applyNumberFormat="1" applyFont="1" applyFill="1" applyBorder="1" applyAlignment="1">
      <alignment horizontal="left" vertical="center"/>
    </xf>
    <xf numFmtId="49" fontId="11" fillId="2" borderId="40" xfId="9394" applyNumberFormat="1" applyFont="1" applyFill="1" applyBorder="1" applyAlignment="1">
      <alignment horizontal="left" vertical="center" wrapText="1"/>
    </xf>
    <xf numFmtId="165" fontId="11" fillId="2" borderId="40" xfId="9394" applyNumberFormat="1" applyFont="1" applyFill="1" applyBorder="1" applyAlignment="1">
      <alignment horizontal="right" vertical="center" wrapText="1"/>
    </xf>
    <xf numFmtId="0" fontId="26" fillId="0" borderId="0" xfId="9394" applyFont="1"/>
    <xf numFmtId="1" fontId="3" fillId="2" borderId="0" xfId="245" applyNumberFormat="1" applyFont="1" applyFill="1" applyBorder="1"/>
    <xf numFmtId="1" fontId="4" fillId="103" borderId="40" xfId="246" applyNumberFormat="1" applyFont="1" applyFill="1" applyBorder="1"/>
    <xf numFmtId="1" fontId="4" fillId="103" borderId="1" xfId="246" applyNumberFormat="1" applyFont="1" applyFill="1" applyBorder="1"/>
    <xf numFmtId="165" fontId="5" fillId="103" borderId="1" xfId="246" applyNumberFormat="1" applyFont="1" applyFill="1" applyBorder="1"/>
    <xf numFmtId="165" fontId="3" fillId="102" borderId="0" xfId="246" applyNumberFormat="1" applyFont="1" applyFill="1" applyBorder="1"/>
    <xf numFmtId="165" fontId="4" fillId="102" borderId="0" xfId="246" applyNumberFormat="1" applyFont="1" applyFill="1"/>
    <xf numFmtId="165" fontId="4" fillId="102" borderId="0" xfId="246" applyNumberFormat="1" applyFont="1" applyFill="1" applyBorder="1"/>
    <xf numFmtId="165" fontId="150" fillId="2" borderId="0" xfId="146" applyNumberFormat="1" applyFont="1" applyFill="1" applyBorder="1" applyAlignment="1">
      <alignment horizontal="right" vertical="center" wrapText="1"/>
    </xf>
    <xf numFmtId="165" fontId="150" fillId="2" borderId="1" xfId="146" applyNumberFormat="1" applyFont="1" applyFill="1" applyBorder="1" applyAlignment="1">
      <alignment horizontal="right" vertical="center"/>
    </xf>
    <xf numFmtId="165" fontId="3" fillId="103" borderId="0" xfId="246" applyNumberFormat="1" applyFont="1" applyFill="1"/>
    <xf numFmtId="2" fontId="3" fillId="2" borderId="34" xfId="146" applyNumberFormat="1" applyFont="1" applyFill="1" applyBorder="1" applyAlignment="1">
      <alignment horizontal="center"/>
    </xf>
    <xf numFmtId="2" fontId="3" fillId="2" borderId="34" xfId="146" applyNumberFormat="1" applyFont="1" applyFill="1" applyBorder="1" applyAlignment="1">
      <alignment horizontal="left"/>
    </xf>
    <xf numFmtId="1" fontId="4" fillId="2" borderId="0" xfId="9017" applyNumberFormat="1" applyFont="1" applyFill="1" applyBorder="1"/>
    <xf numFmtId="2" fontId="133" fillId="102" borderId="0" xfId="244" applyNumberFormat="1" applyFont="1" applyFill="1"/>
    <xf numFmtId="166" fontId="6" fillId="102" borderId="0" xfId="146" applyNumberFormat="1" applyFont="1" applyFill="1"/>
    <xf numFmtId="166" fontId="3" fillId="102" borderId="0" xfId="146" applyNumberFormat="1" applyFont="1" applyFill="1"/>
    <xf numFmtId="0" fontId="6" fillId="2" borderId="0" xfId="9412" applyFont="1" applyFill="1"/>
    <xf numFmtId="0" fontId="3" fillId="102" borderId="0" xfId="9412" applyFont="1" applyFill="1"/>
    <xf numFmtId="0" fontId="3" fillId="2" borderId="0" xfId="9412" applyFont="1" applyFill="1"/>
    <xf numFmtId="0" fontId="3" fillId="0" borderId="0" xfId="9413" applyFont="1"/>
    <xf numFmtId="0" fontId="10" fillId="2" borderId="0" xfId="9412" applyFont="1" applyFill="1"/>
    <xf numFmtId="0" fontId="6" fillId="2" borderId="0" xfId="9412" quotePrefix="1" applyFont="1" applyFill="1"/>
    <xf numFmtId="2" fontId="3" fillId="102" borderId="0" xfId="9412" applyNumberFormat="1" applyFont="1" applyFill="1" applyBorder="1"/>
    <xf numFmtId="2" fontId="3" fillId="2" borderId="0" xfId="9412" applyNumberFormat="1" applyFont="1" applyFill="1"/>
    <xf numFmtId="0" fontId="6" fillId="2" borderId="34" xfId="9412" applyFont="1" applyFill="1" applyBorder="1"/>
    <xf numFmtId="0" fontId="6" fillId="2" borderId="34" xfId="9412" applyFont="1" applyFill="1" applyBorder="1" applyAlignment="1">
      <alignment horizontal="right"/>
    </xf>
    <xf numFmtId="2" fontId="3" fillId="2" borderId="34" xfId="9412" applyNumberFormat="1" applyFont="1" applyFill="1" applyBorder="1" applyAlignment="1">
      <alignment horizontal="center"/>
    </xf>
    <xf numFmtId="2" fontId="3" fillId="2" borderId="34" xfId="9412" quotePrefix="1" applyNumberFormat="1" applyFont="1" applyFill="1" applyBorder="1" applyAlignment="1">
      <alignment horizontal="center"/>
    </xf>
    <xf numFmtId="0" fontId="7" fillId="2" borderId="40" xfId="9412" applyFont="1" applyFill="1" applyBorder="1"/>
    <xf numFmtId="1" fontId="4" fillId="2" borderId="40" xfId="9412" applyNumberFormat="1" applyFont="1" applyFill="1" applyBorder="1" applyAlignment="1">
      <alignment horizontal="right"/>
    </xf>
    <xf numFmtId="0" fontId="7" fillId="2" borderId="0" xfId="9412" applyFont="1" applyFill="1" applyBorder="1"/>
    <xf numFmtId="1" fontId="4" fillId="2" borderId="0" xfId="9412" applyNumberFormat="1" applyFont="1" applyFill="1" applyBorder="1" applyAlignment="1">
      <alignment horizontal="right"/>
    </xf>
    <xf numFmtId="0" fontId="7" fillId="2" borderId="0" xfId="9412" applyFont="1" applyFill="1"/>
    <xf numFmtId="3" fontId="7" fillId="2" borderId="0" xfId="9412" applyNumberFormat="1" applyFont="1" applyFill="1"/>
    <xf numFmtId="2" fontId="3" fillId="102" borderId="0" xfId="9412" applyNumberFormat="1" applyFont="1" applyFill="1"/>
    <xf numFmtId="0" fontId="9" fillId="2" borderId="0" xfId="9412" applyFont="1" applyFill="1"/>
    <xf numFmtId="0" fontId="6" fillId="2" borderId="1" xfId="9412" applyFont="1" applyFill="1" applyBorder="1"/>
    <xf numFmtId="0" fontId="3" fillId="2" borderId="1" xfId="9412" applyFont="1" applyFill="1" applyBorder="1"/>
    <xf numFmtId="165" fontId="3" fillId="2" borderId="1" xfId="9412" applyNumberFormat="1" applyFont="1" applyFill="1" applyBorder="1"/>
    <xf numFmtId="2" fontId="3" fillId="2" borderId="34" xfId="0" applyNumberFormat="1" applyFont="1" applyFill="1" applyBorder="1" applyAlignment="1"/>
    <xf numFmtId="179" fontId="3" fillId="0" borderId="0" xfId="0" applyNumberFormat="1" applyFont="1"/>
    <xf numFmtId="1" fontId="3" fillId="102" borderId="0" xfId="0" applyNumberFormat="1" applyFont="1" applyFill="1"/>
    <xf numFmtId="0" fontId="1" fillId="2" borderId="0" xfId="9415" applyFill="1"/>
    <xf numFmtId="0" fontId="170" fillId="2" borderId="0" xfId="9415" applyFont="1" applyFill="1"/>
    <xf numFmtId="0" fontId="1" fillId="102" borderId="0" xfId="9415" applyFill="1"/>
    <xf numFmtId="2" fontId="2" fillId="2" borderId="35" xfId="9415" applyNumberFormat="1" applyFont="1" applyFill="1" applyBorder="1"/>
    <xf numFmtId="0" fontId="134" fillId="2" borderId="0" xfId="9415" applyFont="1" applyFill="1"/>
    <xf numFmtId="0" fontId="3" fillId="2" borderId="0" xfId="9415" applyFont="1" applyFill="1"/>
    <xf numFmtId="0" fontId="3" fillId="2" borderId="37" xfId="9415" applyFont="1" applyFill="1" applyBorder="1" applyAlignment="1">
      <alignment vertical="center"/>
    </xf>
    <xf numFmtId="0" fontId="5" fillId="2" borderId="1" xfId="9415" applyFont="1" applyFill="1" applyBorder="1" applyAlignment="1">
      <alignment vertical="center"/>
    </xf>
    <xf numFmtId="0" fontId="3" fillId="2" borderId="1" xfId="9415" applyFont="1" applyFill="1" applyBorder="1"/>
    <xf numFmtId="2" fontId="3" fillId="2" borderId="36" xfId="9415" applyNumberFormat="1" applyFont="1" applyFill="1" applyBorder="1" applyAlignment="1">
      <alignment horizontal="right"/>
    </xf>
    <xf numFmtId="2" fontId="3" fillId="2" borderId="34" xfId="9415" applyNumberFormat="1" applyFont="1" applyFill="1" applyBorder="1" applyAlignment="1">
      <alignment horizontal="right"/>
    </xf>
    <xf numFmtId="1" fontId="4" fillId="2" borderId="45" xfId="9415" applyNumberFormat="1" applyFont="1" applyFill="1" applyBorder="1" applyAlignment="1">
      <alignment horizontal="left"/>
    </xf>
    <xf numFmtId="1" fontId="4" fillId="2" borderId="40" xfId="9415" applyNumberFormat="1" applyFont="1" applyFill="1" applyBorder="1" applyAlignment="1">
      <alignment horizontal="right"/>
    </xf>
    <xf numFmtId="1" fontId="4" fillId="2" borderId="35" xfId="9415" applyNumberFormat="1" applyFont="1" applyFill="1" applyBorder="1" applyAlignment="1">
      <alignment horizontal="left"/>
    </xf>
    <xf numFmtId="1" fontId="4" fillId="2" borderId="0" xfId="9415" applyNumberFormat="1" applyFont="1" applyFill="1" applyBorder="1" applyAlignment="1">
      <alignment horizontal="right"/>
    </xf>
    <xf numFmtId="1" fontId="150" fillId="2" borderId="0" xfId="9415" applyNumberFormat="1" applyFont="1" applyFill="1" applyBorder="1" applyAlignment="1">
      <alignment horizontal="right"/>
    </xf>
    <xf numFmtId="0" fontId="94" fillId="102" borderId="0" xfId="9415" applyFont="1" applyFill="1"/>
    <xf numFmtId="3" fontId="3" fillId="2" borderId="35" xfId="9415" applyNumberFormat="1" applyFont="1" applyFill="1" applyBorder="1"/>
    <xf numFmtId="3" fontId="3" fillId="2" borderId="0" xfId="9415" applyNumberFormat="1" applyFont="1" applyFill="1"/>
    <xf numFmtId="3" fontId="25" fillId="2" borderId="0" xfId="9415" applyNumberFormat="1" applyFont="1" applyFill="1"/>
    <xf numFmtId="0" fontId="4" fillId="2" borderId="35" xfId="9415" applyFont="1" applyFill="1" applyBorder="1"/>
    <xf numFmtId="3" fontId="4" fillId="2" borderId="0" xfId="9415" applyNumberFormat="1" applyFont="1" applyFill="1" applyBorder="1"/>
    <xf numFmtId="3" fontId="150" fillId="2" borderId="0" xfId="9415" applyNumberFormat="1" applyFont="1" applyFill="1" applyBorder="1"/>
    <xf numFmtId="3" fontId="4" fillId="2" borderId="35" xfId="9415" applyNumberFormat="1" applyFont="1" applyFill="1" applyBorder="1"/>
    <xf numFmtId="3" fontId="170" fillId="2" borderId="0" xfId="9415" applyNumberFormat="1" applyFont="1" applyFill="1"/>
    <xf numFmtId="4" fontId="3" fillId="2" borderId="0" xfId="9415" applyNumberFormat="1" applyFont="1" applyFill="1"/>
    <xf numFmtId="0" fontId="7" fillId="2" borderId="1" xfId="9415" applyFont="1" applyFill="1" applyBorder="1"/>
    <xf numFmtId="3" fontId="7" fillId="2" borderId="38" xfId="9415" applyNumberFormat="1" applyFont="1" applyFill="1" applyBorder="1"/>
    <xf numFmtId="3" fontId="7" fillId="2" borderId="1" xfId="9415" applyNumberFormat="1" applyFont="1" applyFill="1" applyBorder="1"/>
    <xf numFmtId="3" fontId="4" fillId="2" borderId="1" xfId="9415" applyNumberFormat="1" applyFont="1" applyFill="1" applyBorder="1"/>
    <xf numFmtId="0" fontId="170" fillId="102" borderId="0" xfId="9415" applyFont="1" applyFill="1"/>
    <xf numFmtId="0" fontId="1" fillId="2" borderId="34" xfId="9415" applyFill="1" applyBorder="1"/>
    <xf numFmtId="1" fontId="4" fillId="2" borderId="40" xfId="9415" applyNumberFormat="1" applyFont="1" applyFill="1" applyBorder="1" applyAlignment="1">
      <alignment horizontal="left"/>
    </xf>
    <xf numFmtId="0" fontId="6" fillId="2" borderId="35" xfId="9415" applyFont="1" applyFill="1" applyBorder="1"/>
    <xf numFmtId="0" fontId="94" fillId="2" borderId="0" xfId="9415" applyFont="1" applyFill="1"/>
    <xf numFmtId="3" fontId="3" fillId="2" borderId="0" xfId="9415" applyNumberFormat="1" applyFont="1" applyFill="1" applyBorder="1"/>
    <xf numFmtId="3" fontId="4" fillId="2" borderId="38" xfId="9415" applyNumberFormat="1" applyFont="1" applyFill="1" applyBorder="1"/>
    <xf numFmtId="3" fontId="94" fillId="102" borderId="0" xfId="9415" applyNumberFormat="1" applyFont="1" applyFill="1"/>
    <xf numFmtId="0" fontId="136" fillId="102" borderId="0" xfId="9415" applyFont="1" applyFill="1"/>
    <xf numFmtId="3" fontId="1" fillId="102" borderId="0" xfId="9415" applyNumberFormat="1" applyFill="1"/>
    <xf numFmtId="3" fontId="170" fillId="102" borderId="0" xfId="9415" applyNumberFormat="1" applyFont="1" applyFill="1"/>
    <xf numFmtId="2" fontId="3" fillId="0" borderId="0" xfId="9417" applyNumberFormat="1" applyFont="1" applyFill="1" applyBorder="1"/>
    <xf numFmtId="0" fontId="185" fillId="102" borderId="0" xfId="9415" applyFont="1" applyFill="1"/>
    <xf numFmtId="1" fontId="1" fillId="102" borderId="0" xfId="9415" applyNumberFormat="1" applyFill="1"/>
    <xf numFmtId="2" fontId="3" fillId="102" borderId="0" xfId="9417" applyNumberFormat="1" applyFont="1" applyFill="1"/>
    <xf numFmtId="2" fontId="3" fillId="102" borderId="0" xfId="9417" applyNumberFormat="1" applyFont="1" applyFill="1" applyBorder="1"/>
    <xf numFmtId="165" fontId="3" fillId="102" borderId="0" xfId="9417" applyNumberFormat="1" applyFont="1" applyFill="1" applyBorder="1"/>
    <xf numFmtId="0" fontId="136" fillId="102" borderId="0" xfId="9417" applyFont="1" applyFill="1"/>
    <xf numFmtId="0" fontId="3" fillId="102" borderId="0" xfId="9417" applyFont="1" applyFill="1"/>
    <xf numFmtId="0" fontId="184" fillId="0" borderId="0" xfId="9417"/>
    <xf numFmtId="0" fontId="137" fillId="102" borderId="0" xfId="146" applyFont="1" applyFill="1"/>
    <xf numFmtId="2" fontId="2" fillId="103" borderId="0" xfId="9394" applyNumberFormat="1" applyFont="1" applyFill="1"/>
    <xf numFmtId="2" fontId="3" fillId="103" borderId="0" xfId="9394" applyNumberFormat="1" applyFont="1" applyFill="1"/>
    <xf numFmtId="2" fontId="3" fillId="0" borderId="0" xfId="9394" applyNumberFormat="1" applyFont="1"/>
    <xf numFmtId="2" fontId="3" fillId="103" borderId="0" xfId="9394" applyNumberFormat="1" applyFont="1" applyFill="1" applyBorder="1"/>
    <xf numFmtId="2" fontId="4" fillId="103" borderId="34" xfId="9394" applyNumberFormat="1" applyFont="1" applyFill="1" applyBorder="1"/>
    <xf numFmtId="2" fontId="3" fillId="103" borderId="34" xfId="9394" applyNumberFormat="1" applyFont="1" applyFill="1" applyBorder="1" applyAlignment="1">
      <alignment horizontal="right"/>
    </xf>
    <xf numFmtId="2" fontId="3" fillId="103" borderId="34" xfId="9394" applyNumberFormat="1" applyFont="1" applyFill="1" applyBorder="1" applyAlignment="1">
      <alignment horizontal="left"/>
    </xf>
    <xf numFmtId="2" fontId="4" fillId="103" borderId="2" xfId="9394" applyNumberFormat="1" applyFont="1" applyFill="1" applyBorder="1"/>
    <xf numFmtId="1" fontId="4" fillId="103" borderId="2" xfId="9394" applyNumberFormat="1" applyFont="1" applyFill="1" applyBorder="1" applyAlignment="1">
      <alignment horizontal="right"/>
    </xf>
    <xf numFmtId="2" fontId="4" fillId="103" borderId="0" xfId="9394" applyNumberFormat="1" applyFont="1" applyFill="1"/>
    <xf numFmtId="168" fontId="4" fillId="103" borderId="0" xfId="9308" applyNumberFormat="1" applyFont="1" applyFill="1"/>
    <xf numFmtId="1" fontId="3" fillId="103" borderId="0" xfId="9394" applyNumberFormat="1" applyFont="1" applyFill="1" applyAlignment="1">
      <alignment horizontal="center"/>
    </xf>
    <xf numFmtId="2" fontId="3" fillId="103" borderId="0" xfId="9394" applyNumberFormat="1" applyFont="1" applyFill="1" applyAlignment="1"/>
    <xf numFmtId="3" fontId="3" fillId="103" borderId="0" xfId="9394" applyNumberFormat="1" applyFont="1" applyFill="1" applyAlignment="1">
      <alignment horizontal="right"/>
    </xf>
    <xf numFmtId="3" fontId="6" fillId="103" borderId="0" xfId="9394" applyNumberFormat="1" applyFont="1" applyFill="1" applyAlignment="1">
      <alignment horizontal="right"/>
    </xf>
    <xf numFmtId="2" fontId="4" fillId="0" borderId="0" xfId="9394" applyNumberFormat="1" applyFont="1"/>
    <xf numFmtId="2" fontId="3" fillId="103" borderId="0" xfId="9394" applyNumberFormat="1" applyFont="1" applyFill="1" applyAlignment="1">
      <alignment horizontal="left" indent="2"/>
    </xf>
    <xf numFmtId="3" fontId="6" fillId="103" borderId="0" xfId="9394" applyNumberFormat="1" applyFont="1" applyFill="1" applyBorder="1" applyAlignment="1">
      <alignment horizontal="right"/>
    </xf>
    <xf numFmtId="180" fontId="3" fillId="103" borderId="0" xfId="9394" applyNumberFormat="1" applyFont="1" applyFill="1" applyBorder="1" applyAlignment="1">
      <alignment horizontal="right"/>
    </xf>
    <xf numFmtId="180" fontId="6" fillId="103" borderId="0" xfId="9394" applyNumberFormat="1" applyFont="1" applyFill="1" applyBorder="1" applyAlignment="1">
      <alignment horizontal="right"/>
    </xf>
    <xf numFmtId="3" fontId="25" fillId="103" borderId="0" xfId="9394" applyNumberFormat="1" applyFont="1" applyFill="1" applyAlignment="1">
      <alignment horizontal="right"/>
    </xf>
    <xf numFmtId="3" fontId="25" fillId="103" borderId="0" xfId="9394" applyNumberFormat="1" applyFont="1" applyFill="1" applyBorder="1" applyAlignment="1">
      <alignment horizontal="right"/>
    </xf>
    <xf numFmtId="165" fontId="3" fillId="103" borderId="0" xfId="9394" applyNumberFormat="1" applyFont="1" applyFill="1" applyAlignment="1">
      <alignment horizontal="right"/>
    </xf>
    <xf numFmtId="165" fontId="6" fillId="103" borderId="0" xfId="9394" applyNumberFormat="1" applyFont="1" applyFill="1" applyBorder="1" applyAlignment="1">
      <alignment horizontal="right"/>
    </xf>
    <xf numFmtId="166" fontId="3" fillId="103" borderId="0" xfId="9394" applyNumberFormat="1" applyFont="1" applyFill="1" applyAlignment="1">
      <alignment horizontal="right"/>
    </xf>
    <xf numFmtId="2" fontId="4" fillId="103" borderId="0" xfId="9394" applyNumberFormat="1" applyFont="1" applyFill="1" applyAlignment="1"/>
    <xf numFmtId="2" fontId="4" fillId="103" borderId="1" xfId="9394" applyNumberFormat="1" applyFont="1" applyFill="1" applyBorder="1"/>
    <xf numFmtId="165" fontId="4" fillId="103" borderId="1" xfId="9394" applyNumberFormat="1" applyFont="1" applyFill="1" applyBorder="1"/>
    <xf numFmtId="2" fontId="3" fillId="0" borderId="0" xfId="9394" applyNumberFormat="1" applyFont="1" applyFill="1"/>
    <xf numFmtId="165" fontId="150" fillId="103" borderId="1" xfId="9394" applyNumberFormat="1" applyFont="1" applyFill="1" applyBorder="1"/>
    <xf numFmtId="0" fontId="3" fillId="0" borderId="0" xfId="9394" applyFont="1" applyFill="1"/>
    <xf numFmtId="3" fontId="25" fillId="0" borderId="0" xfId="9394" applyNumberFormat="1" applyFont="1" applyFill="1" applyAlignment="1">
      <alignment horizontal="right"/>
    </xf>
    <xf numFmtId="3" fontId="3" fillId="0" borderId="0" xfId="9394" applyNumberFormat="1" applyFont="1" applyFill="1"/>
    <xf numFmtId="165" fontId="3" fillId="0" borderId="0" xfId="9397" applyNumberFormat="1" applyFont="1" applyFill="1" applyBorder="1"/>
    <xf numFmtId="0" fontId="3" fillId="0" borderId="0" xfId="9394" applyFont="1" applyBorder="1"/>
    <xf numFmtId="2" fontId="3" fillId="2" borderId="34" xfId="8567" applyNumberFormat="1" applyFont="1" applyFill="1" applyBorder="1" applyAlignment="1">
      <alignment horizontal="center"/>
    </xf>
    <xf numFmtId="0" fontId="6" fillId="2" borderId="0" xfId="9417" applyFont="1" applyFill="1"/>
    <xf numFmtId="2" fontId="3" fillId="2" borderId="34" xfId="9417" applyNumberFormat="1" applyFont="1" applyFill="1" applyBorder="1" applyAlignment="1">
      <alignment horizontal="center"/>
    </xf>
    <xf numFmtId="0" fontId="3" fillId="2" borderId="0" xfId="9417" applyFont="1" applyFill="1"/>
    <xf numFmtId="2" fontId="3" fillId="2" borderId="0" xfId="9417" applyNumberFormat="1" applyFont="1" applyFill="1"/>
    <xf numFmtId="166" fontId="6" fillId="2" borderId="1" xfId="9417" applyNumberFormat="1" applyFont="1" applyFill="1" applyBorder="1"/>
    <xf numFmtId="0" fontId="7" fillId="2" borderId="0" xfId="9412" applyFont="1" applyFill="1" applyBorder="1" applyAlignment="1">
      <alignment horizontal="left" indent="1"/>
    </xf>
    <xf numFmtId="3" fontId="7" fillId="2" borderId="0" xfId="9412" applyNumberFormat="1" applyFont="1" applyFill="1" applyBorder="1"/>
    <xf numFmtId="3" fontId="3" fillId="102" borderId="0" xfId="9412" applyNumberFormat="1" applyFont="1" applyFill="1" applyBorder="1"/>
    <xf numFmtId="0" fontId="8" fillId="2" borderId="0" xfId="9412" applyFont="1" applyFill="1" applyBorder="1" applyAlignment="1">
      <alignment horizontal="left" indent="1"/>
    </xf>
    <xf numFmtId="165" fontId="8" fillId="2" borderId="0" xfId="9412" applyNumberFormat="1" applyFont="1" applyFill="1" applyBorder="1"/>
    <xf numFmtId="0" fontId="6" fillId="2" borderId="0" xfId="9412" applyFont="1" applyFill="1" applyBorder="1" applyAlignment="1">
      <alignment horizontal="left" indent="2"/>
    </xf>
    <xf numFmtId="3" fontId="6" fillId="2" borderId="0" xfId="9412" applyNumberFormat="1" applyFont="1" applyFill="1" applyBorder="1"/>
    <xf numFmtId="165" fontId="6" fillId="2" borderId="0" xfId="9412" applyNumberFormat="1" applyFont="1" applyFill="1" applyBorder="1"/>
    <xf numFmtId="3" fontId="4" fillId="102" borderId="0" xfId="9412" applyNumberFormat="1" applyFont="1" applyFill="1"/>
    <xf numFmtId="165" fontId="8" fillId="2" borderId="0" xfId="9412" applyNumberFormat="1" applyFont="1" applyFill="1"/>
    <xf numFmtId="3" fontId="3" fillId="102" borderId="0" xfId="9412" applyNumberFormat="1" applyFont="1" applyFill="1"/>
    <xf numFmtId="2" fontId="80" fillId="102" borderId="0" xfId="244" applyNumberFormat="1" applyFill="1" applyBorder="1"/>
    <xf numFmtId="0" fontId="6" fillId="2" borderId="0" xfId="9412" applyFont="1" applyFill="1" applyBorder="1" applyAlignment="1">
      <alignment horizontal="left" indent="3"/>
    </xf>
    <xf numFmtId="0" fontId="6" fillId="102" borderId="0" xfId="9417" applyFont="1" applyFill="1"/>
    <xf numFmtId="0" fontId="20" fillId="0" borderId="0" xfId="9417" applyFont="1"/>
    <xf numFmtId="0" fontId="2" fillId="2" borderId="0" xfId="9417" applyFont="1" applyFill="1"/>
    <xf numFmtId="0" fontId="6" fillId="2" borderId="34" xfId="9417" applyFont="1" applyFill="1" applyBorder="1"/>
    <xf numFmtId="0" fontId="6" fillId="2" borderId="34" xfId="9417" applyFont="1" applyFill="1" applyBorder="1" applyAlignment="1">
      <alignment horizontal="right"/>
    </xf>
    <xf numFmtId="0" fontId="6" fillId="102" borderId="34" xfId="9417" applyFont="1" applyFill="1" applyBorder="1" applyAlignment="1">
      <alignment horizontal="right"/>
    </xf>
    <xf numFmtId="0" fontId="6" fillId="2" borderId="34" xfId="9417" applyFont="1" applyFill="1" applyBorder="1" applyAlignment="1">
      <alignment horizontal="left"/>
    </xf>
    <xf numFmtId="2" fontId="4" fillId="2" borderId="40" xfId="9417" applyNumberFormat="1" applyFont="1" applyFill="1" applyBorder="1"/>
    <xf numFmtId="1" fontId="4" fillId="2" borderId="40" xfId="9417" applyNumberFormat="1" applyFont="1" applyFill="1" applyBorder="1" applyAlignment="1">
      <alignment horizontal="right"/>
    </xf>
    <xf numFmtId="1" fontId="4" fillId="102" borderId="40" xfId="9417" applyNumberFormat="1" applyFont="1" applyFill="1" applyBorder="1" applyAlignment="1">
      <alignment horizontal="right"/>
    </xf>
    <xf numFmtId="0" fontId="184" fillId="2" borderId="0" xfId="9417" applyFill="1"/>
    <xf numFmtId="0" fontId="3" fillId="2" borderId="0" xfId="9417" applyFont="1" applyFill="1" applyBorder="1" applyAlignment="1">
      <alignment horizontal="right" vertical="top" wrapText="1"/>
    </xf>
    <xf numFmtId="0" fontId="3" fillId="102" borderId="0" xfId="9417" applyFont="1" applyFill="1" applyBorder="1" applyAlignment="1">
      <alignment horizontal="right" vertical="top" wrapText="1"/>
    </xf>
    <xf numFmtId="0" fontId="4" fillId="2" borderId="0" xfId="9417" quotePrefix="1" applyFont="1" applyFill="1"/>
    <xf numFmtId="3" fontId="3" fillId="2" borderId="0" xfId="9417" applyNumberFormat="1" applyFont="1" applyFill="1" applyBorder="1" applyAlignment="1">
      <alignment horizontal="right" vertical="top" wrapText="1"/>
    </xf>
    <xf numFmtId="166" fontId="4" fillId="2" borderId="0" xfId="9417" applyNumberFormat="1" applyFont="1" applyFill="1" applyBorder="1" applyAlignment="1">
      <alignment horizontal="right" wrapText="1"/>
    </xf>
    <xf numFmtId="166" fontId="4" fillId="102" borderId="0" xfId="9417" applyNumberFormat="1" applyFont="1" applyFill="1" applyBorder="1" applyAlignment="1">
      <alignment horizontal="right" wrapText="1"/>
    </xf>
    <xf numFmtId="166" fontId="3" fillId="2" borderId="0" xfId="9417" applyNumberFormat="1" applyFont="1" applyFill="1" applyBorder="1" applyAlignment="1">
      <alignment horizontal="right" wrapText="1"/>
    </xf>
    <xf numFmtId="166" fontId="3" fillId="102" borderId="0" xfId="9417" applyNumberFormat="1" applyFont="1" applyFill="1" applyBorder="1" applyAlignment="1">
      <alignment horizontal="right" wrapText="1"/>
    </xf>
    <xf numFmtId="3" fontId="4" fillId="2" borderId="0" xfId="9417" applyNumberFormat="1" applyFont="1" applyFill="1" applyBorder="1" applyAlignment="1">
      <alignment horizontal="right" vertical="top" wrapText="1"/>
    </xf>
    <xf numFmtId="0" fontId="3" fillId="2" borderId="0" xfId="9417" quotePrefix="1" applyFont="1" applyFill="1"/>
    <xf numFmtId="0" fontId="3" fillId="2" borderId="0" xfId="9417" applyFont="1" applyFill="1" applyBorder="1" applyAlignment="1">
      <alignment horizontal="right" wrapText="1"/>
    </xf>
    <xf numFmtId="0" fontId="3" fillId="102" borderId="0" xfId="9417" applyFont="1" applyFill="1" applyBorder="1" applyAlignment="1">
      <alignment horizontal="right" wrapText="1"/>
    </xf>
    <xf numFmtId="3" fontId="3" fillId="2" borderId="0" xfId="9417" applyNumberFormat="1" applyFont="1" applyFill="1" applyBorder="1" applyAlignment="1">
      <alignment horizontal="right" wrapText="1"/>
    </xf>
    <xf numFmtId="0" fontId="4" fillId="2" borderId="0" xfId="9417" applyFont="1" applyFill="1"/>
    <xf numFmtId="3" fontId="4" fillId="2" borderId="0" xfId="9417" applyNumberFormat="1" applyFont="1" applyFill="1" applyBorder="1" applyAlignment="1">
      <alignment horizontal="right" wrapText="1"/>
    </xf>
    <xf numFmtId="0" fontId="6" fillId="2" borderId="1" xfId="9417" applyFont="1" applyFill="1" applyBorder="1"/>
    <xf numFmtId="166" fontId="6" fillId="102" borderId="1" xfId="9417" applyNumberFormat="1" applyFont="1" applyFill="1" applyBorder="1"/>
    <xf numFmtId="166" fontId="7" fillId="102" borderId="1" xfId="9417" applyNumberFormat="1" applyFont="1" applyFill="1" applyBorder="1"/>
    <xf numFmtId="166" fontId="7" fillId="0" borderId="1" xfId="9417" applyNumberFormat="1" applyFont="1" applyFill="1" applyBorder="1"/>
    <xf numFmtId="165" fontId="16" fillId="0" borderId="1" xfId="9417" applyNumberFormat="1" applyFont="1" applyFill="1" applyBorder="1"/>
    <xf numFmtId="0" fontId="137" fillId="102" borderId="0" xfId="9417" applyFont="1" applyFill="1"/>
    <xf numFmtId="0" fontId="184" fillId="102" borderId="0" xfId="9417" applyFill="1"/>
    <xf numFmtId="0" fontId="184" fillId="102" borderId="0" xfId="9417" applyFill="1" applyBorder="1"/>
    <xf numFmtId="0" fontId="139" fillId="102" borderId="0" xfId="9417" applyFont="1" applyFill="1"/>
    <xf numFmtId="3" fontId="184" fillId="102" borderId="0" xfId="9417" applyNumberFormat="1" applyFill="1" applyBorder="1"/>
    <xf numFmtId="3" fontId="184" fillId="102" borderId="0" xfId="9417" applyNumberFormat="1" applyFill="1"/>
    <xf numFmtId="0" fontId="10" fillId="2" borderId="35" xfId="7996" applyFont="1" applyFill="1" applyBorder="1"/>
    <xf numFmtId="0" fontId="6" fillId="2" borderId="0" xfId="7996" applyFont="1" applyFill="1"/>
    <xf numFmtId="0" fontId="6" fillId="0" borderId="0" xfId="7996" applyFont="1"/>
    <xf numFmtId="0" fontId="14" fillId="0" borderId="0" xfId="7996"/>
    <xf numFmtId="0" fontId="4" fillId="2" borderId="35" xfId="7996" applyFont="1" applyFill="1" applyBorder="1"/>
    <xf numFmtId="0" fontId="14" fillId="0" borderId="1" xfId="7996" applyBorder="1"/>
    <xf numFmtId="2" fontId="3" fillId="2" borderId="36" xfId="7996" applyNumberFormat="1" applyFont="1" applyFill="1" applyBorder="1" applyAlignment="1">
      <alignment horizontal="right"/>
    </xf>
    <xf numFmtId="2" fontId="3" fillId="2" borderId="34" xfId="7996" applyNumberFormat="1" applyFont="1" applyFill="1" applyBorder="1" applyAlignment="1">
      <alignment horizontal="right"/>
    </xf>
    <xf numFmtId="2" fontId="3" fillId="2" borderId="34" xfId="7996" quotePrefix="1" applyNumberFormat="1" applyFont="1" applyFill="1" applyBorder="1" applyAlignment="1">
      <alignment horizontal="left"/>
    </xf>
    <xf numFmtId="2" fontId="3" fillId="2" borderId="34" xfId="7996" applyNumberFormat="1" applyFont="1" applyFill="1" applyBorder="1" applyAlignment="1">
      <alignment horizontal="center"/>
    </xf>
    <xf numFmtId="0" fontId="4" fillId="2" borderId="45" xfId="7996" applyFont="1" applyFill="1" applyBorder="1"/>
    <xf numFmtId="0" fontId="4" fillId="2" borderId="40" xfId="7996" applyFont="1" applyFill="1" applyBorder="1"/>
    <xf numFmtId="0" fontId="14" fillId="0" borderId="40" xfId="7996" applyBorder="1"/>
    <xf numFmtId="0" fontId="4" fillId="2" borderId="41" xfId="7996" applyFont="1" applyFill="1" applyBorder="1"/>
    <xf numFmtId="0" fontId="6" fillId="2" borderId="35" xfId="7996" applyFont="1" applyFill="1" applyBorder="1"/>
    <xf numFmtId="166" fontId="6" fillId="2" borderId="0" xfId="7996" applyNumberFormat="1" applyFont="1" applyFill="1"/>
    <xf numFmtId="166" fontId="3" fillId="2" borderId="0" xfId="7996" applyNumberFormat="1" applyFont="1" applyFill="1"/>
    <xf numFmtId="0" fontId="4" fillId="2" borderId="37" xfId="7996" applyFont="1" applyFill="1" applyBorder="1"/>
    <xf numFmtId="0" fontId="4" fillId="2" borderId="1" xfId="7996" applyFont="1" applyFill="1" applyBorder="1"/>
    <xf numFmtId="0" fontId="150" fillId="2" borderId="1" xfId="7996" applyFont="1" applyFill="1" applyBorder="1"/>
    <xf numFmtId="0" fontId="4" fillId="2" borderId="36" xfId="7996" applyFont="1" applyFill="1" applyBorder="1"/>
    <xf numFmtId="0" fontId="25" fillId="2" borderId="0" xfId="7996" applyFont="1" applyFill="1"/>
    <xf numFmtId="3" fontId="6" fillId="2" borderId="0" xfId="7996" applyNumberFormat="1" applyFont="1" applyFill="1"/>
    <xf numFmtId="0" fontId="6" fillId="2" borderId="37" xfId="7996" applyFont="1" applyFill="1" applyBorder="1"/>
    <xf numFmtId="3" fontId="6" fillId="2" borderId="1" xfId="7996" applyNumberFormat="1" applyFont="1" applyFill="1" applyBorder="1"/>
    <xf numFmtId="165" fontId="6" fillId="2" borderId="1" xfId="7996" applyNumberFormat="1" applyFont="1" applyFill="1" applyBorder="1"/>
    <xf numFmtId="0" fontId="14" fillId="0" borderId="35" xfId="7996" applyBorder="1"/>
    <xf numFmtId="1" fontId="14" fillId="0" borderId="0" xfId="7996" applyNumberFormat="1"/>
    <xf numFmtId="166" fontId="14" fillId="0" borderId="0" xfId="7996" applyNumberFormat="1"/>
    <xf numFmtId="2" fontId="3" fillId="2" borderId="34" xfId="7996" quotePrefix="1" applyNumberFormat="1" applyFont="1" applyFill="1" applyBorder="1" applyAlignment="1">
      <alignment horizontal="center"/>
    </xf>
    <xf numFmtId="0" fontId="4" fillId="2" borderId="42" xfId="7996" applyFont="1" applyFill="1" applyBorder="1"/>
    <xf numFmtId="0" fontId="4" fillId="2" borderId="0" xfId="7996" applyFont="1" applyFill="1" applyBorder="1"/>
    <xf numFmtId="0" fontId="5" fillId="2" borderId="35" xfId="7996" applyFont="1" applyFill="1" applyBorder="1"/>
    <xf numFmtId="0" fontId="3" fillId="2" borderId="35" xfId="7996" applyFont="1" applyFill="1" applyBorder="1"/>
    <xf numFmtId="1" fontId="3" fillId="2" borderId="0" xfId="7996" applyNumberFormat="1" applyFont="1" applyFill="1"/>
    <xf numFmtId="1" fontId="6" fillId="2" borderId="0" xfId="7996" applyNumberFormat="1" applyFont="1" applyFill="1"/>
    <xf numFmtId="0" fontId="4" fillId="2" borderId="43" xfId="7996" applyFont="1" applyFill="1" applyBorder="1"/>
    <xf numFmtId="0" fontId="6" fillId="2" borderId="44" xfId="7996" applyFont="1" applyFill="1" applyBorder="1"/>
    <xf numFmtId="1" fontId="6" fillId="2" borderId="1" xfId="7996" applyNumberFormat="1" applyFont="1" applyFill="1" applyBorder="1"/>
    <xf numFmtId="0" fontId="13" fillId="0" borderId="35" xfId="7996" applyFont="1" applyFill="1" applyBorder="1"/>
    <xf numFmtId="3" fontId="14" fillId="0" borderId="0" xfId="7996" applyNumberFormat="1"/>
    <xf numFmtId="0" fontId="25" fillId="2" borderId="35" xfId="7996" applyFont="1" applyFill="1" applyBorder="1"/>
    <xf numFmtId="3" fontId="3" fillId="2" borderId="0" xfId="7996" applyNumberFormat="1" applyFont="1" applyFill="1" applyBorder="1"/>
    <xf numFmtId="0" fontId="3" fillId="2" borderId="0" xfId="7996" applyFont="1" applyFill="1"/>
    <xf numFmtId="165" fontId="6" fillId="2" borderId="0" xfId="7996" applyNumberFormat="1" applyFont="1" applyFill="1"/>
    <xf numFmtId="165" fontId="3" fillId="2" borderId="0" xfId="7996" applyNumberFormat="1" applyFont="1" applyFill="1"/>
    <xf numFmtId="165" fontId="3" fillId="2" borderId="1" xfId="7996" applyNumberFormat="1" applyFont="1" applyFill="1" applyBorder="1"/>
    <xf numFmtId="4" fontId="14" fillId="0" borderId="0" xfId="7996" applyNumberFormat="1" applyBorder="1"/>
    <xf numFmtId="165" fontId="14" fillId="0" borderId="0" xfId="7996" applyNumberFormat="1" applyBorder="1"/>
    <xf numFmtId="165" fontId="14" fillId="0" borderId="0" xfId="7996" applyNumberFormat="1"/>
    <xf numFmtId="0" fontId="14" fillId="0" borderId="0" xfId="7996" applyBorder="1"/>
    <xf numFmtId="4" fontId="14" fillId="0" borderId="0" xfId="7996" applyNumberFormat="1"/>
    <xf numFmtId="2" fontId="3" fillId="2" borderId="0" xfId="7996" applyNumberFormat="1" applyFont="1" applyFill="1"/>
    <xf numFmtId="2" fontId="6" fillId="2" borderId="0" xfId="7996" applyNumberFormat="1" applyFont="1" applyFill="1"/>
    <xf numFmtId="166" fontId="25" fillId="2" borderId="0" xfId="7996" applyNumberFormat="1" applyFont="1" applyFill="1"/>
    <xf numFmtId="166" fontId="6" fillId="2" borderId="8" xfId="7996" applyNumberFormat="1" applyFont="1" applyFill="1" applyBorder="1"/>
    <xf numFmtId="166" fontId="6" fillId="2" borderId="0" xfId="7996" applyNumberFormat="1" applyFont="1" applyFill="1" applyBorder="1"/>
    <xf numFmtId="166" fontId="6" fillId="2" borderId="38" xfId="7996" applyNumberFormat="1" applyFont="1" applyFill="1" applyBorder="1"/>
    <xf numFmtId="166" fontId="6" fillId="2" borderId="1" xfId="7996" applyNumberFormat="1" applyFont="1" applyFill="1" applyBorder="1"/>
    <xf numFmtId="166" fontId="3" fillId="2" borderId="1" xfId="7996" applyNumberFormat="1" applyFont="1" applyFill="1" applyBorder="1"/>
    <xf numFmtId="2" fontId="14" fillId="0" borderId="0" xfId="7996" applyNumberFormat="1"/>
    <xf numFmtId="2" fontId="3" fillId="2" borderId="0" xfId="9418" applyNumberFormat="1" applyFont="1" applyFill="1" applyBorder="1"/>
    <xf numFmtId="2" fontId="3" fillId="103" borderId="0" xfId="9418" applyNumberFormat="1" applyFont="1" applyFill="1"/>
    <xf numFmtId="2" fontId="3" fillId="0" borderId="0" xfId="9418" applyNumberFormat="1" applyFont="1"/>
    <xf numFmtId="2" fontId="3" fillId="0" borderId="0" xfId="9418" applyNumberFormat="1" applyFont="1" applyBorder="1"/>
    <xf numFmtId="0" fontId="3" fillId="0" borderId="0" xfId="9418" applyFont="1"/>
    <xf numFmtId="2" fontId="2" fillId="103" borderId="0" xfId="9418" applyNumberFormat="1" applyFont="1" applyFill="1"/>
    <xf numFmtId="2" fontId="3" fillId="2" borderId="0" xfId="9418" applyNumberFormat="1" applyFont="1" applyFill="1"/>
    <xf numFmtId="2" fontId="3" fillId="2" borderId="1" xfId="9418" applyNumberFormat="1" applyFont="1" applyFill="1" applyBorder="1"/>
    <xf numFmtId="2" fontId="4" fillId="103" borderId="34" xfId="9418" applyNumberFormat="1" applyFont="1" applyFill="1" applyBorder="1"/>
    <xf numFmtId="2" fontId="3" fillId="103" borderId="34" xfId="9418" applyNumberFormat="1" applyFont="1" applyFill="1" applyBorder="1" applyAlignment="1">
      <alignment horizontal="right"/>
    </xf>
    <xf numFmtId="2" fontId="4" fillId="103" borderId="2" xfId="9418" applyNumberFormat="1" applyFont="1" applyFill="1" applyBorder="1"/>
    <xf numFmtId="1" fontId="4" fillId="103" borderId="2" xfId="9418" applyNumberFormat="1" applyFont="1" applyFill="1" applyBorder="1" applyAlignment="1">
      <alignment horizontal="right"/>
    </xf>
    <xf numFmtId="1" fontId="4" fillId="2" borderId="2" xfId="9418" applyNumberFormat="1" applyFont="1" applyFill="1" applyBorder="1" applyAlignment="1">
      <alignment horizontal="right"/>
    </xf>
    <xf numFmtId="2" fontId="4" fillId="103" borderId="0" xfId="9418" applyNumberFormat="1" applyFont="1" applyFill="1"/>
    <xf numFmtId="165" fontId="4" fillId="103" borderId="0" xfId="9418" applyNumberFormat="1" applyFont="1" applyFill="1"/>
    <xf numFmtId="2" fontId="5" fillId="103" borderId="0" xfId="9418" applyNumberFormat="1" applyFont="1" applyFill="1" applyAlignment="1">
      <alignment horizontal="left" indent="1"/>
    </xf>
    <xf numFmtId="165" fontId="5" fillId="103" borderId="0" xfId="9418" applyNumberFormat="1" applyFont="1" applyFill="1" applyAlignment="1">
      <alignment horizontal="right"/>
    </xf>
    <xf numFmtId="2" fontId="3" fillId="103" borderId="0" xfId="9418" applyNumberFormat="1" applyFont="1" applyFill="1" applyAlignment="1">
      <alignment horizontal="left" indent="2"/>
    </xf>
    <xf numFmtId="179" fontId="3" fillId="103" borderId="0" xfId="9418" applyNumberFormat="1" applyFont="1" applyFill="1"/>
    <xf numFmtId="165" fontId="3" fillId="103" borderId="0" xfId="9418" applyNumberFormat="1" applyFont="1" applyFill="1"/>
    <xf numFmtId="2" fontId="5" fillId="103" borderId="0" xfId="9418" applyNumberFormat="1" applyFont="1" applyFill="1"/>
    <xf numFmtId="165" fontId="5" fillId="103" borderId="0" xfId="9418" applyNumberFormat="1" applyFont="1" applyFill="1"/>
    <xf numFmtId="2" fontId="4" fillId="0" borderId="0" xfId="9418" applyNumberFormat="1" applyFont="1"/>
    <xf numFmtId="2" fontId="3" fillId="103" borderId="0" xfId="9418" applyNumberFormat="1" applyFont="1" applyFill="1" applyAlignment="1">
      <alignment horizontal="left" indent="1"/>
    </xf>
    <xf numFmtId="2" fontId="4" fillId="103" borderId="0" xfId="9418" applyNumberFormat="1" applyFont="1" applyFill="1" applyAlignment="1">
      <alignment horizontal="left" indent="1"/>
    </xf>
    <xf numFmtId="2" fontId="4" fillId="103" borderId="0" xfId="9418" applyNumberFormat="1" applyFont="1" applyFill="1" applyAlignment="1">
      <alignment horizontal="left" indent="2"/>
    </xf>
    <xf numFmtId="2" fontId="16" fillId="103" borderId="0" xfId="9418" applyNumberFormat="1" applyFont="1" applyFill="1"/>
    <xf numFmtId="2" fontId="4" fillId="103" borderId="1" xfId="9418" applyNumberFormat="1" applyFont="1" applyFill="1" applyBorder="1"/>
    <xf numFmtId="165" fontId="4" fillId="103" borderId="1" xfId="9418" applyNumberFormat="1" applyFont="1" applyFill="1" applyBorder="1"/>
    <xf numFmtId="2" fontId="3" fillId="0" borderId="0" xfId="9418" applyNumberFormat="1" applyFont="1" applyFill="1"/>
    <xf numFmtId="0" fontId="3" fillId="103" borderId="0" xfId="9418" applyFont="1" applyFill="1"/>
    <xf numFmtId="3" fontId="4" fillId="103" borderId="0" xfId="9418" applyNumberFormat="1" applyFont="1" applyFill="1"/>
    <xf numFmtId="166" fontId="4" fillId="103" borderId="1" xfId="9418" applyNumberFormat="1" applyFont="1" applyFill="1" applyBorder="1"/>
    <xf numFmtId="2" fontId="25" fillId="103" borderId="0" xfId="7996" applyNumberFormat="1" applyFont="1" applyFill="1"/>
    <xf numFmtId="0" fontId="3" fillId="102" borderId="0" xfId="7996" applyFont="1" applyFill="1" applyBorder="1"/>
    <xf numFmtId="0" fontId="3" fillId="0" borderId="0" xfId="7996" applyFont="1" applyFill="1" applyBorder="1"/>
    <xf numFmtId="0" fontId="3" fillId="0" borderId="0" xfId="7996" applyFont="1"/>
    <xf numFmtId="2" fontId="2" fillId="102" borderId="0" xfId="7996" applyNumberFormat="1" applyFont="1" applyFill="1" applyBorder="1"/>
    <xf numFmtId="2" fontId="3" fillId="102" borderId="0" xfId="7996" applyNumberFormat="1" applyFont="1" applyFill="1" applyBorder="1"/>
    <xf numFmtId="2" fontId="3" fillId="0" borderId="0" xfId="7996" applyNumberFormat="1" applyFont="1" applyFill="1" applyBorder="1"/>
    <xf numFmtId="2" fontId="3" fillId="0" borderId="0" xfId="7996" applyNumberFormat="1" applyFont="1"/>
    <xf numFmtId="2" fontId="3" fillId="103" borderId="34" xfId="7996" applyNumberFormat="1" applyFont="1" applyFill="1" applyBorder="1"/>
    <xf numFmtId="1" fontId="3" fillId="103" borderId="34" xfId="7996" applyNumberFormat="1" applyFont="1" applyFill="1" applyBorder="1" applyAlignment="1">
      <alignment horizontal="right"/>
    </xf>
    <xf numFmtId="2" fontId="3" fillId="102" borderId="34" xfId="7996" applyNumberFormat="1" applyFont="1" applyFill="1" applyBorder="1"/>
    <xf numFmtId="1" fontId="3" fillId="103" borderId="0" xfId="7996" applyNumberFormat="1" applyFont="1" applyFill="1" applyBorder="1" applyAlignment="1">
      <alignment horizontal="center"/>
    </xf>
    <xf numFmtId="1" fontId="4" fillId="102" borderId="40" xfId="7996" applyNumberFormat="1" applyFont="1" applyFill="1" applyBorder="1"/>
    <xf numFmtId="1" fontId="4" fillId="0" borderId="0" xfId="7996" applyNumberFormat="1" applyFont="1" applyFill="1" applyBorder="1"/>
    <xf numFmtId="1" fontId="4" fillId="0" borderId="0" xfId="7996" applyNumberFormat="1" applyFont="1"/>
    <xf numFmtId="1" fontId="4" fillId="103" borderId="46" xfId="7996" applyNumberFormat="1" applyFont="1" applyFill="1" applyBorder="1"/>
    <xf numFmtId="2" fontId="4" fillId="102" borderId="0" xfId="7996" applyNumberFormat="1" applyFont="1" applyFill="1"/>
    <xf numFmtId="1" fontId="150" fillId="102" borderId="0" xfId="7996" applyNumberFormat="1" applyFont="1" applyFill="1" applyBorder="1"/>
    <xf numFmtId="1" fontId="4" fillId="102" borderId="0" xfId="7996" applyNumberFormat="1" applyFont="1" applyFill="1"/>
    <xf numFmtId="2" fontId="4" fillId="103" borderId="0" xfId="7996" applyNumberFormat="1" applyFont="1" applyFill="1"/>
    <xf numFmtId="165" fontId="4" fillId="103" borderId="0" xfId="7996" applyNumberFormat="1" applyFont="1" applyFill="1"/>
    <xf numFmtId="2" fontId="4" fillId="102" borderId="0" xfId="7996" applyNumberFormat="1" applyFont="1" applyFill="1" applyBorder="1"/>
    <xf numFmtId="2" fontId="4" fillId="0" borderId="0" xfId="7996" applyNumberFormat="1" applyFont="1"/>
    <xf numFmtId="2" fontId="4" fillId="0" borderId="0" xfId="7996" applyNumberFormat="1" applyFont="1" applyFill="1" applyBorder="1"/>
    <xf numFmtId="2" fontId="5" fillId="103" borderId="0" xfId="7996" applyNumberFormat="1" applyFont="1" applyFill="1"/>
    <xf numFmtId="165" fontId="5" fillId="103" borderId="0" xfId="7996" applyNumberFormat="1" applyFont="1" applyFill="1" applyAlignment="1">
      <alignment horizontal="right"/>
    </xf>
    <xf numFmtId="165" fontId="5" fillId="102" borderId="0" xfId="7996" applyNumberFormat="1" applyFont="1" applyFill="1" applyBorder="1" applyAlignment="1">
      <alignment horizontal="right"/>
    </xf>
    <xf numFmtId="2" fontId="4" fillId="103" borderId="0" xfId="7996" applyNumberFormat="1" applyFont="1" applyFill="1" applyAlignment="1">
      <alignment horizontal="left" indent="1"/>
    </xf>
    <xf numFmtId="165" fontId="4" fillId="102" borderId="0" xfId="7996" applyNumberFormat="1" applyFont="1" applyFill="1" applyBorder="1"/>
    <xf numFmtId="165" fontId="3" fillId="103" borderId="0" xfId="7996" applyNumberFormat="1" applyFont="1" applyFill="1"/>
    <xf numFmtId="165" fontId="3" fillId="102" borderId="0" xfId="7996" applyNumberFormat="1" applyFont="1" applyFill="1" applyBorder="1"/>
    <xf numFmtId="165" fontId="5" fillId="103" borderId="0" xfId="7996" applyNumberFormat="1" applyFont="1" applyFill="1"/>
    <xf numFmtId="2" fontId="5" fillId="102" borderId="0" xfId="7996" applyNumberFormat="1" applyFont="1" applyFill="1"/>
    <xf numFmtId="2" fontId="5" fillId="102" borderId="0" xfId="7996" applyNumberFormat="1" applyFont="1" applyFill="1" applyBorder="1"/>
    <xf numFmtId="165" fontId="5" fillId="102" borderId="0" xfId="7996" applyNumberFormat="1" applyFont="1" applyFill="1" applyBorder="1"/>
    <xf numFmtId="2" fontId="5" fillId="0" borderId="0" xfId="7996" applyNumberFormat="1" applyFont="1" applyFill="1" applyBorder="1"/>
    <xf numFmtId="2" fontId="5" fillId="0" borderId="0" xfId="7996" applyNumberFormat="1" applyFont="1"/>
    <xf numFmtId="165" fontId="5" fillId="103" borderId="1" xfId="7996" applyNumberFormat="1" applyFont="1" applyFill="1" applyBorder="1"/>
    <xf numFmtId="165" fontId="3" fillId="102" borderId="0" xfId="7996" applyNumberFormat="1" applyFont="1" applyFill="1"/>
    <xf numFmtId="0" fontId="136" fillId="102" borderId="0" xfId="7996" applyFont="1" applyFill="1"/>
    <xf numFmtId="165" fontId="4" fillId="102" borderId="0" xfId="7996" applyNumberFormat="1" applyFont="1" applyFill="1"/>
    <xf numFmtId="2" fontId="3" fillId="102" borderId="0" xfId="7996" applyNumberFormat="1" applyFont="1" applyFill="1" applyAlignment="1">
      <alignment horizontal="left" indent="1"/>
    </xf>
    <xf numFmtId="2" fontId="3" fillId="102" borderId="0" xfId="7996" applyNumberFormat="1" applyFont="1" applyFill="1" applyAlignment="1">
      <alignment horizontal="left" indent="2"/>
    </xf>
    <xf numFmtId="0" fontId="3" fillId="102" borderId="0" xfId="7996" applyFont="1" applyFill="1"/>
    <xf numFmtId="0" fontId="4" fillId="102" borderId="0" xfId="7996" applyFont="1" applyFill="1" applyBorder="1"/>
    <xf numFmtId="166" fontId="4" fillId="102" borderId="0" xfId="7996" applyNumberFormat="1" applyFont="1" applyFill="1" applyBorder="1"/>
    <xf numFmtId="2" fontId="3" fillId="2" borderId="0" xfId="9418" applyNumberFormat="1" applyFont="1" applyFill="1" applyBorder="1" applyAlignment="1">
      <alignment horizontal="center"/>
    </xf>
    <xf numFmtId="0" fontId="10" fillId="102" borderId="0" xfId="0" applyFont="1" applyFill="1" applyBorder="1" applyAlignment="1">
      <alignment horizontal="left"/>
    </xf>
    <xf numFmtId="2" fontId="2" fillId="2" borderId="0" xfId="9418" applyNumberFormat="1" applyFont="1" applyFill="1" applyAlignment="1">
      <alignment horizontal="center"/>
    </xf>
    <xf numFmtId="2" fontId="3" fillId="2" borderId="0" xfId="9418" applyNumberFormat="1" applyFont="1" applyFill="1" applyBorder="1" applyAlignment="1">
      <alignment horizontal="center"/>
    </xf>
    <xf numFmtId="2" fontId="3" fillId="102" borderId="0" xfId="0" applyNumberFormat="1" applyFont="1" applyFill="1" applyBorder="1" applyAlignment="1">
      <alignment horizontal="left" vertical="top" wrapText="1"/>
    </xf>
    <xf numFmtId="2" fontId="3" fillId="2" borderId="34" xfId="9415" applyNumberFormat="1" applyFont="1" applyFill="1" applyBorder="1" applyAlignment="1">
      <alignment horizontal="center"/>
    </xf>
    <xf numFmtId="2" fontId="3" fillId="102" borderId="0" xfId="146" applyNumberFormat="1" applyFont="1" applyFill="1" applyBorder="1" applyAlignment="1">
      <alignment horizontal="center"/>
    </xf>
    <xf numFmtId="0" fontId="136" fillId="102" borderId="34" xfId="146" applyFont="1" applyFill="1" applyBorder="1" applyAlignment="1">
      <alignment horizontal="left" vertical="top" wrapText="1"/>
    </xf>
    <xf numFmtId="0" fontId="136" fillId="102" borderId="0" xfId="146" applyFont="1" applyFill="1" applyAlignment="1">
      <alignment horizontal="left" vertical="top" wrapText="1"/>
    </xf>
    <xf numFmtId="1" fontId="3" fillId="103" borderId="34" xfId="7996" applyNumberFormat="1" applyFont="1" applyFill="1" applyBorder="1" applyAlignment="1">
      <alignment horizontal="center" vertical="center"/>
    </xf>
    <xf numFmtId="1" fontId="3" fillId="0" borderId="0" xfId="7996" applyNumberFormat="1" applyFont="1" applyFill="1" applyBorder="1" applyAlignment="1">
      <alignment horizontal="left" vertical="center"/>
    </xf>
    <xf numFmtId="2" fontId="4" fillId="103" borderId="34" xfId="7996" applyNumberFormat="1" applyFont="1" applyFill="1" applyBorder="1"/>
    <xf numFmtId="2" fontId="3" fillId="103" borderId="34" xfId="7996" applyNumberFormat="1" applyFont="1" applyFill="1" applyBorder="1" applyAlignment="1">
      <alignment horizontal="right"/>
    </xf>
    <xf numFmtId="2" fontId="3" fillId="103" borderId="0" xfId="7996" applyNumberFormat="1" applyFont="1" applyFill="1" applyBorder="1" applyAlignment="1">
      <alignment horizontal="center"/>
    </xf>
    <xf numFmtId="2" fontId="3" fillId="103" borderId="0" xfId="7996" applyNumberFormat="1" applyFont="1" applyFill="1" applyBorder="1" applyAlignment="1">
      <alignment horizontal="center"/>
    </xf>
    <xf numFmtId="0" fontId="143" fillId="0" borderId="0" xfId="7996" applyFont="1"/>
    <xf numFmtId="2" fontId="4" fillId="103" borderId="2" xfId="7996" applyNumberFormat="1" applyFont="1" applyFill="1" applyBorder="1"/>
    <xf numFmtId="1" fontId="4" fillId="103" borderId="2" xfId="7996" applyNumberFormat="1" applyFont="1" applyFill="1" applyBorder="1" applyAlignment="1">
      <alignment horizontal="right"/>
    </xf>
    <xf numFmtId="2" fontId="5" fillId="103" borderId="0" xfId="7996" applyNumberFormat="1" applyFont="1" applyFill="1" applyAlignment="1">
      <alignment horizontal="left" indent="2"/>
    </xf>
    <xf numFmtId="2" fontId="3" fillId="103" borderId="0" xfId="7996" applyNumberFormat="1" applyFont="1" applyFill="1" applyAlignment="1">
      <alignment horizontal="left" indent="1"/>
    </xf>
    <xf numFmtId="179" fontId="3" fillId="103" borderId="0" xfId="7996" applyNumberFormat="1" applyFont="1" applyFill="1"/>
    <xf numFmtId="165" fontId="145" fillId="103" borderId="0" xfId="7996" applyNumberFormat="1" applyFont="1" applyFill="1"/>
    <xf numFmtId="0" fontId="145" fillId="0" borderId="0" xfId="7996" applyFont="1"/>
    <xf numFmtId="2" fontId="5" fillId="103" borderId="1" xfId="7996" applyNumberFormat="1" applyFont="1" applyFill="1" applyBorder="1"/>
    <xf numFmtId="2" fontId="5" fillId="0" borderId="0" xfId="7996" applyNumberFormat="1" applyFont="1" applyFill="1" applyAlignment="1">
      <alignment horizontal="left" indent="1"/>
    </xf>
    <xf numFmtId="2" fontId="3" fillId="103" borderId="0" xfId="7996" applyNumberFormat="1" applyFont="1" applyFill="1" applyBorder="1" applyAlignment="1">
      <alignment horizontal="left"/>
    </xf>
    <xf numFmtId="2" fontId="25" fillId="0" borderId="0" xfId="9419" applyNumberFormat="1" applyFont="1"/>
    <xf numFmtId="0" fontId="3" fillId="0" borderId="0" xfId="9419" applyFont="1" applyFill="1"/>
    <xf numFmtId="0" fontId="3" fillId="0" borderId="0" xfId="9419" applyFont="1" applyFill="1" applyBorder="1"/>
    <xf numFmtId="0" fontId="3" fillId="0" borderId="0" xfId="9419" applyFont="1"/>
    <xf numFmtId="2" fontId="3" fillId="0" borderId="0" xfId="9419" applyNumberFormat="1" applyFont="1"/>
    <xf numFmtId="2" fontId="3" fillId="0" borderId="0" xfId="9419" applyNumberFormat="1" applyFont="1" applyFill="1" applyBorder="1"/>
    <xf numFmtId="2" fontId="2" fillId="0" borderId="0" xfId="9419" applyNumberFormat="1" applyFont="1" applyFill="1" applyBorder="1"/>
    <xf numFmtId="0" fontId="25" fillId="0" borderId="0" xfId="9419" applyFont="1" applyFill="1"/>
    <xf numFmtId="2" fontId="3" fillId="0" borderId="0" xfId="9419" applyNumberFormat="1" applyFont="1" applyFill="1"/>
    <xf numFmtId="2" fontId="25" fillId="0" borderId="0" xfId="9419" applyNumberFormat="1" applyFont="1" applyFill="1" applyBorder="1"/>
    <xf numFmtId="1" fontId="4" fillId="0" borderId="0" xfId="9419" applyNumberFormat="1" applyFont="1" applyFill="1" applyBorder="1" applyAlignment="1">
      <alignment horizontal="right"/>
    </xf>
    <xf numFmtId="2" fontId="4" fillId="0" borderId="0" xfId="9419" applyNumberFormat="1" applyFont="1" applyFill="1" applyBorder="1"/>
    <xf numFmtId="2" fontId="4" fillId="0" borderId="0" xfId="9419" applyNumberFormat="1" applyFont="1" applyBorder="1"/>
    <xf numFmtId="1" fontId="4" fillId="0" borderId="0" xfId="9419" applyNumberFormat="1" applyFont="1" applyBorder="1"/>
    <xf numFmtId="1" fontId="4" fillId="0" borderId="0" xfId="9419" applyNumberFormat="1" applyFont="1" applyFill="1" applyBorder="1"/>
    <xf numFmtId="165" fontId="3" fillId="0" borderId="0" xfId="9419" applyNumberFormat="1" applyFont="1" applyFill="1"/>
    <xf numFmtId="165" fontId="3" fillId="0" borderId="0" xfId="9419" applyNumberFormat="1" applyFont="1" applyFill="1" applyBorder="1" applyAlignment="1">
      <alignment horizontal="right"/>
    </xf>
    <xf numFmtId="165" fontId="3" fillId="0" borderId="0" xfId="9419" applyNumberFormat="1" applyFont="1" applyFill="1" applyBorder="1"/>
    <xf numFmtId="1" fontId="3" fillId="0" borderId="0" xfId="9419" applyNumberFormat="1" applyFont="1"/>
    <xf numFmtId="165" fontId="4" fillId="0" borderId="0" xfId="9419" applyNumberFormat="1" applyFont="1" applyFill="1" applyBorder="1"/>
    <xf numFmtId="2" fontId="4" fillId="0" borderId="0" xfId="9419" applyNumberFormat="1" applyFont="1"/>
    <xf numFmtId="2" fontId="2" fillId="103" borderId="0" xfId="9419" applyNumberFormat="1" applyFont="1" applyFill="1"/>
    <xf numFmtId="2" fontId="3" fillId="103" borderId="0" xfId="9419" applyNumberFormat="1" applyFont="1" applyFill="1" applyAlignment="1"/>
    <xf numFmtId="2" fontId="3" fillId="103" borderId="0" xfId="9419" applyNumberFormat="1" applyFont="1" applyFill="1"/>
    <xf numFmtId="3" fontId="4" fillId="103" borderId="0" xfId="9419" applyNumberFormat="1" applyFont="1" applyFill="1" applyBorder="1" applyAlignment="1"/>
    <xf numFmtId="3" fontId="4" fillId="0" borderId="0" xfId="9419" applyNumberFormat="1" applyFont="1" applyBorder="1"/>
    <xf numFmtId="3" fontId="3" fillId="103" borderId="0" xfId="9419" applyNumberFormat="1" applyFont="1" applyFill="1" applyAlignment="1"/>
    <xf numFmtId="3" fontId="3" fillId="103" borderId="0" xfId="9419" applyNumberFormat="1" applyFont="1" applyFill="1"/>
    <xf numFmtId="3" fontId="3" fillId="103" borderId="0" xfId="9419" applyNumberFormat="1" applyFont="1" applyFill="1" applyBorder="1"/>
    <xf numFmtId="3" fontId="3" fillId="0" borderId="0" xfId="9419" applyNumberFormat="1" applyFont="1"/>
    <xf numFmtId="165" fontId="4" fillId="0" borderId="0" xfId="9419" applyNumberFormat="1" applyFont="1" applyFill="1"/>
    <xf numFmtId="3" fontId="4" fillId="103" borderId="0" xfId="9419" applyNumberFormat="1" applyFont="1" applyFill="1" applyAlignment="1"/>
    <xf numFmtId="3" fontId="4" fillId="0" borderId="0" xfId="9419" applyNumberFormat="1" applyFont="1"/>
    <xf numFmtId="3" fontId="4" fillId="103" borderId="0" xfId="9419" applyNumberFormat="1" applyFont="1" applyFill="1"/>
    <xf numFmtId="3" fontId="3" fillId="2" borderId="0" xfId="9419" applyNumberFormat="1" applyFont="1" applyFill="1" applyAlignment="1"/>
    <xf numFmtId="3" fontId="3" fillId="2" borderId="0" xfId="9419" applyNumberFormat="1" applyFont="1" applyFill="1"/>
    <xf numFmtId="3" fontId="3" fillId="0" borderId="0" xfId="9419" applyNumberFormat="1" applyFont="1" applyBorder="1"/>
    <xf numFmtId="3" fontId="3" fillId="0" borderId="0" xfId="9419" applyNumberFormat="1" applyFont="1" applyFill="1" applyBorder="1"/>
    <xf numFmtId="166" fontId="3" fillId="0" borderId="0" xfId="9419" applyNumberFormat="1" applyFont="1" applyFill="1" applyBorder="1"/>
    <xf numFmtId="3" fontId="3" fillId="2" borderId="0" xfId="9419" applyNumberFormat="1" applyFont="1" applyFill="1" applyBorder="1"/>
    <xf numFmtId="3" fontId="3" fillId="2" borderId="0" xfId="9419" applyNumberFormat="1" applyFont="1" applyFill="1" applyBorder="1" applyAlignment="1"/>
    <xf numFmtId="1" fontId="4" fillId="103" borderId="40" xfId="9419" applyNumberFormat="1" applyFont="1" applyFill="1" applyBorder="1"/>
    <xf numFmtId="3" fontId="4" fillId="103" borderId="40" xfId="9419" applyNumberFormat="1" applyFont="1" applyFill="1" applyBorder="1" applyAlignment="1"/>
    <xf numFmtId="3" fontId="4" fillId="0" borderId="40" xfId="9419" applyNumberFormat="1" applyFont="1" applyBorder="1"/>
    <xf numFmtId="3" fontId="4" fillId="103" borderId="40" xfId="9419" applyNumberFormat="1" applyFont="1" applyFill="1" applyBorder="1"/>
    <xf numFmtId="3" fontId="3" fillId="0" borderId="0" xfId="9419" applyNumberFormat="1" applyFont="1" applyAlignment="1"/>
    <xf numFmtId="0" fontId="150" fillId="0" borderId="0" xfId="9419" applyFont="1" applyFill="1"/>
    <xf numFmtId="0" fontId="3" fillId="0" borderId="0" xfId="9419" applyFont="1" applyAlignment="1">
      <alignment horizontal="right"/>
    </xf>
    <xf numFmtId="0" fontId="3" fillId="0" borderId="0" xfId="9419" applyFont="1" applyAlignment="1"/>
    <xf numFmtId="1" fontId="5" fillId="0" borderId="0" xfId="9419" applyNumberFormat="1" applyFont="1" applyBorder="1"/>
    <xf numFmtId="1" fontId="6" fillId="2" borderId="1" xfId="9417" applyNumberFormat="1" applyFont="1" applyFill="1" applyBorder="1"/>
    <xf numFmtId="2" fontId="3" fillId="2" borderId="0" xfId="9418" applyNumberFormat="1" applyFont="1" applyFill="1" applyBorder="1" applyAlignment="1">
      <alignment horizontal="left"/>
    </xf>
  </cellXfs>
  <cellStyles count="9420">
    <cellStyle name="20% - Accent1" xfId="18"/>
    <cellStyle name="20% - Accent2" xfId="19"/>
    <cellStyle name="20% - Accent3" xfId="20"/>
    <cellStyle name="20% - Accent4" xfId="21"/>
    <cellStyle name="20% - Accent5" xfId="22"/>
    <cellStyle name="20% - Accent6" xfId="23"/>
    <cellStyle name="20% - Dekorfärg1 10" xfId="247"/>
    <cellStyle name="20% - Dekorfärg1 10 2" xfId="248"/>
    <cellStyle name="20% - Dekorfärg1 10 2 2" xfId="249"/>
    <cellStyle name="20% - Dekorfärg1 10 2 2 2" xfId="250"/>
    <cellStyle name="20% - Dekorfärg1 10 2 2 2 2" xfId="251"/>
    <cellStyle name="20% - Dekorfärg1 10 2 2 3" xfId="252"/>
    <cellStyle name="20% - Dekorfärg1 10 2 3" xfId="253"/>
    <cellStyle name="20% - Dekorfärg1 10 2 3 2" xfId="254"/>
    <cellStyle name="20% - Dekorfärg1 10 2 4" xfId="255"/>
    <cellStyle name="20% - Dekorfärg1 10 3" xfId="256"/>
    <cellStyle name="20% - Dekorfärg1 10 3 2" xfId="257"/>
    <cellStyle name="20% - Dekorfärg1 10 3 2 2" xfId="258"/>
    <cellStyle name="20% - Dekorfärg1 10 3 3" xfId="259"/>
    <cellStyle name="20% - Dekorfärg1 10 4" xfId="260"/>
    <cellStyle name="20% - Dekorfärg1 10 4 2" xfId="261"/>
    <cellStyle name="20% - Dekorfärg1 10 5" xfId="262"/>
    <cellStyle name="20% - Dekorfärg1 11" xfId="263"/>
    <cellStyle name="20% - Dekorfärg1 11 2" xfId="264"/>
    <cellStyle name="20% - Dekorfärg1 11 2 2" xfId="265"/>
    <cellStyle name="20% - Dekorfärg1 11 2 2 2" xfId="266"/>
    <cellStyle name="20% - Dekorfärg1 11 2 2 2 2" xfId="267"/>
    <cellStyle name="20% - Dekorfärg1 11 2 2 3" xfId="268"/>
    <cellStyle name="20% - Dekorfärg1 11 2 3" xfId="269"/>
    <cellStyle name="20% - Dekorfärg1 11 2 3 2" xfId="270"/>
    <cellStyle name="20% - Dekorfärg1 11 2 4" xfId="271"/>
    <cellStyle name="20% - Dekorfärg1 11 3" xfId="272"/>
    <cellStyle name="20% - Dekorfärg1 11 3 2" xfId="273"/>
    <cellStyle name="20% - Dekorfärg1 11 3 2 2" xfId="274"/>
    <cellStyle name="20% - Dekorfärg1 11 3 3" xfId="275"/>
    <cellStyle name="20% - Dekorfärg1 11 4" xfId="276"/>
    <cellStyle name="20% - Dekorfärg1 11 4 2" xfId="277"/>
    <cellStyle name="20% - Dekorfärg1 11 5" xfId="278"/>
    <cellStyle name="20% - Dekorfärg1 11 6" xfId="9252"/>
    <cellStyle name="20% - Dekorfärg1 12" xfId="279"/>
    <cellStyle name="20% - Dekorfärg1 12 2" xfId="280"/>
    <cellStyle name="20% - Dekorfärg1 12 2 2" xfId="281"/>
    <cellStyle name="20% - Dekorfärg1 12 2 2 2" xfId="282"/>
    <cellStyle name="20% - Dekorfärg1 12 2 2 2 2" xfId="283"/>
    <cellStyle name="20% - Dekorfärg1 12 2 2 3" xfId="284"/>
    <cellStyle name="20% - Dekorfärg1 12 2 3" xfId="285"/>
    <cellStyle name="20% - Dekorfärg1 12 2 3 2" xfId="286"/>
    <cellStyle name="20% - Dekorfärg1 12 2 4" xfId="287"/>
    <cellStyle name="20% - Dekorfärg1 12 3" xfId="288"/>
    <cellStyle name="20% - Dekorfärg1 12 3 2" xfId="289"/>
    <cellStyle name="20% - Dekorfärg1 12 3 2 2" xfId="290"/>
    <cellStyle name="20% - Dekorfärg1 12 3 3" xfId="291"/>
    <cellStyle name="20% - Dekorfärg1 12 4" xfId="292"/>
    <cellStyle name="20% - Dekorfärg1 12 4 2" xfId="293"/>
    <cellStyle name="20% - Dekorfärg1 12 5" xfId="294"/>
    <cellStyle name="20% - Dekorfärg1 13" xfId="295"/>
    <cellStyle name="20% - Dekorfärg1 13 2" xfId="296"/>
    <cellStyle name="20% - Dekorfärg1 13 2 2" xfId="297"/>
    <cellStyle name="20% - Dekorfärg1 13 2 2 2" xfId="298"/>
    <cellStyle name="20% - Dekorfärg1 13 2 2 2 2" xfId="299"/>
    <cellStyle name="20% - Dekorfärg1 13 2 2 3" xfId="300"/>
    <cellStyle name="20% - Dekorfärg1 13 2 3" xfId="301"/>
    <cellStyle name="20% - Dekorfärg1 13 2 3 2" xfId="302"/>
    <cellStyle name="20% - Dekorfärg1 13 2 4" xfId="303"/>
    <cellStyle name="20% - Dekorfärg1 13 3" xfId="304"/>
    <cellStyle name="20% - Dekorfärg1 13 3 2" xfId="305"/>
    <cellStyle name="20% - Dekorfärg1 13 3 2 2" xfId="306"/>
    <cellStyle name="20% - Dekorfärg1 13 3 3" xfId="307"/>
    <cellStyle name="20% - Dekorfärg1 13 4" xfId="308"/>
    <cellStyle name="20% - Dekorfärg1 13 4 2" xfId="309"/>
    <cellStyle name="20% - Dekorfärg1 13 5" xfId="310"/>
    <cellStyle name="20% - Dekorfärg1 14" xfId="311"/>
    <cellStyle name="20% - Dekorfärg1 15" xfId="312"/>
    <cellStyle name="20% - Dekorfärg1 15 2" xfId="313"/>
    <cellStyle name="20% - Dekorfärg1 15 2 2" xfId="314"/>
    <cellStyle name="20% - Dekorfärg1 15 3" xfId="315"/>
    <cellStyle name="20% - Dekorfärg1 16" xfId="316"/>
    <cellStyle name="20% - Dekorfärg1 17" xfId="317"/>
    <cellStyle name="20% - Dekorfärg1 18" xfId="318"/>
    <cellStyle name="20% - Dekorfärg1 18 2" xfId="319"/>
    <cellStyle name="20% - Dekorfärg1 19" xfId="320"/>
    <cellStyle name="20% - Dekorfärg1 2" xfId="24"/>
    <cellStyle name="20% - Dekorfärg1 2 2" xfId="321"/>
    <cellStyle name="20% - Dekorfärg1 2 2 10" xfId="322"/>
    <cellStyle name="20% - Dekorfärg1 2 2 10 2" xfId="323"/>
    <cellStyle name="20% - Dekorfärg1 2 2 10 2 2" xfId="324"/>
    <cellStyle name="20% - Dekorfärg1 2 2 10 3" xfId="325"/>
    <cellStyle name="20% - Dekorfärg1 2 2 11" xfId="326"/>
    <cellStyle name="20% - Dekorfärg1 2 2 11 2" xfId="327"/>
    <cellStyle name="20% - Dekorfärg1 2 2 12" xfId="328"/>
    <cellStyle name="20% - Dekorfärg1 2 2 12 2" xfId="329"/>
    <cellStyle name="20% - Dekorfärg1 2 2 13" xfId="330"/>
    <cellStyle name="20% - Dekorfärg1 2 2 14" xfId="331"/>
    <cellStyle name="20% - Dekorfärg1 2 2 2" xfId="332"/>
    <cellStyle name="20% - Dekorfärg1 2 2 2 2" xfId="333"/>
    <cellStyle name="20% - Dekorfärg1 2 2 2 2 2" xfId="334"/>
    <cellStyle name="20% - Dekorfärg1 2 2 2 2 2 2" xfId="335"/>
    <cellStyle name="20% - Dekorfärg1 2 2 2 2 2 2 2" xfId="336"/>
    <cellStyle name="20% - Dekorfärg1 2 2 2 2 2 2 2 2" xfId="337"/>
    <cellStyle name="20% - Dekorfärg1 2 2 2 2 2 2 3" xfId="338"/>
    <cellStyle name="20% - Dekorfärg1 2 2 2 2 2 3" xfId="339"/>
    <cellStyle name="20% - Dekorfärg1 2 2 2 2 2 3 2" xfId="340"/>
    <cellStyle name="20% - Dekorfärg1 2 2 2 2 2 4" xfId="341"/>
    <cellStyle name="20% - Dekorfärg1 2 2 2 2 3" xfId="342"/>
    <cellStyle name="20% - Dekorfärg1 2 2 2 2 3 2" xfId="343"/>
    <cellStyle name="20% - Dekorfärg1 2 2 2 2 3 2 2" xfId="344"/>
    <cellStyle name="20% - Dekorfärg1 2 2 2 2 3 3" xfId="345"/>
    <cellStyle name="20% - Dekorfärg1 2 2 2 2 4" xfId="346"/>
    <cellStyle name="20% - Dekorfärg1 2 2 2 2 4 2" xfId="347"/>
    <cellStyle name="20% - Dekorfärg1 2 2 2 2 5" xfId="348"/>
    <cellStyle name="20% - Dekorfärg1 2 2 2 3" xfId="349"/>
    <cellStyle name="20% - Dekorfärg1 2 2 2 3 2" xfId="350"/>
    <cellStyle name="20% - Dekorfärg1 2 2 2 3 2 2" xfId="351"/>
    <cellStyle name="20% - Dekorfärg1 2 2 2 3 2 2 2" xfId="352"/>
    <cellStyle name="20% - Dekorfärg1 2 2 2 3 2 3" xfId="353"/>
    <cellStyle name="20% - Dekorfärg1 2 2 2 3 3" xfId="354"/>
    <cellStyle name="20% - Dekorfärg1 2 2 2 3 3 2" xfId="355"/>
    <cellStyle name="20% - Dekorfärg1 2 2 2 3 4" xfId="356"/>
    <cellStyle name="20% - Dekorfärg1 2 2 2 4" xfId="357"/>
    <cellStyle name="20% - Dekorfärg1 2 2 2 4 2" xfId="358"/>
    <cellStyle name="20% - Dekorfärg1 2 2 2 4 2 2" xfId="359"/>
    <cellStyle name="20% - Dekorfärg1 2 2 2 4 3" xfId="360"/>
    <cellStyle name="20% - Dekorfärg1 2 2 2 5" xfId="361"/>
    <cellStyle name="20% - Dekorfärg1 2 2 2 5 2" xfId="362"/>
    <cellStyle name="20% - Dekorfärg1 2 2 2 6" xfId="363"/>
    <cellStyle name="20% - Dekorfärg1 2 2 3" xfId="364"/>
    <cellStyle name="20% - Dekorfärg1 2 2 3 2" xfId="365"/>
    <cellStyle name="20% - Dekorfärg1 2 2 3 2 2" xfId="366"/>
    <cellStyle name="20% - Dekorfärg1 2 2 3 2 2 2" xfId="367"/>
    <cellStyle name="20% - Dekorfärg1 2 2 3 2 2 2 2" xfId="368"/>
    <cellStyle name="20% - Dekorfärg1 2 2 3 2 2 3" xfId="369"/>
    <cellStyle name="20% - Dekorfärg1 2 2 3 2 3" xfId="370"/>
    <cellStyle name="20% - Dekorfärg1 2 2 3 2 3 2" xfId="371"/>
    <cellStyle name="20% - Dekorfärg1 2 2 3 2 4" xfId="372"/>
    <cellStyle name="20% - Dekorfärg1 2 2 3 3" xfId="373"/>
    <cellStyle name="20% - Dekorfärg1 2 2 3 3 2" xfId="374"/>
    <cellStyle name="20% - Dekorfärg1 2 2 3 3 2 2" xfId="375"/>
    <cellStyle name="20% - Dekorfärg1 2 2 3 3 3" xfId="376"/>
    <cellStyle name="20% - Dekorfärg1 2 2 3 4" xfId="377"/>
    <cellStyle name="20% - Dekorfärg1 2 2 3 4 2" xfId="378"/>
    <cellStyle name="20% - Dekorfärg1 2 2 3 5" xfId="379"/>
    <cellStyle name="20% - Dekorfärg1 2 2 4" xfId="380"/>
    <cellStyle name="20% - Dekorfärg1 2 2 4 2" xfId="381"/>
    <cellStyle name="20% - Dekorfärg1 2 2 4 2 2" xfId="382"/>
    <cellStyle name="20% - Dekorfärg1 2 2 4 2 2 2" xfId="383"/>
    <cellStyle name="20% - Dekorfärg1 2 2 4 2 2 2 2" xfId="384"/>
    <cellStyle name="20% - Dekorfärg1 2 2 4 2 2 3" xfId="385"/>
    <cellStyle name="20% - Dekorfärg1 2 2 4 2 3" xfId="386"/>
    <cellStyle name="20% - Dekorfärg1 2 2 4 2 3 2" xfId="387"/>
    <cellStyle name="20% - Dekorfärg1 2 2 4 2 4" xfId="388"/>
    <cellStyle name="20% - Dekorfärg1 2 2 4 3" xfId="389"/>
    <cellStyle name="20% - Dekorfärg1 2 2 4 3 2" xfId="390"/>
    <cellStyle name="20% - Dekorfärg1 2 2 4 3 2 2" xfId="391"/>
    <cellStyle name="20% - Dekorfärg1 2 2 4 3 3" xfId="392"/>
    <cellStyle name="20% - Dekorfärg1 2 2 4 4" xfId="393"/>
    <cellStyle name="20% - Dekorfärg1 2 2 4 4 2" xfId="394"/>
    <cellStyle name="20% - Dekorfärg1 2 2 4 5" xfId="395"/>
    <cellStyle name="20% - Dekorfärg1 2 2 5" xfId="396"/>
    <cellStyle name="20% - Dekorfärg1 2 2 5 2" xfId="397"/>
    <cellStyle name="20% - Dekorfärg1 2 2 5 2 2" xfId="398"/>
    <cellStyle name="20% - Dekorfärg1 2 2 5 2 2 2" xfId="399"/>
    <cellStyle name="20% - Dekorfärg1 2 2 5 2 2 2 2" xfId="400"/>
    <cellStyle name="20% - Dekorfärg1 2 2 5 2 2 3" xfId="401"/>
    <cellStyle name="20% - Dekorfärg1 2 2 5 2 3" xfId="402"/>
    <cellStyle name="20% - Dekorfärg1 2 2 5 2 3 2" xfId="403"/>
    <cellStyle name="20% - Dekorfärg1 2 2 5 2 4" xfId="404"/>
    <cellStyle name="20% - Dekorfärg1 2 2 5 3" xfId="405"/>
    <cellStyle name="20% - Dekorfärg1 2 2 5 3 2" xfId="406"/>
    <cellStyle name="20% - Dekorfärg1 2 2 5 3 2 2" xfId="407"/>
    <cellStyle name="20% - Dekorfärg1 2 2 5 3 3" xfId="408"/>
    <cellStyle name="20% - Dekorfärg1 2 2 5 4" xfId="409"/>
    <cellStyle name="20% - Dekorfärg1 2 2 5 4 2" xfId="410"/>
    <cellStyle name="20% - Dekorfärg1 2 2 5 5" xfId="411"/>
    <cellStyle name="20% - Dekorfärg1 2 2 6" xfId="412"/>
    <cellStyle name="20% - Dekorfärg1 2 2 6 2" xfId="413"/>
    <cellStyle name="20% - Dekorfärg1 2 2 6 2 2" xfId="414"/>
    <cellStyle name="20% - Dekorfärg1 2 2 6 2 2 2" xfId="415"/>
    <cellStyle name="20% - Dekorfärg1 2 2 6 2 2 2 2" xfId="416"/>
    <cellStyle name="20% - Dekorfärg1 2 2 6 2 2 3" xfId="417"/>
    <cellStyle name="20% - Dekorfärg1 2 2 6 2 3" xfId="418"/>
    <cellStyle name="20% - Dekorfärg1 2 2 6 2 3 2" xfId="419"/>
    <cellStyle name="20% - Dekorfärg1 2 2 6 2 4" xfId="420"/>
    <cellStyle name="20% - Dekorfärg1 2 2 6 3" xfId="421"/>
    <cellStyle name="20% - Dekorfärg1 2 2 6 3 2" xfId="422"/>
    <cellStyle name="20% - Dekorfärg1 2 2 6 3 2 2" xfId="423"/>
    <cellStyle name="20% - Dekorfärg1 2 2 6 3 3" xfId="424"/>
    <cellStyle name="20% - Dekorfärg1 2 2 6 4" xfId="425"/>
    <cellStyle name="20% - Dekorfärg1 2 2 6 4 2" xfId="426"/>
    <cellStyle name="20% - Dekorfärg1 2 2 6 5" xfId="427"/>
    <cellStyle name="20% - Dekorfärg1 2 2 7" xfId="428"/>
    <cellStyle name="20% - Dekorfärg1 2 2 7 2" xfId="429"/>
    <cellStyle name="20% - Dekorfärg1 2 2 7 2 2" xfId="430"/>
    <cellStyle name="20% - Dekorfärg1 2 2 7 2 2 2" xfId="431"/>
    <cellStyle name="20% - Dekorfärg1 2 2 7 2 2 2 2" xfId="432"/>
    <cellStyle name="20% - Dekorfärg1 2 2 7 2 2 3" xfId="433"/>
    <cellStyle name="20% - Dekorfärg1 2 2 7 2 3" xfId="434"/>
    <cellStyle name="20% - Dekorfärg1 2 2 7 2 3 2" xfId="435"/>
    <cellStyle name="20% - Dekorfärg1 2 2 7 2 4" xfId="436"/>
    <cellStyle name="20% - Dekorfärg1 2 2 7 3" xfId="437"/>
    <cellStyle name="20% - Dekorfärg1 2 2 7 3 2" xfId="438"/>
    <cellStyle name="20% - Dekorfärg1 2 2 7 3 2 2" xfId="439"/>
    <cellStyle name="20% - Dekorfärg1 2 2 7 3 3" xfId="440"/>
    <cellStyle name="20% - Dekorfärg1 2 2 7 4" xfId="441"/>
    <cellStyle name="20% - Dekorfärg1 2 2 7 4 2" xfId="442"/>
    <cellStyle name="20% - Dekorfärg1 2 2 7 5" xfId="443"/>
    <cellStyle name="20% - Dekorfärg1 2 2 8" xfId="444"/>
    <cellStyle name="20% - Dekorfärg1 2 2 8 2" xfId="445"/>
    <cellStyle name="20% - Dekorfärg1 2 2 8 2 2" xfId="446"/>
    <cellStyle name="20% - Dekorfärg1 2 2 8 2 2 2" xfId="447"/>
    <cellStyle name="20% - Dekorfärg1 2 2 8 2 2 2 2" xfId="448"/>
    <cellStyle name="20% - Dekorfärg1 2 2 8 2 2 3" xfId="449"/>
    <cellStyle name="20% - Dekorfärg1 2 2 8 2 3" xfId="450"/>
    <cellStyle name="20% - Dekorfärg1 2 2 8 2 3 2" xfId="451"/>
    <cellStyle name="20% - Dekorfärg1 2 2 8 2 4" xfId="452"/>
    <cellStyle name="20% - Dekorfärg1 2 2 8 3" xfId="453"/>
    <cellStyle name="20% - Dekorfärg1 2 2 8 3 2" xfId="454"/>
    <cellStyle name="20% - Dekorfärg1 2 2 8 3 2 2" xfId="455"/>
    <cellStyle name="20% - Dekorfärg1 2 2 8 3 3" xfId="456"/>
    <cellStyle name="20% - Dekorfärg1 2 2 8 4" xfId="457"/>
    <cellStyle name="20% - Dekorfärg1 2 2 8 4 2" xfId="458"/>
    <cellStyle name="20% - Dekorfärg1 2 2 8 5" xfId="459"/>
    <cellStyle name="20% - Dekorfärg1 2 2 9" xfId="460"/>
    <cellStyle name="20% - Dekorfärg1 2 2 9 2" xfId="461"/>
    <cellStyle name="20% - Dekorfärg1 2 2 9 2 2" xfId="462"/>
    <cellStyle name="20% - Dekorfärg1 2 2 9 2 2 2" xfId="463"/>
    <cellStyle name="20% - Dekorfärg1 2 2 9 2 3" xfId="464"/>
    <cellStyle name="20% - Dekorfärg1 2 2 9 3" xfId="465"/>
    <cellStyle name="20% - Dekorfärg1 2 2 9 3 2" xfId="466"/>
    <cellStyle name="20% - Dekorfärg1 2 2 9 4" xfId="467"/>
    <cellStyle name="20% - Dekorfärg1 2 3" xfId="468"/>
    <cellStyle name="20% - Dekorfärg1 2 4" xfId="469"/>
    <cellStyle name="20% - Dekorfärg1 2 5" xfId="470"/>
    <cellStyle name="20% - Dekorfärg1 20" xfId="471"/>
    <cellStyle name="20% - Dekorfärg1 21" xfId="472"/>
    <cellStyle name="20% - Dekorfärg1 3" xfId="473"/>
    <cellStyle name="20% - Dekorfärg1 3 10" xfId="474"/>
    <cellStyle name="20% - Dekorfärg1 3 2" xfId="475"/>
    <cellStyle name="20% - Dekorfärg1 3 2 2" xfId="476"/>
    <cellStyle name="20% - Dekorfärg1 3 2 2 2" xfId="477"/>
    <cellStyle name="20% - Dekorfärg1 3 2 2 2 2" xfId="478"/>
    <cellStyle name="20% - Dekorfärg1 3 2 2 2 2 2" xfId="479"/>
    <cellStyle name="20% - Dekorfärg1 3 2 2 2 2 2 2" xfId="480"/>
    <cellStyle name="20% - Dekorfärg1 3 2 2 2 2 2 2 2" xfId="481"/>
    <cellStyle name="20% - Dekorfärg1 3 2 2 2 2 2 3" xfId="482"/>
    <cellStyle name="20% - Dekorfärg1 3 2 2 2 2 3" xfId="483"/>
    <cellStyle name="20% - Dekorfärg1 3 2 2 2 2 3 2" xfId="484"/>
    <cellStyle name="20% - Dekorfärg1 3 2 2 2 2 4" xfId="485"/>
    <cellStyle name="20% - Dekorfärg1 3 2 2 2 3" xfId="486"/>
    <cellStyle name="20% - Dekorfärg1 3 2 2 2 3 2" xfId="487"/>
    <cellStyle name="20% - Dekorfärg1 3 2 2 2 3 2 2" xfId="488"/>
    <cellStyle name="20% - Dekorfärg1 3 2 2 2 3 3" xfId="489"/>
    <cellStyle name="20% - Dekorfärg1 3 2 2 2 4" xfId="490"/>
    <cellStyle name="20% - Dekorfärg1 3 2 2 2 4 2" xfId="491"/>
    <cellStyle name="20% - Dekorfärg1 3 2 2 2 5" xfId="492"/>
    <cellStyle name="20% - Dekorfärg1 3 2 2 3" xfId="493"/>
    <cellStyle name="20% - Dekorfärg1 3 2 2 3 2" xfId="494"/>
    <cellStyle name="20% - Dekorfärg1 3 2 2 3 2 2" xfId="495"/>
    <cellStyle name="20% - Dekorfärg1 3 2 2 3 2 2 2" xfId="496"/>
    <cellStyle name="20% - Dekorfärg1 3 2 2 3 2 3" xfId="497"/>
    <cellStyle name="20% - Dekorfärg1 3 2 2 3 3" xfId="498"/>
    <cellStyle name="20% - Dekorfärg1 3 2 2 3 3 2" xfId="499"/>
    <cellStyle name="20% - Dekorfärg1 3 2 2 3 4" xfId="500"/>
    <cellStyle name="20% - Dekorfärg1 3 2 2 4" xfId="501"/>
    <cellStyle name="20% - Dekorfärg1 3 2 2 4 2" xfId="502"/>
    <cellStyle name="20% - Dekorfärg1 3 2 2 4 2 2" xfId="503"/>
    <cellStyle name="20% - Dekorfärg1 3 2 2 4 3" xfId="504"/>
    <cellStyle name="20% - Dekorfärg1 3 2 2 5" xfId="505"/>
    <cellStyle name="20% - Dekorfärg1 3 2 2 5 2" xfId="506"/>
    <cellStyle name="20% - Dekorfärg1 3 2 2 6" xfId="507"/>
    <cellStyle name="20% - Dekorfärg1 3 2 3" xfId="508"/>
    <cellStyle name="20% - Dekorfärg1 3 2 3 2" xfId="509"/>
    <cellStyle name="20% - Dekorfärg1 3 2 3 2 2" xfId="510"/>
    <cellStyle name="20% - Dekorfärg1 3 2 3 2 2 2" xfId="511"/>
    <cellStyle name="20% - Dekorfärg1 3 2 3 2 2 2 2" xfId="512"/>
    <cellStyle name="20% - Dekorfärg1 3 2 3 2 2 3" xfId="513"/>
    <cellStyle name="20% - Dekorfärg1 3 2 3 2 3" xfId="514"/>
    <cellStyle name="20% - Dekorfärg1 3 2 3 2 3 2" xfId="515"/>
    <cellStyle name="20% - Dekorfärg1 3 2 3 2 4" xfId="516"/>
    <cellStyle name="20% - Dekorfärg1 3 2 3 3" xfId="517"/>
    <cellStyle name="20% - Dekorfärg1 3 2 3 3 2" xfId="518"/>
    <cellStyle name="20% - Dekorfärg1 3 2 3 3 2 2" xfId="519"/>
    <cellStyle name="20% - Dekorfärg1 3 2 3 3 3" xfId="520"/>
    <cellStyle name="20% - Dekorfärg1 3 2 3 4" xfId="521"/>
    <cellStyle name="20% - Dekorfärg1 3 2 3 4 2" xfId="522"/>
    <cellStyle name="20% - Dekorfärg1 3 2 3 5" xfId="523"/>
    <cellStyle name="20% - Dekorfärg1 3 2 4" xfId="524"/>
    <cellStyle name="20% - Dekorfärg1 3 2 4 2" xfId="525"/>
    <cellStyle name="20% - Dekorfärg1 3 2 4 2 2" xfId="526"/>
    <cellStyle name="20% - Dekorfärg1 3 2 4 2 2 2" xfId="527"/>
    <cellStyle name="20% - Dekorfärg1 3 2 4 2 3" xfId="528"/>
    <cellStyle name="20% - Dekorfärg1 3 2 4 3" xfId="529"/>
    <cellStyle name="20% - Dekorfärg1 3 2 4 3 2" xfId="530"/>
    <cellStyle name="20% - Dekorfärg1 3 2 4 4" xfId="531"/>
    <cellStyle name="20% - Dekorfärg1 3 2 5" xfId="532"/>
    <cellStyle name="20% - Dekorfärg1 3 2 5 2" xfId="533"/>
    <cellStyle name="20% - Dekorfärg1 3 2 5 2 2" xfId="534"/>
    <cellStyle name="20% - Dekorfärg1 3 2 5 3" xfId="535"/>
    <cellStyle name="20% - Dekorfärg1 3 2 6" xfId="536"/>
    <cellStyle name="20% - Dekorfärg1 3 2 6 2" xfId="537"/>
    <cellStyle name="20% - Dekorfärg1 3 2 7" xfId="538"/>
    <cellStyle name="20% - Dekorfärg1 3 3" xfId="539"/>
    <cellStyle name="20% - Dekorfärg1 3 3 2" xfId="540"/>
    <cellStyle name="20% - Dekorfärg1 3 3 2 2" xfId="541"/>
    <cellStyle name="20% - Dekorfärg1 3 3 2 2 2" xfId="542"/>
    <cellStyle name="20% - Dekorfärg1 3 3 2 2 2 2" xfId="543"/>
    <cellStyle name="20% - Dekorfärg1 3 3 2 2 3" xfId="544"/>
    <cellStyle name="20% - Dekorfärg1 3 3 2 3" xfId="545"/>
    <cellStyle name="20% - Dekorfärg1 3 3 2 3 2" xfId="546"/>
    <cellStyle name="20% - Dekorfärg1 3 3 2 4" xfId="547"/>
    <cellStyle name="20% - Dekorfärg1 3 3 3" xfId="548"/>
    <cellStyle name="20% - Dekorfärg1 3 3 3 2" xfId="549"/>
    <cellStyle name="20% - Dekorfärg1 3 3 3 2 2" xfId="550"/>
    <cellStyle name="20% - Dekorfärg1 3 3 3 3" xfId="551"/>
    <cellStyle name="20% - Dekorfärg1 3 3 4" xfId="552"/>
    <cellStyle name="20% - Dekorfärg1 3 3 4 2" xfId="553"/>
    <cellStyle name="20% - Dekorfärg1 3 3 5" xfId="554"/>
    <cellStyle name="20% - Dekorfärg1 3 4" xfId="555"/>
    <cellStyle name="20% - Dekorfärg1 3 4 2" xfId="556"/>
    <cellStyle name="20% - Dekorfärg1 3 4 2 2" xfId="557"/>
    <cellStyle name="20% - Dekorfärg1 3 4 2 2 2" xfId="558"/>
    <cellStyle name="20% - Dekorfärg1 3 4 2 2 2 2" xfId="559"/>
    <cellStyle name="20% - Dekorfärg1 3 4 2 2 3" xfId="560"/>
    <cellStyle name="20% - Dekorfärg1 3 4 2 3" xfId="561"/>
    <cellStyle name="20% - Dekorfärg1 3 4 2 3 2" xfId="562"/>
    <cellStyle name="20% - Dekorfärg1 3 4 2 4" xfId="563"/>
    <cellStyle name="20% - Dekorfärg1 3 4 3" xfId="564"/>
    <cellStyle name="20% - Dekorfärg1 3 4 3 2" xfId="565"/>
    <cellStyle name="20% - Dekorfärg1 3 4 3 2 2" xfId="566"/>
    <cellStyle name="20% - Dekorfärg1 3 4 3 3" xfId="567"/>
    <cellStyle name="20% - Dekorfärg1 3 4 4" xfId="568"/>
    <cellStyle name="20% - Dekorfärg1 3 4 4 2" xfId="569"/>
    <cellStyle name="20% - Dekorfärg1 3 4 5" xfId="570"/>
    <cellStyle name="20% - Dekorfärg1 3 5" xfId="571"/>
    <cellStyle name="20% - Dekorfärg1 3 5 2" xfId="572"/>
    <cellStyle name="20% - Dekorfärg1 3 5 2 2" xfId="573"/>
    <cellStyle name="20% - Dekorfärg1 3 5 2 2 2" xfId="574"/>
    <cellStyle name="20% - Dekorfärg1 3 5 2 2 2 2" xfId="575"/>
    <cellStyle name="20% - Dekorfärg1 3 5 2 2 3" xfId="576"/>
    <cellStyle name="20% - Dekorfärg1 3 5 2 3" xfId="577"/>
    <cellStyle name="20% - Dekorfärg1 3 5 2 3 2" xfId="578"/>
    <cellStyle name="20% - Dekorfärg1 3 5 2 4" xfId="579"/>
    <cellStyle name="20% - Dekorfärg1 3 5 3" xfId="580"/>
    <cellStyle name="20% - Dekorfärg1 3 5 3 2" xfId="581"/>
    <cellStyle name="20% - Dekorfärg1 3 5 3 2 2" xfId="582"/>
    <cellStyle name="20% - Dekorfärg1 3 5 3 3" xfId="583"/>
    <cellStyle name="20% - Dekorfärg1 3 5 4" xfId="584"/>
    <cellStyle name="20% - Dekorfärg1 3 5 4 2" xfId="585"/>
    <cellStyle name="20% - Dekorfärg1 3 5 5" xfId="586"/>
    <cellStyle name="20% - Dekorfärg1 3 6" xfId="587"/>
    <cellStyle name="20% - Dekorfärg1 3 6 2" xfId="588"/>
    <cellStyle name="20% - Dekorfärg1 3 6 2 2" xfId="589"/>
    <cellStyle name="20% - Dekorfärg1 3 6 2 2 2" xfId="590"/>
    <cellStyle name="20% - Dekorfärg1 3 6 2 2 2 2" xfId="591"/>
    <cellStyle name="20% - Dekorfärg1 3 6 2 2 3" xfId="592"/>
    <cellStyle name="20% - Dekorfärg1 3 6 2 3" xfId="593"/>
    <cellStyle name="20% - Dekorfärg1 3 6 2 3 2" xfId="594"/>
    <cellStyle name="20% - Dekorfärg1 3 6 2 4" xfId="595"/>
    <cellStyle name="20% - Dekorfärg1 3 6 3" xfId="596"/>
    <cellStyle name="20% - Dekorfärg1 3 6 3 2" xfId="597"/>
    <cellStyle name="20% - Dekorfärg1 3 6 3 2 2" xfId="598"/>
    <cellStyle name="20% - Dekorfärg1 3 6 3 3" xfId="599"/>
    <cellStyle name="20% - Dekorfärg1 3 6 4" xfId="600"/>
    <cellStyle name="20% - Dekorfärg1 3 6 4 2" xfId="601"/>
    <cellStyle name="20% - Dekorfärg1 3 6 5" xfId="602"/>
    <cellStyle name="20% - Dekorfärg1 3 7" xfId="603"/>
    <cellStyle name="20% - Dekorfärg1 3 7 2" xfId="604"/>
    <cellStyle name="20% - Dekorfärg1 3 7 2 2" xfId="605"/>
    <cellStyle name="20% - Dekorfärg1 3 7 2 2 2" xfId="606"/>
    <cellStyle name="20% - Dekorfärg1 3 7 2 2 2 2" xfId="607"/>
    <cellStyle name="20% - Dekorfärg1 3 7 2 2 3" xfId="608"/>
    <cellStyle name="20% - Dekorfärg1 3 7 2 3" xfId="609"/>
    <cellStyle name="20% - Dekorfärg1 3 7 2 3 2" xfId="610"/>
    <cellStyle name="20% - Dekorfärg1 3 7 2 4" xfId="611"/>
    <cellStyle name="20% - Dekorfärg1 3 7 3" xfId="612"/>
    <cellStyle name="20% - Dekorfärg1 3 7 3 2" xfId="613"/>
    <cellStyle name="20% - Dekorfärg1 3 7 3 2 2" xfId="614"/>
    <cellStyle name="20% - Dekorfärg1 3 7 3 3" xfId="615"/>
    <cellStyle name="20% - Dekorfärg1 3 7 4" xfId="616"/>
    <cellStyle name="20% - Dekorfärg1 3 7 4 2" xfId="617"/>
    <cellStyle name="20% - Dekorfärg1 3 7 5" xfId="618"/>
    <cellStyle name="20% - Dekorfärg1 3 8" xfId="619"/>
    <cellStyle name="20% - Dekorfärg1 3 8 2" xfId="620"/>
    <cellStyle name="20% - Dekorfärg1 3 8 2 2" xfId="621"/>
    <cellStyle name="20% - Dekorfärg1 3 8 3" xfId="622"/>
    <cellStyle name="20% - Dekorfärg1 3 9" xfId="623"/>
    <cellStyle name="20% - Dekorfärg1 3 9 2" xfId="624"/>
    <cellStyle name="20% - Dekorfärg1 4" xfId="625"/>
    <cellStyle name="20% - Dekorfärg1 4 10" xfId="626"/>
    <cellStyle name="20% - Dekorfärg1 4 10 2" xfId="627"/>
    <cellStyle name="20% - Dekorfärg1 4 10 2 2" xfId="628"/>
    <cellStyle name="20% - Dekorfärg1 4 10 3" xfId="629"/>
    <cellStyle name="20% - Dekorfärg1 4 11" xfId="630"/>
    <cellStyle name="20% - Dekorfärg1 4 11 2" xfId="631"/>
    <cellStyle name="20% - Dekorfärg1 4 12" xfId="632"/>
    <cellStyle name="20% - Dekorfärg1 4 12 2" xfId="633"/>
    <cellStyle name="20% - Dekorfärg1 4 13" xfId="634"/>
    <cellStyle name="20% - Dekorfärg1 4 14" xfId="635"/>
    <cellStyle name="20% - Dekorfärg1 4 2" xfId="636"/>
    <cellStyle name="20% - Dekorfärg1 4 2 2" xfId="637"/>
    <cellStyle name="20% - Dekorfärg1 4 2 2 2" xfId="638"/>
    <cellStyle name="20% - Dekorfärg1 4 2 2 2 2" xfId="639"/>
    <cellStyle name="20% - Dekorfärg1 4 2 2 2 2 2" xfId="640"/>
    <cellStyle name="20% - Dekorfärg1 4 2 2 2 2 2 2" xfId="641"/>
    <cellStyle name="20% - Dekorfärg1 4 2 2 2 2 3" xfId="642"/>
    <cellStyle name="20% - Dekorfärg1 4 2 2 2 3" xfId="643"/>
    <cellStyle name="20% - Dekorfärg1 4 2 2 2 3 2" xfId="644"/>
    <cellStyle name="20% - Dekorfärg1 4 2 2 2 4" xfId="645"/>
    <cellStyle name="20% - Dekorfärg1 4 2 2 3" xfId="646"/>
    <cellStyle name="20% - Dekorfärg1 4 2 2 3 2" xfId="647"/>
    <cellStyle name="20% - Dekorfärg1 4 2 2 3 2 2" xfId="648"/>
    <cellStyle name="20% - Dekorfärg1 4 2 2 3 3" xfId="649"/>
    <cellStyle name="20% - Dekorfärg1 4 2 2 4" xfId="650"/>
    <cellStyle name="20% - Dekorfärg1 4 2 2 4 2" xfId="651"/>
    <cellStyle name="20% - Dekorfärg1 4 2 2 5" xfId="652"/>
    <cellStyle name="20% - Dekorfärg1 4 2 3" xfId="653"/>
    <cellStyle name="20% - Dekorfärg1 4 2 3 2" xfId="654"/>
    <cellStyle name="20% - Dekorfärg1 4 2 3 2 2" xfId="655"/>
    <cellStyle name="20% - Dekorfärg1 4 2 3 2 2 2" xfId="656"/>
    <cellStyle name="20% - Dekorfärg1 4 2 3 2 3" xfId="657"/>
    <cellStyle name="20% - Dekorfärg1 4 2 3 3" xfId="658"/>
    <cellStyle name="20% - Dekorfärg1 4 2 3 3 2" xfId="659"/>
    <cellStyle name="20% - Dekorfärg1 4 2 3 4" xfId="660"/>
    <cellStyle name="20% - Dekorfärg1 4 2 4" xfId="661"/>
    <cellStyle name="20% - Dekorfärg1 4 2 4 2" xfId="662"/>
    <cellStyle name="20% - Dekorfärg1 4 2 4 2 2" xfId="663"/>
    <cellStyle name="20% - Dekorfärg1 4 2 4 3" xfId="664"/>
    <cellStyle name="20% - Dekorfärg1 4 2 5" xfId="665"/>
    <cellStyle name="20% - Dekorfärg1 4 2 5 2" xfId="666"/>
    <cellStyle name="20% - Dekorfärg1 4 2 6" xfId="667"/>
    <cellStyle name="20% - Dekorfärg1 4 3" xfId="668"/>
    <cellStyle name="20% - Dekorfärg1 4 3 2" xfId="669"/>
    <cellStyle name="20% - Dekorfärg1 4 3 2 2" xfId="670"/>
    <cellStyle name="20% - Dekorfärg1 4 3 2 2 2" xfId="671"/>
    <cellStyle name="20% - Dekorfärg1 4 3 2 2 2 2" xfId="672"/>
    <cellStyle name="20% - Dekorfärg1 4 3 2 2 3" xfId="673"/>
    <cellStyle name="20% - Dekorfärg1 4 3 2 3" xfId="674"/>
    <cellStyle name="20% - Dekorfärg1 4 3 2 3 2" xfId="675"/>
    <cellStyle name="20% - Dekorfärg1 4 3 2 4" xfId="676"/>
    <cellStyle name="20% - Dekorfärg1 4 3 3" xfId="677"/>
    <cellStyle name="20% - Dekorfärg1 4 3 3 2" xfId="678"/>
    <cellStyle name="20% - Dekorfärg1 4 3 3 2 2" xfId="679"/>
    <cellStyle name="20% - Dekorfärg1 4 3 3 3" xfId="680"/>
    <cellStyle name="20% - Dekorfärg1 4 3 4" xfId="681"/>
    <cellStyle name="20% - Dekorfärg1 4 3 4 2" xfId="682"/>
    <cellStyle name="20% - Dekorfärg1 4 3 5" xfId="683"/>
    <cellStyle name="20% - Dekorfärg1 4 4" xfId="684"/>
    <cellStyle name="20% - Dekorfärg1 4 4 2" xfId="685"/>
    <cellStyle name="20% - Dekorfärg1 4 4 2 2" xfId="686"/>
    <cellStyle name="20% - Dekorfärg1 4 4 2 2 2" xfId="687"/>
    <cellStyle name="20% - Dekorfärg1 4 4 2 2 2 2" xfId="688"/>
    <cellStyle name="20% - Dekorfärg1 4 4 2 2 3" xfId="689"/>
    <cellStyle name="20% - Dekorfärg1 4 4 2 3" xfId="690"/>
    <cellStyle name="20% - Dekorfärg1 4 4 2 3 2" xfId="691"/>
    <cellStyle name="20% - Dekorfärg1 4 4 2 4" xfId="692"/>
    <cellStyle name="20% - Dekorfärg1 4 4 3" xfId="693"/>
    <cellStyle name="20% - Dekorfärg1 4 4 3 2" xfId="694"/>
    <cellStyle name="20% - Dekorfärg1 4 4 3 2 2" xfId="695"/>
    <cellStyle name="20% - Dekorfärg1 4 4 3 3" xfId="696"/>
    <cellStyle name="20% - Dekorfärg1 4 4 4" xfId="697"/>
    <cellStyle name="20% - Dekorfärg1 4 4 4 2" xfId="698"/>
    <cellStyle name="20% - Dekorfärg1 4 4 5" xfId="699"/>
    <cellStyle name="20% - Dekorfärg1 4 5" xfId="700"/>
    <cellStyle name="20% - Dekorfärg1 4 5 2" xfId="701"/>
    <cellStyle name="20% - Dekorfärg1 4 5 2 2" xfId="702"/>
    <cellStyle name="20% - Dekorfärg1 4 5 2 2 2" xfId="703"/>
    <cellStyle name="20% - Dekorfärg1 4 5 2 2 2 2" xfId="704"/>
    <cellStyle name="20% - Dekorfärg1 4 5 2 2 3" xfId="705"/>
    <cellStyle name="20% - Dekorfärg1 4 5 2 3" xfId="706"/>
    <cellStyle name="20% - Dekorfärg1 4 5 2 3 2" xfId="707"/>
    <cellStyle name="20% - Dekorfärg1 4 5 2 4" xfId="708"/>
    <cellStyle name="20% - Dekorfärg1 4 5 3" xfId="709"/>
    <cellStyle name="20% - Dekorfärg1 4 5 3 2" xfId="710"/>
    <cellStyle name="20% - Dekorfärg1 4 5 3 2 2" xfId="711"/>
    <cellStyle name="20% - Dekorfärg1 4 5 3 3" xfId="712"/>
    <cellStyle name="20% - Dekorfärg1 4 5 4" xfId="713"/>
    <cellStyle name="20% - Dekorfärg1 4 5 4 2" xfId="714"/>
    <cellStyle name="20% - Dekorfärg1 4 5 5" xfId="715"/>
    <cellStyle name="20% - Dekorfärg1 4 6" xfId="716"/>
    <cellStyle name="20% - Dekorfärg1 4 6 2" xfId="717"/>
    <cellStyle name="20% - Dekorfärg1 4 6 2 2" xfId="718"/>
    <cellStyle name="20% - Dekorfärg1 4 6 2 2 2" xfId="719"/>
    <cellStyle name="20% - Dekorfärg1 4 6 2 2 2 2" xfId="720"/>
    <cellStyle name="20% - Dekorfärg1 4 6 2 2 3" xfId="721"/>
    <cellStyle name="20% - Dekorfärg1 4 6 2 3" xfId="722"/>
    <cellStyle name="20% - Dekorfärg1 4 6 2 3 2" xfId="723"/>
    <cellStyle name="20% - Dekorfärg1 4 6 2 4" xfId="724"/>
    <cellStyle name="20% - Dekorfärg1 4 6 3" xfId="725"/>
    <cellStyle name="20% - Dekorfärg1 4 6 3 2" xfId="726"/>
    <cellStyle name="20% - Dekorfärg1 4 6 3 2 2" xfId="727"/>
    <cellStyle name="20% - Dekorfärg1 4 6 3 3" xfId="728"/>
    <cellStyle name="20% - Dekorfärg1 4 6 4" xfId="729"/>
    <cellStyle name="20% - Dekorfärg1 4 6 4 2" xfId="730"/>
    <cellStyle name="20% - Dekorfärg1 4 6 5" xfId="731"/>
    <cellStyle name="20% - Dekorfärg1 4 7" xfId="732"/>
    <cellStyle name="20% - Dekorfärg1 4 7 2" xfId="733"/>
    <cellStyle name="20% - Dekorfärg1 4 7 2 2" xfId="734"/>
    <cellStyle name="20% - Dekorfärg1 4 7 2 2 2" xfId="735"/>
    <cellStyle name="20% - Dekorfärg1 4 7 2 2 2 2" xfId="736"/>
    <cellStyle name="20% - Dekorfärg1 4 7 2 2 3" xfId="737"/>
    <cellStyle name="20% - Dekorfärg1 4 7 2 3" xfId="738"/>
    <cellStyle name="20% - Dekorfärg1 4 7 2 3 2" xfId="739"/>
    <cellStyle name="20% - Dekorfärg1 4 7 2 4" xfId="740"/>
    <cellStyle name="20% - Dekorfärg1 4 7 3" xfId="741"/>
    <cellStyle name="20% - Dekorfärg1 4 7 3 2" xfId="742"/>
    <cellStyle name="20% - Dekorfärg1 4 7 3 2 2" xfId="743"/>
    <cellStyle name="20% - Dekorfärg1 4 7 3 3" xfId="744"/>
    <cellStyle name="20% - Dekorfärg1 4 7 4" xfId="745"/>
    <cellStyle name="20% - Dekorfärg1 4 7 4 2" xfId="746"/>
    <cellStyle name="20% - Dekorfärg1 4 7 5" xfId="747"/>
    <cellStyle name="20% - Dekorfärg1 4 8" xfId="748"/>
    <cellStyle name="20% - Dekorfärg1 4 8 2" xfId="749"/>
    <cellStyle name="20% - Dekorfärg1 4 8 2 2" xfId="750"/>
    <cellStyle name="20% - Dekorfärg1 4 8 2 2 2" xfId="751"/>
    <cellStyle name="20% - Dekorfärg1 4 8 2 2 2 2" xfId="752"/>
    <cellStyle name="20% - Dekorfärg1 4 8 2 2 3" xfId="753"/>
    <cellStyle name="20% - Dekorfärg1 4 8 2 3" xfId="754"/>
    <cellStyle name="20% - Dekorfärg1 4 8 2 3 2" xfId="755"/>
    <cellStyle name="20% - Dekorfärg1 4 8 2 4" xfId="756"/>
    <cellStyle name="20% - Dekorfärg1 4 8 3" xfId="757"/>
    <cellStyle name="20% - Dekorfärg1 4 8 3 2" xfId="758"/>
    <cellStyle name="20% - Dekorfärg1 4 8 3 2 2" xfId="759"/>
    <cellStyle name="20% - Dekorfärg1 4 8 3 3" xfId="760"/>
    <cellStyle name="20% - Dekorfärg1 4 8 4" xfId="761"/>
    <cellStyle name="20% - Dekorfärg1 4 8 4 2" xfId="762"/>
    <cellStyle name="20% - Dekorfärg1 4 8 5" xfId="763"/>
    <cellStyle name="20% - Dekorfärg1 4 9" xfId="764"/>
    <cellStyle name="20% - Dekorfärg1 4 9 2" xfId="765"/>
    <cellStyle name="20% - Dekorfärg1 4 9 2 2" xfId="766"/>
    <cellStyle name="20% - Dekorfärg1 4 9 2 2 2" xfId="767"/>
    <cellStyle name="20% - Dekorfärg1 4 9 2 3" xfId="768"/>
    <cellStyle name="20% - Dekorfärg1 4 9 3" xfId="769"/>
    <cellStyle name="20% - Dekorfärg1 4 9 3 2" xfId="770"/>
    <cellStyle name="20% - Dekorfärg1 4 9 4" xfId="771"/>
    <cellStyle name="20% - Dekorfärg1 5" xfId="772"/>
    <cellStyle name="20% - Dekorfärg1 6" xfId="773"/>
    <cellStyle name="20% - Dekorfärg1 6 2" xfId="774"/>
    <cellStyle name="20% - Dekorfärg1 6 2 2" xfId="775"/>
    <cellStyle name="20% - Dekorfärg1 6 2 2 2" xfId="776"/>
    <cellStyle name="20% - Dekorfärg1 6 2 2 2 2" xfId="777"/>
    <cellStyle name="20% - Dekorfärg1 6 2 2 2 2 2" xfId="778"/>
    <cellStyle name="20% - Dekorfärg1 6 2 2 2 2 2 2" xfId="779"/>
    <cellStyle name="20% - Dekorfärg1 6 2 2 2 2 3" xfId="780"/>
    <cellStyle name="20% - Dekorfärg1 6 2 2 2 3" xfId="781"/>
    <cellStyle name="20% - Dekorfärg1 6 2 2 2 3 2" xfId="782"/>
    <cellStyle name="20% - Dekorfärg1 6 2 2 2 4" xfId="783"/>
    <cellStyle name="20% - Dekorfärg1 6 2 2 3" xfId="784"/>
    <cellStyle name="20% - Dekorfärg1 6 2 2 3 2" xfId="785"/>
    <cellStyle name="20% - Dekorfärg1 6 2 2 3 2 2" xfId="786"/>
    <cellStyle name="20% - Dekorfärg1 6 2 2 3 3" xfId="787"/>
    <cellStyle name="20% - Dekorfärg1 6 2 2 4" xfId="788"/>
    <cellStyle name="20% - Dekorfärg1 6 2 2 4 2" xfId="789"/>
    <cellStyle name="20% - Dekorfärg1 6 2 2 5" xfId="790"/>
    <cellStyle name="20% - Dekorfärg1 6 2 3" xfId="791"/>
    <cellStyle name="20% - Dekorfärg1 6 2 3 2" xfId="792"/>
    <cellStyle name="20% - Dekorfärg1 6 2 3 2 2" xfId="793"/>
    <cellStyle name="20% - Dekorfärg1 6 2 3 2 2 2" xfId="794"/>
    <cellStyle name="20% - Dekorfärg1 6 2 3 2 3" xfId="795"/>
    <cellStyle name="20% - Dekorfärg1 6 2 3 3" xfId="796"/>
    <cellStyle name="20% - Dekorfärg1 6 2 3 3 2" xfId="797"/>
    <cellStyle name="20% - Dekorfärg1 6 2 3 4" xfId="798"/>
    <cellStyle name="20% - Dekorfärg1 6 2 4" xfId="799"/>
    <cellStyle name="20% - Dekorfärg1 6 2 4 2" xfId="800"/>
    <cellStyle name="20% - Dekorfärg1 6 2 4 2 2" xfId="801"/>
    <cellStyle name="20% - Dekorfärg1 6 2 4 3" xfId="802"/>
    <cellStyle name="20% - Dekorfärg1 6 2 5" xfId="803"/>
    <cellStyle name="20% - Dekorfärg1 6 2 5 2" xfId="804"/>
    <cellStyle name="20% - Dekorfärg1 6 2 6" xfId="805"/>
    <cellStyle name="20% - Dekorfärg1 6 3" xfId="806"/>
    <cellStyle name="20% - Dekorfärg1 6 3 2" xfId="807"/>
    <cellStyle name="20% - Dekorfärg1 6 3 2 2" xfId="808"/>
    <cellStyle name="20% - Dekorfärg1 6 3 2 2 2" xfId="809"/>
    <cellStyle name="20% - Dekorfärg1 6 3 2 2 2 2" xfId="810"/>
    <cellStyle name="20% - Dekorfärg1 6 3 2 2 3" xfId="811"/>
    <cellStyle name="20% - Dekorfärg1 6 3 2 3" xfId="812"/>
    <cellStyle name="20% - Dekorfärg1 6 3 2 3 2" xfId="813"/>
    <cellStyle name="20% - Dekorfärg1 6 3 2 4" xfId="814"/>
    <cellStyle name="20% - Dekorfärg1 6 3 3" xfId="815"/>
    <cellStyle name="20% - Dekorfärg1 6 3 3 2" xfId="816"/>
    <cellStyle name="20% - Dekorfärg1 6 3 3 2 2" xfId="817"/>
    <cellStyle name="20% - Dekorfärg1 6 3 3 3" xfId="818"/>
    <cellStyle name="20% - Dekorfärg1 6 3 4" xfId="819"/>
    <cellStyle name="20% - Dekorfärg1 6 3 4 2" xfId="820"/>
    <cellStyle name="20% - Dekorfärg1 6 3 5" xfId="821"/>
    <cellStyle name="20% - Dekorfärg1 6 4" xfId="822"/>
    <cellStyle name="20% - Dekorfärg1 6 4 2" xfId="823"/>
    <cellStyle name="20% - Dekorfärg1 6 4 2 2" xfId="824"/>
    <cellStyle name="20% - Dekorfärg1 6 4 2 2 2" xfId="825"/>
    <cellStyle name="20% - Dekorfärg1 6 4 2 3" xfId="826"/>
    <cellStyle name="20% - Dekorfärg1 6 4 3" xfId="827"/>
    <cellStyle name="20% - Dekorfärg1 6 4 3 2" xfId="828"/>
    <cellStyle name="20% - Dekorfärg1 6 4 4" xfId="829"/>
    <cellStyle name="20% - Dekorfärg1 6 5" xfId="830"/>
    <cellStyle name="20% - Dekorfärg1 6 5 2" xfId="831"/>
    <cellStyle name="20% - Dekorfärg1 6 5 2 2" xfId="832"/>
    <cellStyle name="20% - Dekorfärg1 6 5 3" xfId="833"/>
    <cellStyle name="20% - Dekorfärg1 6 6" xfId="834"/>
    <cellStyle name="20% - Dekorfärg1 6 6 2" xfId="835"/>
    <cellStyle name="20% - Dekorfärg1 6 7" xfId="836"/>
    <cellStyle name="20% - Dekorfärg1 7" xfId="837"/>
    <cellStyle name="20% - Dekorfärg1 8" xfId="838"/>
    <cellStyle name="20% - Dekorfärg1 9" xfId="839"/>
    <cellStyle name="20% - Dekorfärg1 9 2" xfId="840"/>
    <cellStyle name="20% - Dekorfärg1 9 2 2" xfId="841"/>
    <cellStyle name="20% - Dekorfärg1 9 2 2 2" xfId="842"/>
    <cellStyle name="20% - Dekorfärg1 9 2 2 2 2" xfId="843"/>
    <cellStyle name="20% - Dekorfärg1 9 2 2 3" xfId="844"/>
    <cellStyle name="20% - Dekorfärg1 9 2 3" xfId="845"/>
    <cellStyle name="20% - Dekorfärg1 9 2 3 2" xfId="846"/>
    <cellStyle name="20% - Dekorfärg1 9 2 4" xfId="847"/>
    <cellStyle name="20% - Dekorfärg1 9 3" xfId="848"/>
    <cellStyle name="20% - Dekorfärg1 9 3 2" xfId="849"/>
    <cellStyle name="20% - Dekorfärg1 9 3 2 2" xfId="850"/>
    <cellStyle name="20% - Dekorfärg1 9 3 3" xfId="851"/>
    <cellStyle name="20% - Dekorfärg1 9 4" xfId="852"/>
    <cellStyle name="20% - Dekorfärg1 9 4 2" xfId="853"/>
    <cellStyle name="20% - Dekorfärg1 9 5" xfId="854"/>
    <cellStyle name="20% - Dekorfärg2 10" xfId="855"/>
    <cellStyle name="20% - Dekorfärg2 10 2" xfId="856"/>
    <cellStyle name="20% - Dekorfärg2 10 2 2" xfId="857"/>
    <cellStyle name="20% - Dekorfärg2 10 2 2 2" xfId="858"/>
    <cellStyle name="20% - Dekorfärg2 10 2 2 2 2" xfId="859"/>
    <cellStyle name="20% - Dekorfärg2 10 2 2 3" xfId="860"/>
    <cellStyle name="20% - Dekorfärg2 10 2 3" xfId="861"/>
    <cellStyle name="20% - Dekorfärg2 10 2 3 2" xfId="862"/>
    <cellStyle name="20% - Dekorfärg2 10 2 4" xfId="863"/>
    <cellStyle name="20% - Dekorfärg2 10 3" xfId="864"/>
    <cellStyle name="20% - Dekorfärg2 10 3 2" xfId="865"/>
    <cellStyle name="20% - Dekorfärg2 10 3 2 2" xfId="866"/>
    <cellStyle name="20% - Dekorfärg2 10 3 3" xfId="867"/>
    <cellStyle name="20% - Dekorfärg2 10 4" xfId="868"/>
    <cellStyle name="20% - Dekorfärg2 10 4 2" xfId="869"/>
    <cellStyle name="20% - Dekorfärg2 10 5" xfId="870"/>
    <cellStyle name="20% - Dekorfärg2 11" xfId="871"/>
    <cellStyle name="20% - Dekorfärg2 11 2" xfId="872"/>
    <cellStyle name="20% - Dekorfärg2 11 2 2" xfId="873"/>
    <cellStyle name="20% - Dekorfärg2 11 2 2 2" xfId="874"/>
    <cellStyle name="20% - Dekorfärg2 11 2 2 2 2" xfId="875"/>
    <cellStyle name="20% - Dekorfärg2 11 2 2 3" xfId="876"/>
    <cellStyle name="20% - Dekorfärg2 11 2 3" xfId="877"/>
    <cellStyle name="20% - Dekorfärg2 11 2 3 2" xfId="878"/>
    <cellStyle name="20% - Dekorfärg2 11 2 4" xfId="879"/>
    <cellStyle name="20% - Dekorfärg2 11 3" xfId="880"/>
    <cellStyle name="20% - Dekorfärg2 11 3 2" xfId="881"/>
    <cellStyle name="20% - Dekorfärg2 11 3 2 2" xfId="882"/>
    <cellStyle name="20% - Dekorfärg2 11 3 3" xfId="883"/>
    <cellStyle name="20% - Dekorfärg2 11 4" xfId="884"/>
    <cellStyle name="20% - Dekorfärg2 11 4 2" xfId="885"/>
    <cellStyle name="20% - Dekorfärg2 11 5" xfId="886"/>
    <cellStyle name="20% - Dekorfärg2 11 6" xfId="9253"/>
    <cellStyle name="20% - Dekorfärg2 12" xfId="887"/>
    <cellStyle name="20% - Dekorfärg2 12 2" xfId="888"/>
    <cellStyle name="20% - Dekorfärg2 12 2 2" xfId="889"/>
    <cellStyle name="20% - Dekorfärg2 12 2 2 2" xfId="890"/>
    <cellStyle name="20% - Dekorfärg2 12 2 2 2 2" xfId="891"/>
    <cellStyle name="20% - Dekorfärg2 12 2 2 3" xfId="892"/>
    <cellStyle name="20% - Dekorfärg2 12 2 3" xfId="893"/>
    <cellStyle name="20% - Dekorfärg2 12 2 3 2" xfId="894"/>
    <cellStyle name="20% - Dekorfärg2 12 2 4" xfId="895"/>
    <cellStyle name="20% - Dekorfärg2 12 3" xfId="896"/>
    <cellStyle name="20% - Dekorfärg2 12 3 2" xfId="897"/>
    <cellStyle name="20% - Dekorfärg2 12 3 2 2" xfId="898"/>
    <cellStyle name="20% - Dekorfärg2 12 3 3" xfId="899"/>
    <cellStyle name="20% - Dekorfärg2 12 4" xfId="900"/>
    <cellStyle name="20% - Dekorfärg2 12 4 2" xfId="901"/>
    <cellStyle name="20% - Dekorfärg2 12 5" xfId="902"/>
    <cellStyle name="20% - Dekorfärg2 13" xfId="903"/>
    <cellStyle name="20% - Dekorfärg2 13 2" xfId="904"/>
    <cellStyle name="20% - Dekorfärg2 13 2 2" xfId="905"/>
    <cellStyle name="20% - Dekorfärg2 13 2 2 2" xfId="906"/>
    <cellStyle name="20% - Dekorfärg2 13 2 2 2 2" xfId="907"/>
    <cellStyle name="20% - Dekorfärg2 13 2 2 3" xfId="908"/>
    <cellStyle name="20% - Dekorfärg2 13 2 3" xfId="909"/>
    <cellStyle name="20% - Dekorfärg2 13 2 3 2" xfId="910"/>
    <cellStyle name="20% - Dekorfärg2 13 2 4" xfId="911"/>
    <cellStyle name="20% - Dekorfärg2 13 3" xfId="912"/>
    <cellStyle name="20% - Dekorfärg2 13 3 2" xfId="913"/>
    <cellStyle name="20% - Dekorfärg2 13 3 2 2" xfId="914"/>
    <cellStyle name="20% - Dekorfärg2 13 3 3" xfId="915"/>
    <cellStyle name="20% - Dekorfärg2 13 4" xfId="916"/>
    <cellStyle name="20% - Dekorfärg2 13 4 2" xfId="917"/>
    <cellStyle name="20% - Dekorfärg2 13 5" xfId="918"/>
    <cellStyle name="20% - Dekorfärg2 14" xfId="919"/>
    <cellStyle name="20% - Dekorfärg2 15" xfId="920"/>
    <cellStyle name="20% - Dekorfärg2 15 2" xfId="921"/>
    <cellStyle name="20% - Dekorfärg2 15 2 2" xfId="922"/>
    <cellStyle name="20% - Dekorfärg2 15 3" xfId="923"/>
    <cellStyle name="20% - Dekorfärg2 16" xfId="924"/>
    <cellStyle name="20% - Dekorfärg2 17" xfId="925"/>
    <cellStyle name="20% - Dekorfärg2 18" xfId="926"/>
    <cellStyle name="20% - Dekorfärg2 18 2" xfId="927"/>
    <cellStyle name="20% - Dekorfärg2 19" xfId="928"/>
    <cellStyle name="20% - Dekorfärg2 2" xfId="25"/>
    <cellStyle name="20% - Dekorfärg2 2 2" xfId="929"/>
    <cellStyle name="20% - Dekorfärg2 2 2 10" xfId="930"/>
    <cellStyle name="20% - Dekorfärg2 2 2 10 2" xfId="931"/>
    <cellStyle name="20% - Dekorfärg2 2 2 10 2 2" xfId="932"/>
    <cellStyle name="20% - Dekorfärg2 2 2 10 3" xfId="933"/>
    <cellStyle name="20% - Dekorfärg2 2 2 11" xfId="934"/>
    <cellStyle name="20% - Dekorfärg2 2 2 11 2" xfId="935"/>
    <cellStyle name="20% - Dekorfärg2 2 2 12" xfId="936"/>
    <cellStyle name="20% - Dekorfärg2 2 2 12 2" xfId="937"/>
    <cellStyle name="20% - Dekorfärg2 2 2 13" xfId="938"/>
    <cellStyle name="20% - Dekorfärg2 2 2 14" xfId="939"/>
    <cellStyle name="20% - Dekorfärg2 2 2 2" xfId="940"/>
    <cellStyle name="20% - Dekorfärg2 2 2 2 2" xfId="941"/>
    <cellStyle name="20% - Dekorfärg2 2 2 2 2 2" xfId="942"/>
    <cellStyle name="20% - Dekorfärg2 2 2 2 2 2 2" xfId="943"/>
    <cellStyle name="20% - Dekorfärg2 2 2 2 2 2 2 2" xfId="944"/>
    <cellStyle name="20% - Dekorfärg2 2 2 2 2 2 2 2 2" xfId="945"/>
    <cellStyle name="20% - Dekorfärg2 2 2 2 2 2 2 3" xfId="946"/>
    <cellStyle name="20% - Dekorfärg2 2 2 2 2 2 3" xfId="947"/>
    <cellStyle name="20% - Dekorfärg2 2 2 2 2 2 3 2" xfId="948"/>
    <cellStyle name="20% - Dekorfärg2 2 2 2 2 2 4" xfId="949"/>
    <cellStyle name="20% - Dekorfärg2 2 2 2 2 3" xfId="950"/>
    <cellStyle name="20% - Dekorfärg2 2 2 2 2 3 2" xfId="951"/>
    <cellStyle name="20% - Dekorfärg2 2 2 2 2 3 2 2" xfId="952"/>
    <cellStyle name="20% - Dekorfärg2 2 2 2 2 3 3" xfId="953"/>
    <cellStyle name="20% - Dekorfärg2 2 2 2 2 4" xfId="954"/>
    <cellStyle name="20% - Dekorfärg2 2 2 2 2 4 2" xfId="955"/>
    <cellStyle name="20% - Dekorfärg2 2 2 2 2 5" xfId="956"/>
    <cellStyle name="20% - Dekorfärg2 2 2 2 3" xfId="957"/>
    <cellStyle name="20% - Dekorfärg2 2 2 2 3 2" xfId="958"/>
    <cellStyle name="20% - Dekorfärg2 2 2 2 3 2 2" xfId="959"/>
    <cellStyle name="20% - Dekorfärg2 2 2 2 3 2 2 2" xfId="960"/>
    <cellStyle name="20% - Dekorfärg2 2 2 2 3 2 3" xfId="961"/>
    <cellStyle name="20% - Dekorfärg2 2 2 2 3 3" xfId="962"/>
    <cellStyle name="20% - Dekorfärg2 2 2 2 3 3 2" xfId="963"/>
    <cellStyle name="20% - Dekorfärg2 2 2 2 3 4" xfId="964"/>
    <cellStyle name="20% - Dekorfärg2 2 2 2 4" xfId="965"/>
    <cellStyle name="20% - Dekorfärg2 2 2 2 4 2" xfId="966"/>
    <cellStyle name="20% - Dekorfärg2 2 2 2 4 2 2" xfId="967"/>
    <cellStyle name="20% - Dekorfärg2 2 2 2 4 3" xfId="968"/>
    <cellStyle name="20% - Dekorfärg2 2 2 2 5" xfId="969"/>
    <cellStyle name="20% - Dekorfärg2 2 2 2 5 2" xfId="970"/>
    <cellStyle name="20% - Dekorfärg2 2 2 2 6" xfId="971"/>
    <cellStyle name="20% - Dekorfärg2 2 2 3" xfId="972"/>
    <cellStyle name="20% - Dekorfärg2 2 2 3 2" xfId="973"/>
    <cellStyle name="20% - Dekorfärg2 2 2 3 2 2" xfId="974"/>
    <cellStyle name="20% - Dekorfärg2 2 2 3 2 2 2" xfId="975"/>
    <cellStyle name="20% - Dekorfärg2 2 2 3 2 2 2 2" xfId="976"/>
    <cellStyle name="20% - Dekorfärg2 2 2 3 2 2 3" xfId="977"/>
    <cellStyle name="20% - Dekorfärg2 2 2 3 2 3" xfId="978"/>
    <cellStyle name="20% - Dekorfärg2 2 2 3 2 3 2" xfId="979"/>
    <cellStyle name="20% - Dekorfärg2 2 2 3 2 4" xfId="980"/>
    <cellStyle name="20% - Dekorfärg2 2 2 3 3" xfId="981"/>
    <cellStyle name="20% - Dekorfärg2 2 2 3 3 2" xfId="982"/>
    <cellStyle name="20% - Dekorfärg2 2 2 3 3 2 2" xfId="983"/>
    <cellStyle name="20% - Dekorfärg2 2 2 3 3 3" xfId="984"/>
    <cellStyle name="20% - Dekorfärg2 2 2 3 4" xfId="985"/>
    <cellStyle name="20% - Dekorfärg2 2 2 3 4 2" xfId="986"/>
    <cellStyle name="20% - Dekorfärg2 2 2 3 5" xfId="987"/>
    <cellStyle name="20% - Dekorfärg2 2 2 4" xfId="988"/>
    <cellStyle name="20% - Dekorfärg2 2 2 4 2" xfId="989"/>
    <cellStyle name="20% - Dekorfärg2 2 2 4 2 2" xfId="990"/>
    <cellStyle name="20% - Dekorfärg2 2 2 4 2 2 2" xfId="991"/>
    <cellStyle name="20% - Dekorfärg2 2 2 4 2 2 2 2" xfId="992"/>
    <cellStyle name="20% - Dekorfärg2 2 2 4 2 2 3" xfId="993"/>
    <cellStyle name="20% - Dekorfärg2 2 2 4 2 3" xfId="994"/>
    <cellStyle name="20% - Dekorfärg2 2 2 4 2 3 2" xfId="995"/>
    <cellStyle name="20% - Dekorfärg2 2 2 4 2 4" xfId="996"/>
    <cellStyle name="20% - Dekorfärg2 2 2 4 3" xfId="997"/>
    <cellStyle name="20% - Dekorfärg2 2 2 4 3 2" xfId="998"/>
    <cellStyle name="20% - Dekorfärg2 2 2 4 3 2 2" xfId="999"/>
    <cellStyle name="20% - Dekorfärg2 2 2 4 3 3" xfId="1000"/>
    <cellStyle name="20% - Dekorfärg2 2 2 4 4" xfId="1001"/>
    <cellStyle name="20% - Dekorfärg2 2 2 4 4 2" xfId="1002"/>
    <cellStyle name="20% - Dekorfärg2 2 2 4 5" xfId="1003"/>
    <cellStyle name="20% - Dekorfärg2 2 2 5" xfId="1004"/>
    <cellStyle name="20% - Dekorfärg2 2 2 5 2" xfId="1005"/>
    <cellStyle name="20% - Dekorfärg2 2 2 5 2 2" xfId="1006"/>
    <cellStyle name="20% - Dekorfärg2 2 2 5 2 2 2" xfId="1007"/>
    <cellStyle name="20% - Dekorfärg2 2 2 5 2 2 2 2" xfId="1008"/>
    <cellStyle name="20% - Dekorfärg2 2 2 5 2 2 3" xfId="1009"/>
    <cellStyle name="20% - Dekorfärg2 2 2 5 2 3" xfId="1010"/>
    <cellStyle name="20% - Dekorfärg2 2 2 5 2 3 2" xfId="1011"/>
    <cellStyle name="20% - Dekorfärg2 2 2 5 2 4" xfId="1012"/>
    <cellStyle name="20% - Dekorfärg2 2 2 5 3" xfId="1013"/>
    <cellStyle name="20% - Dekorfärg2 2 2 5 3 2" xfId="1014"/>
    <cellStyle name="20% - Dekorfärg2 2 2 5 3 2 2" xfId="1015"/>
    <cellStyle name="20% - Dekorfärg2 2 2 5 3 3" xfId="1016"/>
    <cellStyle name="20% - Dekorfärg2 2 2 5 4" xfId="1017"/>
    <cellStyle name="20% - Dekorfärg2 2 2 5 4 2" xfId="1018"/>
    <cellStyle name="20% - Dekorfärg2 2 2 5 5" xfId="1019"/>
    <cellStyle name="20% - Dekorfärg2 2 2 6" xfId="1020"/>
    <cellStyle name="20% - Dekorfärg2 2 2 6 2" xfId="1021"/>
    <cellStyle name="20% - Dekorfärg2 2 2 6 2 2" xfId="1022"/>
    <cellStyle name="20% - Dekorfärg2 2 2 6 2 2 2" xfId="1023"/>
    <cellStyle name="20% - Dekorfärg2 2 2 6 2 2 2 2" xfId="1024"/>
    <cellStyle name="20% - Dekorfärg2 2 2 6 2 2 3" xfId="1025"/>
    <cellStyle name="20% - Dekorfärg2 2 2 6 2 3" xfId="1026"/>
    <cellStyle name="20% - Dekorfärg2 2 2 6 2 3 2" xfId="1027"/>
    <cellStyle name="20% - Dekorfärg2 2 2 6 2 4" xfId="1028"/>
    <cellStyle name="20% - Dekorfärg2 2 2 6 3" xfId="1029"/>
    <cellStyle name="20% - Dekorfärg2 2 2 6 3 2" xfId="1030"/>
    <cellStyle name="20% - Dekorfärg2 2 2 6 3 2 2" xfId="1031"/>
    <cellStyle name="20% - Dekorfärg2 2 2 6 3 3" xfId="1032"/>
    <cellStyle name="20% - Dekorfärg2 2 2 6 4" xfId="1033"/>
    <cellStyle name="20% - Dekorfärg2 2 2 6 4 2" xfId="1034"/>
    <cellStyle name="20% - Dekorfärg2 2 2 6 5" xfId="1035"/>
    <cellStyle name="20% - Dekorfärg2 2 2 7" xfId="1036"/>
    <cellStyle name="20% - Dekorfärg2 2 2 7 2" xfId="1037"/>
    <cellStyle name="20% - Dekorfärg2 2 2 7 2 2" xfId="1038"/>
    <cellStyle name="20% - Dekorfärg2 2 2 7 2 2 2" xfId="1039"/>
    <cellStyle name="20% - Dekorfärg2 2 2 7 2 2 2 2" xfId="1040"/>
    <cellStyle name="20% - Dekorfärg2 2 2 7 2 2 3" xfId="1041"/>
    <cellStyle name="20% - Dekorfärg2 2 2 7 2 3" xfId="1042"/>
    <cellStyle name="20% - Dekorfärg2 2 2 7 2 3 2" xfId="1043"/>
    <cellStyle name="20% - Dekorfärg2 2 2 7 2 4" xfId="1044"/>
    <cellStyle name="20% - Dekorfärg2 2 2 7 3" xfId="1045"/>
    <cellStyle name="20% - Dekorfärg2 2 2 7 3 2" xfId="1046"/>
    <cellStyle name="20% - Dekorfärg2 2 2 7 3 2 2" xfId="1047"/>
    <cellStyle name="20% - Dekorfärg2 2 2 7 3 3" xfId="1048"/>
    <cellStyle name="20% - Dekorfärg2 2 2 7 4" xfId="1049"/>
    <cellStyle name="20% - Dekorfärg2 2 2 7 4 2" xfId="1050"/>
    <cellStyle name="20% - Dekorfärg2 2 2 7 5" xfId="1051"/>
    <cellStyle name="20% - Dekorfärg2 2 2 8" xfId="1052"/>
    <cellStyle name="20% - Dekorfärg2 2 2 8 2" xfId="1053"/>
    <cellStyle name="20% - Dekorfärg2 2 2 8 2 2" xfId="1054"/>
    <cellStyle name="20% - Dekorfärg2 2 2 8 2 2 2" xfId="1055"/>
    <cellStyle name="20% - Dekorfärg2 2 2 8 2 2 2 2" xfId="1056"/>
    <cellStyle name="20% - Dekorfärg2 2 2 8 2 2 3" xfId="1057"/>
    <cellStyle name="20% - Dekorfärg2 2 2 8 2 3" xfId="1058"/>
    <cellStyle name="20% - Dekorfärg2 2 2 8 2 3 2" xfId="1059"/>
    <cellStyle name="20% - Dekorfärg2 2 2 8 2 4" xfId="1060"/>
    <cellStyle name="20% - Dekorfärg2 2 2 8 3" xfId="1061"/>
    <cellStyle name="20% - Dekorfärg2 2 2 8 3 2" xfId="1062"/>
    <cellStyle name="20% - Dekorfärg2 2 2 8 3 2 2" xfId="1063"/>
    <cellStyle name="20% - Dekorfärg2 2 2 8 3 3" xfId="1064"/>
    <cellStyle name="20% - Dekorfärg2 2 2 8 4" xfId="1065"/>
    <cellStyle name="20% - Dekorfärg2 2 2 8 4 2" xfId="1066"/>
    <cellStyle name="20% - Dekorfärg2 2 2 8 5" xfId="1067"/>
    <cellStyle name="20% - Dekorfärg2 2 2 9" xfId="1068"/>
    <cellStyle name="20% - Dekorfärg2 2 2 9 2" xfId="1069"/>
    <cellStyle name="20% - Dekorfärg2 2 2 9 2 2" xfId="1070"/>
    <cellStyle name="20% - Dekorfärg2 2 2 9 2 2 2" xfId="1071"/>
    <cellStyle name="20% - Dekorfärg2 2 2 9 2 3" xfId="1072"/>
    <cellStyle name="20% - Dekorfärg2 2 2 9 3" xfId="1073"/>
    <cellStyle name="20% - Dekorfärg2 2 2 9 3 2" xfId="1074"/>
    <cellStyle name="20% - Dekorfärg2 2 2 9 4" xfId="1075"/>
    <cellStyle name="20% - Dekorfärg2 2 3" xfId="1076"/>
    <cellStyle name="20% - Dekorfärg2 2 4" xfId="1077"/>
    <cellStyle name="20% - Dekorfärg2 2 5" xfId="1078"/>
    <cellStyle name="20% - Dekorfärg2 20" xfId="1079"/>
    <cellStyle name="20% - Dekorfärg2 21" xfId="1080"/>
    <cellStyle name="20% - Dekorfärg2 3" xfId="1081"/>
    <cellStyle name="20% - Dekorfärg2 3 10" xfId="1082"/>
    <cellStyle name="20% - Dekorfärg2 3 2" xfId="1083"/>
    <cellStyle name="20% - Dekorfärg2 3 2 2" xfId="1084"/>
    <cellStyle name="20% - Dekorfärg2 3 2 2 2" xfId="1085"/>
    <cellStyle name="20% - Dekorfärg2 3 2 2 2 2" xfId="1086"/>
    <cellStyle name="20% - Dekorfärg2 3 2 2 2 2 2" xfId="1087"/>
    <cellStyle name="20% - Dekorfärg2 3 2 2 2 2 2 2" xfId="1088"/>
    <cellStyle name="20% - Dekorfärg2 3 2 2 2 2 2 2 2" xfId="1089"/>
    <cellStyle name="20% - Dekorfärg2 3 2 2 2 2 2 3" xfId="1090"/>
    <cellStyle name="20% - Dekorfärg2 3 2 2 2 2 3" xfId="1091"/>
    <cellStyle name="20% - Dekorfärg2 3 2 2 2 2 3 2" xfId="1092"/>
    <cellStyle name="20% - Dekorfärg2 3 2 2 2 2 4" xfId="1093"/>
    <cellStyle name="20% - Dekorfärg2 3 2 2 2 3" xfId="1094"/>
    <cellStyle name="20% - Dekorfärg2 3 2 2 2 3 2" xfId="1095"/>
    <cellStyle name="20% - Dekorfärg2 3 2 2 2 3 2 2" xfId="1096"/>
    <cellStyle name="20% - Dekorfärg2 3 2 2 2 3 3" xfId="1097"/>
    <cellStyle name="20% - Dekorfärg2 3 2 2 2 4" xfId="1098"/>
    <cellStyle name="20% - Dekorfärg2 3 2 2 2 4 2" xfId="1099"/>
    <cellStyle name="20% - Dekorfärg2 3 2 2 2 5" xfId="1100"/>
    <cellStyle name="20% - Dekorfärg2 3 2 2 3" xfId="1101"/>
    <cellStyle name="20% - Dekorfärg2 3 2 2 3 2" xfId="1102"/>
    <cellStyle name="20% - Dekorfärg2 3 2 2 3 2 2" xfId="1103"/>
    <cellStyle name="20% - Dekorfärg2 3 2 2 3 2 2 2" xfId="1104"/>
    <cellStyle name="20% - Dekorfärg2 3 2 2 3 2 3" xfId="1105"/>
    <cellStyle name="20% - Dekorfärg2 3 2 2 3 3" xfId="1106"/>
    <cellStyle name="20% - Dekorfärg2 3 2 2 3 3 2" xfId="1107"/>
    <cellStyle name="20% - Dekorfärg2 3 2 2 3 4" xfId="1108"/>
    <cellStyle name="20% - Dekorfärg2 3 2 2 4" xfId="1109"/>
    <cellStyle name="20% - Dekorfärg2 3 2 2 4 2" xfId="1110"/>
    <cellStyle name="20% - Dekorfärg2 3 2 2 4 2 2" xfId="1111"/>
    <cellStyle name="20% - Dekorfärg2 3 2 2 4 3" xfId="1112"/>
    <cellStyle name="20% - Dekorfärg2 3 2 2 5" xfId="1113"/>
    <cellStyle name="20% - Dekorfärg2 3 2 2 5 2" xfId="1114"/>
    <cellStyle name="20% - Dekorfärg2 3 2 2 6" xfId="1115"/>
    <cellStyle name="20% - Dekorfärg2 3 2 3" xfId="1116"/>
    <cellStyle name="20% - Dekorfärg2 3 2 3 2" xfId="1117"/>
    <cellStyle name="20% - Dekorfärg2 3 2 3 2 2" xfId="1118"/>
    <cellStyle name="20% - Dekorfärg2 3 2 3 2 2 2" xfId="1119"/>
    <cellStyle name="20% - Dekorfärg2 3 2 3 2 2 2 2" xfId="1120"/>
    <cellStyle name="20% - Dekorfärg2 3 2 3 2 2 3" xfId="1121"/>
    <cellStyle name="20% - Dekorfärg2 3 2 3 2 3" xfId="1122"/>
    <cellStyle name="20% - Dekorfärg2 3 2 3 2 3 2" xfId="1123"/>
    <cellStyle name="20% - Dekorfärg2 3 2 3 2 4" xfId="1124"/>
    <cellStyle name="20% - Dekorfärg2 3 2 3 3" xfId="1125"/>
    <cellStyle name="20% - Dekorfärg2 3 2 3 3 2" xfId="1126"/>
    <cellStyle name="20% - Dekorfärg2 3 2 3 3 2 2" xfId="1127"/>
    <cellStyle name="20% - Dekorfärg2 3 2 3 3 3" xfId="1128"/>
    <cellStyle name="20% - Dekorfärg2 3 2 3 4" xfId="1129"/>
    <cellStyle name="20% - Dekorfärg2 3 2 3 4 2" xfId="1130"/>
    <cellStyle name="20% - Dekorfärg2 3 2 3 5" xfId="1131"/>
    <cellStyle name="20% - Dekorfärg2 3 2 4" xfId="1132"/>
    <cellStyle name="20% - Dekorfärg2 3 2 4 2" xfId="1133"/>
    <cellStyle name="20% - Dekorfärg2 3 2 4 2 2" xfId="1134"/>
    <cellStyle name="20% - Dekorfärg2 3 2 4 2 2 2" xfId="1135"/>
    <cellStyle name="20% - Dekorfärg2 3 2 4 2 3" xfId="1136"/>
    <cellStyle name="20% - Dekorfärg2 3 2 4 3" xfId="1137"/>
    <cellStyle name="20% - Dekorfärg2 3 2 4 3 2" xfId="1138"/>
    <cellStyle name="20% - Dekorfärg2 3 2 4 4" xfId="1139"/>
    <cellStyle name="20% - Dekorfärg2 3 2 5" xfId="1140"/>
    <cellStyle name="20% - Dekorfärg2 3 2 5 2" xfId="1141"/>
    <cellStyle name="20% - Dekorfärg2 3 2 5 2 2" xfId="1142"/>
    <cellStyle name="20% - Dekorfärg2 3 2 5 3" xfId="1143"/>
    <cellStyle name="20% - Dekorfärg2 3 2 6" xfId="1144"/>
    <cellStyle name="20% - Dekorfärg2 3 2 6 2" xfId="1145"/>
    <cellStyle name="20% - Dekorfärg2 3 2 7" xfId="1146"/>
    <cellStyle name="20% - Dekorfärg2 3 3" xfId="1147"/>
    <cellStyle name="20% - Dekorfärg2 3 3 2" xfId="1148"/>
    <cellStyle name="20% - Dekorfärg2 3 3 2 2" xfId="1149"/>
    <cellStyle name="20% - Dekorfärg2 3 3 2 2 2" xfId="1150"/>
    <cellStyle name="20% - Dekorfärg2 3 3 2 2 2 2" xfId="1151"/>
    <cellStyle name="20% - Dekorfärg2 3 3 2 2 3" xfId="1152"/>
    <cellStyle name="20% - Dekorfärg2 3 3 2 3" xfId="1153"/>
    <cellStyle name="20% - Dekorfärg2 3 3 2 3 2" xfId="1154"/>
    <cellStyle name="20% - Dekorfärg2 3 3 2 4" xfId="1155"/>
    <cellStyle name="20% - Dekorfärg2 3 3 3" xfId="1156"/>
    <cellStyle name="20% - Dekorfärg2 3 3 3 2" xfId="1157"/>
    <cellStyle name="20% - Dekorfärg2 3 3 3 2 2" xfId="1158"/>
    <cellStyle name="20% - Dekorfärg2 3 3 3 3" xfId="1159"/>
    <cellStyle name="20% - Dekorfärg2 3 3 4" xfId="1160"/>
    <cellStyle name="20% - Dekorfärg2 3 3 4 2" xfId="1161"/>
    <cellStyle name="20% - Dekorfärg2 3 3 5" xfId="1162"/>
    <cellStyle name="20% - Dekorfärg2 3 4" xfId="1163"/>
    <cellStyle name="20% - Dekorfärg2 3 4 2" xfId="1164"/>
    <cellStyle name="20% - Dekorfärg2 3 4 2 2" xfId="1165"/>
    <cellStyle name="20% - Dekorfärg2 3 4 2 2 2" xfId="1166"/>
    <cellStyle name="20% - Dekorfärg2 3 4 2 2 2 2" xfId="1167"/>
    <cellStyle name="20% - Dekorfärg2 3 4 2 2 3" xfId="1168"/>
    <cellStyle name="20% - Dekorfärg2 3 4 2 3" xfId="1169"/>
    <cellStyle name="20% - Dekorfärg2 3 4 2 3 2" xfId="1170"/>
    <cellStyle name="20% - Dekorfärg2 3 4 2 4" xfId="1171"/>
    <cellStyle name="20% - Dekorfärg2 3 4 3" xfId="1172"/>
    <cellStyle name="20% - Dekorfärg2 3 4 3 2" xfId="1173"/>
    <cellStyle name="20% - Dekorfärg2 3 4 3 2 2" xfId="1174"/>
    <cellStyle name="20% - Dekorfärg2 3 4 3 3" xfId="1175"/>
    <cellStyle name="20% - Dekorfärg2 3 4 4" xfId="1176"/>
    <cellStyle name="20% - Dekorfärg2 3 4 4 2" xfId="1177"/>
    <cellStyle name="20% - Dekorfärg2 3 4 5" xfId="1178"/>
    <cellStyle name="20% - Dekorfärg2 3 5" xfId="1179"/>
    <cellStyle name="20% - Dekorfärg2 3 5 2" xfId="1180"/>
    <cellStyle name="20% - Dekorfärg2 3 5 2 2" xfId="1181"/>
    <cellStyle name="20% - Dekorfärg2 3 5 2 2 2" xfId="1182"/>
    <cellStyle name="20% - Dekorfärg2 3 5 2 2 2 2" xfId="1183"/>
    <cellStyle name="20% - Dekorfärg2 3 5 2 2 3" xfId="1184"/>
    <cellStyle name="20% - Dekorfärg2 3 5 2 3" xfId="1185"/>
    <cellStyle name="20% - Dekorfärg2 3 5 2 3 2" xfId="1186"/>
    <cellStyle name="20% - Dekorfärg2 3 5 2 4" xfId="1187"/>
    <cellStyle name="20% - Dekorfärg2 3 5 3" xfId="1188"/>
    <cellStyle name="20% - Dekorfärg2 3 5 3 2" xfId="1189"/>
    <cellStyle name="20% - Dekorfärg2 3 5 3 2 2" xfId="1190"/>
    <cellStyle name="20% - Dekorfärg2 3 5 3 3" xfId="1191"/>
    <cellStyle name="20% - Dekorfärg2 3 5 4" xfId="1192"/>
    <cellStyle name="20% - Dekorfärg2 3 5 4 2" xfId="1193"/>
    <cellStyle name="20% - Dekorfärg2 3 5 5" xfId="1194"/>
    <cellStyle name="20% - Dekorfärg2 3 6" xfId="1195"/>
    <cellStyle name="20% - Dekorfärg2 3 6 2" xfId="1196"/>
    <cellStyle name="20% - Dekorfärg2 3 6 2 2" xfId="1197"/>
    <cellStyle name="20% - Dekorfärg2 3 6 2 2 2" xfId="1198"/>
    <cellStyle name="20% - Dekorfärg2 3 6 2 2 2 2" xfId="1199"/>
    <cellStyle name="20% - Dekorfärg2 3 6 2 2 3" xfId="1200"/>
    <cellStyle name="20% - Dekorfärg2 3 6 2 3" xfId="1201"/>
    <cellStyle name="20% - Dekorfärg2 3 6 2 3 2" xfId="1202"/>
    <cellStyle name="20% - Dekorfärg2 3 6 2 4" xfId="1203"/>
    <cellStyle name="20% - Dekorfärg2 3 6 3" xfId="1204"/>
    <cellStyle name="20% - Dekorfärg2 3 6 3 2" xfId="1205"/>
    <cellStyle name="20% - Dekorfärg2 3 6 3 2 2" xfId="1206"/>
    <cellStyle name="20% - Dekorfärg2 3 6 3 3" xfId="1207"/>
    <cellStyle name="20% - Dekorfärg2 3 6 4" xfId="1208"/>
    <cellStyle name="20% - Dekorfärg2 3 6 4 2" xfId="1209"/>
    <cellStyle name="20% - Dekorfärg2 3 6 5" xfId="1210"/>
    <cellStyle name="20% - Dekorfärg2 3 7" xfId="1211"/>
    <cellStyle name="20% - Dekorfärg2 3 7 2" xfId="1212"/>
    <cellStyle name="20% - Dekorfärg2 3 7 2 2" xfId="1213"/>
    <cellStyle name="20% - Dekorfärg2 3 7 2 2 2" xfId="1214"/>
    <cellStyle name="20% - Dekorfärg2 3 7 2 2 2 2" xfId="1215"/>
    <cellStyle name="20% - Dekorfärg2 3 7 2 2 3" xfId="1216"/>
    <cellStyle name="20% - Dekorfärg2 3 7 2 3" xfId="1217"/>
    <cellStyle name="20% - Dekorfärg2 3 7 2 3 2" xfId="1218"/>
    <cellStyle name="20% - Dekorfärg2 3 7 2 4" xfId="1219"/>
    <cellStyle name="20% - Dekorfärg2 3 7 3" xfId="1220"/>
    <cellStyle name="20% - Dekorfärg2 3 7 3 2" xfId="1221"/>
    <cellStyle name="20% - Dekorfärg2 3 7 3 2 2" xfId="1222"/>
    <cellStyle name="20% - Dekorfärg2 3 7 3 3" xfId="1223"/>
    <cellStyle name="20% - Dekorfärg2 3 7 4" xfId="1224"/>
    <cellStyle name="20% - Dekorfärg2 3 7 4 2" xfId="1225"/>
    <cellStyle name="20% - Dekorfärg2 3 7 5" xfId="1226"/>
    <cellStyle name="20% - Dekorfärg2 3 8" xfId="1227"/>
    <cellStyle name="20% - Dekorfärg2 3 8 2" xfId="1228"/>
    <cellStyle name="20% - Dekorfärg2 3 8 2 2" xfId="1229"/>
    <cellStyle name="20% - Dekorfärg2 3 8 3" xfId="1230"/>
    <cellStyle name="20% - Dekorfärg2 3 9" xfId="1231"/>
    <cellStyle name="20% - Dekorfärg2 3 9 2" xfId="1232"/>
    <cellStyle name="20% - Dekorfärg2 4" xfId="1233"/>
    <cellStyle name="20% - Dekorfärg2 4 10" xfId="1234"/>
    <cellStyle name="20% - Dekorfärg2 4 10 2" xfId="1235"/>
    <cellStyle name="20% - Dekorfärg2 4 10 2 2" xfId="1236"/>
    <cellStyle name="20% - Dekorfärg2 4 10 3" xfId="1237"/>
    <cellStyle name="20% - Dekorfärg2 4 11" xfId="1238"/>
    <cellStyle name="20% - Dekorfärg2 4 11 2" xfId="1239"/>
    <cellStyle name="20% - Dekorfärg2 4 12" xfId="1240"/>
    <cellStyle name="20% - Dekorfärg2 4 12 2" xfId="1241"/>
    <cellStyle name="20% - Dekorfärg2 4 13" xfId="1242"/>
    <cellStyle name="20% - Dekorfärg2 4 14" xfId="1243"/>
    <cellStyle name="20% - Dekorfärg2 4 2" xfId="1244"/>
    <cellStyle name="20% - Dekorfärg2 4 2 2" xfId="1245"/>
    <cellStyle name="20% - Dekorfärg2 4 2 2 2" xfId="1246"/>
    <cellStyle name="20% - Dekorfärg2 4 2 2 2 2" xfId="1247"/>
    <cellStyle name="20% - Dekorfärg2 4 2 2 2 2 2" xfId="1248"/>
    <cellStyle name="20% - Dekorfärg2 4 2 2 2 2 2 2" xfId="1249"/>
    <cellStyle name="20% - Dekorfärg2 4 2 2 2 2 3" xfId="1250"/>
    <cellStyle name="20% - Dekorfärg2 4 2 2 2 3" xfId="1251"/>
    <cellStyle name="20% - Dekorfärg2 4 2 2 2 3 2" xfId="1252"/>
    <cellStyle name="20% - Dekorfärg2 4 2 2 2 4" xfId="1253"/>
    <cellStyle name="20% - Dekorfärg2 4 2 2 3" xfId="1254"/>
    <cellStyle name="20% - Dekorfärg2 4 2 2 3 2" xfId="1255"/>
    <cellStyle name="20% - Dekorfärg2 4 2 2 3 2 2" xfId="1256"/>
    <cellStyle name="20% - Dekorfärg2 4 2 2 3 3" xfId="1257"/>
    <cellStyle name="20% - Dekorfärg2 4 2 2 4" xfId="1258"/>
    <cellStyle name="20% - Dekorfärg2 4 2 2 4 2" xfId="1259"/>
    <cellStyle name="20% - Dekorfärg2 4 2 2 5" xfId="1260"/>
    <cellStyle name="20% - Dekorfärg2 4 2 3" xfId="1261"/>
    <cellStyle name="20% - Dekorfärg2 4 2 3 2" xfId="1262"/>
    <cellStyle name="20% - Dekorfärg2 4 2 3 2 2" xfId="1263"/>
    <cellStyle name="20% - Dekorfärg2 4 2 3 2 2 2" xfId="1264"/>
    <cellStyle name="20% - Dekorfärg2 4 2 3 2 3" xfId="1265"/>
    <cellStyle name="20% - Dekorfärg2 4 2 3 3" xfId="1266"/>
    <cellStyle name="20% - Dekorfärg2 4 2 3 3 2" xfId="1267"/>
    <cellStyle name="20% - Dekorfärg2 4 2 3 4" xfId="1268"/>
    <cellStyle name="20% - Dekorfärg2 4 2 4" xfId="1269"/>
    <cellStyle name="20% - Dekorfärg2 4 2 4 2" xfId="1270"/>
    <cellStyle name="20% - Dekorfärg2 4 2 4 2 2" xfId="1271"/>
    <cellStyle name="20% - Dekorfärg2 4 2 4 3" xfId="1272"/>
    <cellStyle name="20% - Dekorfärg2 4 2 5" xfId="1273"/>
    <cellStyle name="20% - Dekorfärg2 4 2 5 2" xfId="1274"/>
    <cellStyle name="20% - Dekorfärg2 4 2 6" xfId="1275"/>
    <cellStyle name="20% - Dekorfärg2 4 3" xfId="1276"/>
    <cellStyle name="20% - Dekorfärg2 4 3 2" xfId="1277"/>
    <cellStyle name="20% - Dekorfärg2 4 3 2 2" xfId="1278"/>
    <cellStyle name="20% - Dekorfärg2 4 3 2 2 2" xfId="1279"/>
    <cellStyle name="20% - Dekorfärg2 4 3 2 2 2 2" xfId="1280"/>
    <cellStyle name="20% - Dekorfärg2 4 3 2 2 3" xfId="1281"/>
    <cellStyle name="20% - Dekorfärg2 4 3 2 3" xfId="1282"/>
    <cellStyle name="20% - Dekorfärg2 4 3 2 3 2" xfId="1283"/>
    <cellStyle name="20% - Dekorfärg2 4 3 2 4" xfId="1284"/>
    <cellStyle name="20% - Dekorfärg2 4 3 3" xfId="1285"/>
    <cellStyle name="20% - Dekorfärg2 4 3 3 2" xfId="1286"/>
    <cellStyle name="20% - Dekorfärg2 4 3 3 2 2" xfId="1287"/>
    <cellStyle name="20% - Dekorfärg2 4 3 3 3" xfId="1288"/>
    <cellStyle name="20% - Dekorfärg2 4 3 4" xfId="1289"/>
    <cellStyle name="20% - Dekorfärg2 4 3 4 2" xfId="1290"/>
    <cellStyle name="20% - Dekorfärg2 4 3 5" xfId="1291"/>
    <cellStyle name="20% - Dekorfärg2 4 4" xfId="1292"/>
    <cellStyle name="20% - Dekorfärg2 4 4 2" xfId="1293"/>
    <cellStyle name="20% - Dekorfärg2 4 4 2 2" xfId="1294"/>
    <cellStyle name="20% - Dekorfärg2 4 4 2 2 2" xfId="1295"/>
    <cellStyle name="20% - Dekorfärg2 4 4 2 2 2 2" xfId="1296"/>
    <cellStyle name="20% - Dekorfärg2 4 4 2 2 3" xfId="1297"/>
    <cellStyle name="20% - Dekorfärg2 4 4 2 3" xfId="1298"/>
    <cellStyle name="20% - Dekorfärg2 4 4 2 3 2" xfId="1299"/>
    <cellStyle name="20% - Dekorfärg2 4 4 2 4" xfId="1300"/>
    <cellStyle name="20% - Dekorfärg2 4 4 3" xfId="1301"/>
    <cellStyle name="20% - Dekorfärg2 4 4 3 2" xfId="1302"/>
    <cellStyle name="20% - Dekorfärg2 4 4 3 2 2" xfId="1303"/>
    <cellStyle name="20% - Dekorfärg2 4 4 3 3" xfId="1304"/>
    <cellStyle name="20% - Dekorfärg2 4 4 4" xfId="1305"/>
    <cellStyle name="20% - Dekorfärg2 4 4 4 2" xfId="1306"/>
    <cellStyle name="20% - Dekorfärg2 4 4 5" xfId="1307"/>
    <cellStyle name="20% - Dekorfärg2 4 5" xfId="1308"/>
    <cellStyle name="20% - Dekorfärg2 4 5 2" xfId="1309"/>
    <cellStyle name="20% - Dekorfärg2 4 5 2 2" xfId="1310"/>
    <cellStyle name="20% - Dekorfärg2 4 5 2 2 2" xfId="1311"/>
    <cellStyle name="20% - Dekorfärg2 4 5 2 2 2 2" xfId="1312"/>
    <cellStyle name="20% - Dekorfärg2 4 5 2 2 3" xfId="1313"/>
    <cellStyle name="20% - Dekorfärg2 4 5 2 3" xfId="1314"/>
    <cellStyle name="20% - Dekorfärg2 4 5 2 3 2" xfId="1315"/>
    <cellStyle name="20% - Dekorfärg2 4 5 2 4" xfId="1316"/>
    <cellStyle name="20% - Dekorfärg2 4 5 3" xfId="1317"/>
    <cellStyle name="20% - Dekorfärg2 4 5 3 2" xfId="1318"/>
    <cellStyle name="20% - Dekorfärg2 4 5 3 2 2" xfId="1319"/>
    <cellStyle name="20% - Dekorfärg2 4 5 3 3" xfId="1320"/>
    <cellStyle name="20% - Dekorfärg2 4 5 4" xfId="1321"/>
    <cellStyle name="20% - Dekorfärg2 4 5 4 2" xfId="1322"/>
    <cellStyle name="20% - Dekorfärg2 4 5 5" xfId="1323"/>
    <cellStyle name="20% - Dekorfärg2 4 6" xfId="1324"/>
    <cellStyle name="20% - Dekorfärg2 4 6 2" xfId="1325"/>
    <cellStyle name="20% - Dekorfärg2 4 6 2 2" xfId="1326"/>
    <cellStyle name="20% - Dekorfärg2 4 6 2 2 2" xfId="1327"/>
    <cellStyle name="20% - Dekorfärg2 4 6 2 2 2 2" xfId="1328"/>
    <cellStyle name="20% - Dekorfärg2 4 6 2 2 3" xfId="1329"/>
    <cellStyle name="20% - Dekorfärg2 4 6 2 3" xfId="1330"/>
    <cellStyle name="20% - Dekorfärg2 4 6 2 3 2" xfId="1331"/>
    <cellStyle name="20% - Dekorfärg2 4 6 2 4" xfId="1332"/>
    <cellStyle name="20% - Dekorfärg2 4 6 3" xfId="1333"/>
    <cellStyle name="20% - Dekorfärg2 4 6 3 2" xfId="1334"/>
    <cellStyle name="20% - Dekorfärg2 4 6 3 2 2" xfId="1335"/>
    <cellStyle name="20% - Dekorfärg2 4 6 3 3" xfId="1336"/>
    <cellStyle name="20% - Dekorfärg2 4 6 4" xfId="1337"/>
    <cellStyle name="20% - Dekorfärg2 4 6 4 2" xfId="1338"/>
    <cellStyle name="20% - Dekorfärg2 4 6 5" xfId="1339"/>
    <cellStyle name="20% - Dekorfärg2 4 7" xfId="1340"/>
    <cellStyle name="20% - Dekorfärg2 4 7 2" xfId="1341"/>
    <cellStyle name="20% - Dekorfärg2 4 7 2 2" xfId="1342"/>
    <cellStyle name="20% - Dekorfärg2 4 7 2 2 2" xfId="1343"/>
    <cellStyle name="20% - Dekorfärg2 4 7 2 2 2 2" xfId="1344"/>
    <cellStyle name="20% - Dekorfärg2 4 7 2 2 3" xfId="1345"/>
    <cellStyle name="20% - Dekorfärg2 4 7 2 3" xfId="1346"/>
    <cellStyle name="20% - Dekorfärg2 4 7 2 3 2" xfId="1347"/>
    <cellStyle name="20% - Dekorfärg2 4 7 2 4" xfId="1348"/>
    <cellStyle name="20% - Dekorfärg2 4 7 3" xfId="1349"/>
    <cellStyle name="20% - Dekorfärg2 4 7 3 2" xfId="1350"/>
    <cellStyle name="20% - Dekorfärg2 4 7 3 2 2" xfId="1351"/>
    <cellStyle name="20% - Dekorfärg2 4 7 3 3" xfId="1352"/>
    <cellStyle name="20% - Dekorfärg2 4 7 4" xfId="1353"/>
    <cellStyle name="20% - Dekorfärg2 4 7 4 2" xfId="1354"/>
    <cellStyle name="20% - Dekorfärg2 4 7 5" xfId="1355"/>
    <cellStyle name="20% - Dekorfärg2 4 8" xfId="1356"/>
    <cellStyle name="20% - Dekorfärg2 4 8 2" xfId="1357"/>
    <cellStyle name="20% - Dekorfärg2 4 8 2 2" xfId="1358"/>
    <cellStyle name="20% - Dekorfärg2 4 8 2 2 2" xfId="1359"/>
    <cellStyle name="20% - Dekorfärg2 4 8 2 2 2 2" xfId="1360"/>
    <cellStyle name="20% - Dekorfärg2 4 8 2 2 3" xfId="1361"/>
    <cellStyle name="20% - Dekorfärg2 4 8 2 3" xfId="1362"/>
    <cellStyle name="20% - Dekorfärg2 4 8 2 3 2" xfId="1363"/>
    <cellStyle name="20% - Dekorfärg2 4 8 2 4" xfId="1364"/>
    <cellStyle name="20% - Dekorfärg2 4 8 3" xfId="1365"/>
    <cellStyle name="20% - Dekorfärg2 4 8 3 2" xfId="1366"/>
    <cellStyle name="20% - Dekorfärg2 4 8 3 2 2" xfId="1367"/>
    <cellStyle name="20% - Dekorfärg2 4 8 3 3" xfId="1368"/>
    <cellStyle name="20% - Dekorfärg2 4 8 4" xfId="1369"/>
    <cellStyle name="20% - Dekorfärg2 4 8 4 2" xfId="1370"/>
    <cellStyle name="20% - Dekorfärg2 4 8 5" xfId="1371"/>
    <cellStyle name="20% - Dekorfärg2 4 9" xfId="1372"/>
    <cellStyle name="20% - Dekorfärg2 4 9 2" xfId="1373"/>
    <cellStyle name="20% - Dekorfärg2 4 9 2 2" xfId="1374"/>
    <cellStyle name="20% - Dekorfärg2 4 9 2 2 2" xfId="1375"/>
    <cellStyle name="20% - Dekorfärg2 4 9 2 3" xfId="1376"/>
    <cellStyle name="20% - Dekorfärg2 4 9 3" xfId="1377"/>
    <cellStyle name="20% - Dekorfärg2 4 9 3 2" xfId="1378"/>
    <cellStyle name="20% - Dekorfärg2 4 9 4" xfId="1379"/>
    <cellStyle name="20% - Dekorfärg2 5" xfId="1380"/>
    <cellStyle name="20% - Dekorfärg2 6" xfId="1381"/>
    <cellStyle name="20% - Dekorfärg2 6 2" xfId="1382"/>
    <cellStyle name="20% - Dekorfärg2 6 2 2" xfId="1383"/>
    <cellStyle name="20% - Dekorfärg2 6 2 2 2" xfId="1384"/>
    <cellStyle name="20% - Dekorfärg2 6 2 2 2 2" xfId="1385"/>
    <cellStyle name="20% - Dekorfärg2 6 2 2 2 2 2" xfId="1386"/>
    <cellStyle name="20% - Dekorfärg2 6 2 2 2 2 2 2" xfId="1387"/>
    <cellStyle name="20% - Dekorfärg2 6 2 2 2 2 3" xfId="1388"/>
    <cellStyle name="20% - Dekorfärg2 6 2 2 2 3" xfId="1389"/>
    <cellStyle name="20% - Dekorfärg2 6 2 2 2 3 2" xfId="1390"/>
    <cellStyle name="20% - Dekorfärg2 6 2 2 2 4" xfId="1391"/>
    <cellStyle name="20% - Dekorfärg2 6 2 2 3" xfId="1392"/>
    <cellStyle name="20% - Dekorfärg2 6 2 2 3 2" xfId="1393"/>
    <cellStyle name="20% - Dekorfärg2 6 2 2 3 2 2" xfId="1394"/>
    <cellStyle name="20% - Dekorfärg2 6 2 2 3 3" xfId="1395"/>
    <cellStyle name="20% - Dekorfärg2 6 2 2 4" xfId="1396"/>
    <cellStyle name="20% - Dekorfärg2 6 2 2 4 2" xfId="1397"/>
    <cellStyle name="20% - Dekorfärg2 6 2 2 5" xfId="1398"/>
    <cellStyle name="20% - Dekorfärg2 6 2 3" xfId="1399"/>
    <cellStyle name="20% - Dekorfärg2 6 2 3 2" xfId="1400"/>
    <cellStyle name="20% - Dekorfärg2 6 2 3 2 2" xfId="1401"/>
    <cellStyle name="20% - Dekorfärg2 6 2 3 2 2 2" xfId="1402"/>
    <cellStyle name="20% - Dekorfärg2 6 2 3 2 3" xfId="1403"/>
    <cellStyle name="20% - Dekorfärg2 6 2 3 3" xfId="1404"/>
    <cellStyle name="20% - Dekorfärg2 6 2 3 3 2" xfId="1405"/>
    <cellStyle name="20% - Dekorfärg2 6 2 3 4" xfId="1406"/>
    <cellStyle name="20% - Dekorfärg2 6 2 4" xfId="1407"/>
    <cellStyle name="20% - Dekorfärg2 6 2 4 2" xfId="1408"/>
    <cellStyle name="20% - Dekorfärg2 6 2 4 2 2" xfId="1409"/>
    <cellStyle name="20% - Dekorfärg2 6 2 4 3" xfId="1410"/>
    <cellStyle name="20% - Dekorfärg2 6 2 5" xfId="1411"/>
    <cellStyle name="20% - Dekorfärg2 6 2 5 2" xfId="1412"/>
    <cellStyle name="20% - Dekorfärg2 6 2 6" xfId="1413"/>
    <cellStyle name="20% - Dekorfärg2 6 3" xfId="1414"/>
    <cellStyle name="20% - Dekorfärg2 6 3 2" xfId="1415"/>
    <cellStyle name="20% - Dekorfärg2 6 3 2 2" xfId="1416"/>
    <cellStyle name="20% - Dekorfärg2 6 3 2 2 2" xfId="1417"/>
    <cellStyle name="20% - Dekorfärg2 6 3 2 2 2 2" xfId="1418"/>
    <cellStyle name="20% - Dekorfärg2 6 3 2 2 3" xfId="1419"/>
    <cellStyle name="20% - Dekorfärg2 6 3 2 3" xfId="1420"/>
    <cellStyle name="20% - Dekorfärg2 6 3 2 3 2" xfId="1421"/>
    <cellStyle name="20% - Dekorfärg2 6 3 2 4" xfId="1422"/>
    <cellStyle name="20% - Dekorfärg2 6 3 3" xfId="1423"/>
    <cellStyle name="20% - Dekorfärg2 6 3 3 2" xfId="1424"/>
    <cellStyle name="20% - Dekorfärg2 6 3 3 2 2" xfId="1425"/>
    <cellStyle name="20% - Dekorfärg2 6 3 3 3" xfId="1426"/>
    <cellStyle name="20% - Dekorfärg2 6 3 4" xfId="1427"/>
    <cellStyle name="20% - Dekorfärg2 6 3 4 2" xfId="1428"/>
    <cellStyle name="20% - Dekorfärg2 6 3 5" xfId="1429"/>
    <cellStyle name="20% - Dekorfärg2 6 4" xfId="1430"/>
    <cellStyle name="20% - Dekorfärg2 6 4 2" xfId="1431"/>
    <cellStyle name="20% - Dekorfärg2 6 4 2 2" xfId="1432"/>
    <cellStyle name="20% - Dekorfärg2 6 4 2 2 2" xfId="1433"/>
    <cellStyle name="20% - Dekorfärg2 6 4 2 3" xfId="1434"/>
    <cellStyle name="20% - Dekorfärg2 6 4 3" xfId="1435"/>
    <cellStyle name="20% - Dekorfärg2 6 4 3 2" xfId="1436"/>
    <cellStyle name="20% - Dekorfärg2 6 4 4" xfId="1437"/>
    <cellStyle name="20% - Dekorfärg2 6 5" xfId="1438"/>
    <cellStyle name="20% - Dekorfärg2 6 5 2" xfId="1439"/>
    <cellStyle name="20% - Dekorfärg2 6 5 2 2" xfId="1440"/>
    <cellStyle name="20% - Dekorfärg2 6 5 3" xfId="1441"/>
    <cellStyle name="20% - Dekorfärg2 6 6" xfId="1442"/>
    <cellStyle name="20% - Dekorfärg2 6 6 2" xfId="1443"/>
    <cellStyle name="20% - Dekorfärg2 6 7" xfId="1444"/>
    <cellStyle name="20% - Dekorfärg2 7" xfId="1445"/>
    <cellStyle name="20% - Dekorfärg2 8" xfId="1446"/>
    <cellStyle name="20% - Dekorfärg2 9" xfId="1447"/>
    <cellStyle name="20% - Dekorfärg2 9 2" xfId="1448"/>
    <cellStyle name="20% - Dekorfärg2 9 2 2" xfId="1449"/>
    <cellStyle name="20% - Dekorfärg2 9 2 2 2" xfId="1450"/>
    <cellStyle name="20% - Dekorfärg2 9 2 2 2 2" xfId="1451"/>
    <cellStyle name="20% - Dekorfärg2 9 2 2 3" xfId="1452"/>
    <cellStyle name="20% - Dekorfärg2 9 2 3" xfId="1453"/>
    <cellStyle name="20% - Dekorfärg2 9 2 3 2" xfId="1454"/>
    <cellStyle name="20% - Dekorfärg2 9 2 4" xfId="1455"/>
    <cellStyle name="20% - Dekorfärg2 9 3" xfId="1456"/>
    <cellStyle name="20% - Dekorfärg2 9 3 2" xfId="1457"/>
    <cellStyle name="20% - Dekorfärg2 9 3 2 2" xfId="1458"/>
    <cellStyle name="20% - Dekorfärg2 9 3 3" xfId="1459"/>
    <cellStyle name="20% - Dekorfärg2 9 4" xfId="1460"/>
    <cellStyle name="20% - Dekorfärg2 9 4 2" xfId="1461"/>
    <cellStyle name="20% - Dekorfärg2 9 5" xfId="1462"/>
    <cellStyle name="20% - Dekorfärg3 10" xfId="1463"/>
    <cellStyle name="20% - Dekorfärg3 10 2" xfId="1464"/>
    <cellStyle name="20% - Dekorfärg3 10 2 2" xfId="1465"/>
    <cellStyle name="20% - Dekorfärg3 10 2 2 2" xfId="1466"/>
    <cellStyle name="20% - Dekorfärg3 10 2 2 2 2" xfId="1467"/>
    <cellStyle name="20% - Dekorfärg3 10 2 2 3" xfId="1468"/>
    <cellStyle name="20% - Dekorfärg3 10 2 3" xfId="1469"/>
    <cellStyle name="20% - Dekorfärg3 10 2 3 2" xfId="1470"/>
    <cellStyle name="20% - Dekorfärg3 10 2 4" xfId="1471"/>
    <cellStyle name="20% - Dekorfärg3 10 3" xfId="1472"/>
    <cellStyle name="20% - Dekorfärg3 10 3 2" xfId="1473"/>
    <cellStyle name="20% - Dekorfärg3 10 3 2 2" xfId="1474"/>
    <cellStyle name="20% - Dekorfärg3 10 3 3" xfId="1475"/>
    <cellStyle name="20% - Dekorfärg3 10 4" xfId="1476"/>
    <cellStyle name="20% - Dekorfärg3 10 4 2" xfId="1477"/>
    <cellStyle name="20% - Dekorfärg3 10 5" xfId="1478"/>
    <cellStyle name="20% - Dekorfärg3 11" xfId="1479"/>
    <cellStyle name="20% - Dekorfärg3 11 2" xfId="1480"/>
    <cellStyle name="20% - Dekorfärg3 11 2 2" xfId="1481"/>
    <cellStyle name="20% - Dekorfärg3 11 2 2 2" xfId="1482"/>
    <cellStyle name="20% - Dekorfärg3 11 2 2 2 2" xfId="1483"/>
    <cellStyle name="20% - Dekorfärg3 11 2 2 3" xfId="1484"/>
    <cellStyle name="20% - Dekorfärg3 11 2 3" xfId="1485"/>
    <cellStyle name="20% - Dekorfärg3 11 2 3 2" xfId="1486"/>
    <cellStyle name="20% - Dekorfärg3 11 2 4" xfId="1487"/>
    <cellStyle name="20% - Dekorfärg3 11 3" xfId="1488"/>
    <cellStyle name="20% - Dekorfärg3 11 3 2" xfId="1489"/>
    <cellStyle name="20% - Dekorfärg3 11 3 2 2" xfId="1490"/>
    <cellStyle name="20% - Dekorfärg3 11 3 3" xfId="1491"/>
    <cellStyle name="20% - Dekorfärg3 11 4" xfId="1492"/>
    <cellStyle name="20% - Dekorfärg3 11 4 2" xfId="1493"/>
    <cellStyle name="20% - Dekorfärg3 11 5" xfId="1494"/>
    <cellStyle name="20% - Dekorfärg3 11 6" xfId="9254"/>
    <cellStyle name="20% - Dekorfärg3 12" xfId="1495"/>
    <cellStyle name="20% - Dekorfärg3 12 2" xfId="1496"/>
    <cellStyle name="20% - Dekorfärg3 12 2 2" xfId="1497"/>
    <cellStyle name="20% - Dekorfärg3 12 2 2 2" xfId="1498"/>
    <cellStyle name="20% - Dekorfärg3 12 2 2 2 2" xfId="1499"/>
    <cellStyle name="20% - Dekorfärg3 12 2 2 3" xfId="1500"/>
    <cellStyle name="20% - Dekorfärg3 12 2 3" xfId="1501"/>
    <cellStyle name="20% - Dekorfärg3 12 2 3 2" xfId="1502"/>
    <cellStyle name="20% - Dekorfärg3 12 2 4" xfId="1503"/>
    <cellStyle name="20% - Dekorfärg3 12 3" xfId="1504"/>
    <cellStyle name="20% - Dekorfärg3 12 3 2" xfId="1505"/>
    <cellStyle name="20% - Dekorfärg3 12 3 2 2" xfId="1506"/>
    <cellStyle name="20% - Dekorfärg3 12 3 3" xfId="1507"/>
    <cellStyle name="20% - Dekorfärg3 12 4" xfId="1508"/>
    <cellStyle name="20% - Dekorfärg3 12 4 2" xfId="1509"/>
    <cellStyle name="20% - Dekorfärg3 12 5" xfId="1510"/>
    <cellStyle name="20% - Dekorfärg3 13" xfId="1511"/>
    <cellStyle name="20% - Dekorfärg3 13 2" xfId="1512"/>
    <cellStyle name="20% - Dekorfärg3 13 2 2" xfId="1513"/>
    <cellStyle name="20% - Dekorfärg3 13 2 2 2" xfId="1514"/>
    <cellStyle name="20% - Dekorfärg3 13 2 2 2 2" xfId="1515"/>
    <cellStyle name="20% - Dekorfärg3 13 2 2 3" xfId="1516"/>
    <cellStyle name="20% - Dekorfärg3 13 2 3" xfId="1517"/>
    <cellStyle name="20% - Dekorfärg3 13 2 3 2" xfId="1518"/>
    <cellStyle name="20% - Dekorfärg3 13 2 4" xfId="1519"/>
    <cellStyle name="20% - Dekorfärg3 13 3" xfId="1520"/>
    <cellStyle name="20% - Dekorfärg3 13 3 2" xfId="1521"/>
    <cellStyle name="20% - Dekorfärg3 13 3 2 2" xfId="1522"/>
    <cellStyle name="20% - Dekorfärg3 13 3 3" xfId="1523"/>
    <cellStyle name="20% - Dekorfärg3 13 4" xfId="1524"/>
    <cellStyle name="20% - Dekorfärg3 13 4 2" xfId="1525"/>
    <cellStyle name="20% - Dekorfärg3 13 5" xfId="1526"/>
    <cellStyle name="20% - Dekorfärg3 14" xfId="1527"/>
    <cellStyle name="20% - Dekorfärg3 15" xfId="1528"/>
    <cellStyle name="20% - Dekorfärg3 15 2" xfId="1529"/>
    <cellStyle name="20% - Dekorfärg3 15 2 2" xfId="1530"/>
    <cellStyle name="20% - Dekorfärg3 15 3" xfId="1531"/>
    <cellStyle name="20% - Dekorfärg3 16" xfId="1532"/>
    <cellStyle name="20% - Dekorfärg3 17" xfId="1533"/>
    <cellStyle name="20% - Dekorfärg3 18" xfId="1534"/>
    <cellStyle name="20% - Dekorfärg3 18 2" xfId="1535"/>
    <cellStyle name="20% - Dekorfärg3 19" xfId="1536"/>
    <cellStyle name="20% - Dekorfärg3 2" xfId="26"/>
    <cellStyle name="20% - Dekorfärg3 2 2" xfId="1537"/>
    <cellStyle name="20% - Dekorfärg3 2 2 10" xfId="1538"/>
    <cellStyle name="20% - Dekorfärg3 2 2 10 2" xfId="1539"/>
    <cellStyle name="20% - Dekorfärg3 2 2 10 2 2" xfId="1540"/>
    <cellStyle name="20% - Dekorfärg3 2 2 10 3" xfId="1541"/>
    <cellStyle name="20% - Dekorfärg3 2 2 11" xfId="1542"/>
    <cellStyle name="20% - Dekorfärg3 2 2 11 2" xfId="1543"/>
    <cellStyle name="20% - Dekorfärg3 2 2 12" xfId="1544"/>
    <cellStyle name="20% - Dekorfärg3 2 2 12 2" xfId="1545"/>
    <cellStyle name="20% - Dekorfärg3 2 2 13" xfId="1546"/>
    <cellStyle name="20% - Dekorfärg3 2 2 14" xfId="1547"/>
    <cellStyle name="20% - Dekorfärg3 2 2 2" xfId="1548"/>
    <cellStyle name="20% - Dekorfärg3 2 2 2 2" xfId="1549"/>
    <cellStyle name="20% - Dekorfärg3 2 2 2 2 2" xfId="1550"/>
    <cellStyle name="20% - Dekorfärg3 2 2 2 2 2 2" xfId="1551"/>
    <cellStyle name="20% - Dekorfärg3 2 2 2 2 2 2 2" xfId="1552"/>
    <cellStyle name="20% - Dekorfärg3 2 2 2 2 2 2 2 2" xfId="1553"/>
    <cellStyle name="20% - Dekorfärg3 2 2 2 2 2 2 3" xfId="1554"/>
    <cellStyle name="20% - Dekorfärg3 2 2 2 2 2 3" xfId="1555"/>
    <cellStyle name="20% - Dekorfärg3 2 2 2 2 2 3 2" xfId="1556"/>
    <cellStyle name="20% - Dekorfärg3 2 2 2 2 2 4" xfId="1557"/>
    <cellStyle name="20% - Dekorfärg3 2 2 2 2 3" xfId="1558"/>
    <cellStyle name="20% - Dekorfärg3 2 2 2 2 3 2" xfId="1559"/>
    <cellStyle name="20% - Dekorfärg3 2 2 2 2 3 2 2" xfId="1560"/>
    <cellStyle name="20% - Dekorfärg3 2 2 2 2 3 3" xfId="1561"/>
    <cellStyle name="20% - Dekorfärg3 2 2 2 2 4" xfId="1562"/>
    <cellStyle name="20% - Dekorfärg3 2 2 2 2 4 2" xfId="1563"/>
    <cellStyle name="20% - Dekorfärg3 2 2 2 2 5" xfId="1564"/>
    <cellStyle name="20% - Dekorfärg3 2 2 2 3" xfId="1565"/>
    <cellStyle name="20% - Dekorfärg3 2 2 2 3 2" xfId="1566"/>
    <cellStyle name="20% - Dekorfärg3 2 2 2 3 2 2" xfId="1567"/>
    <cellStyle name="20% - Dekorfärg3 2 2 2 3 2 2 2" xfId="1568"/>
    <cellStyle name="20% - Dekorfärg3 2 2 2 3 2 3" xfId="1569"/>
    <cellStyle name="20% - Dekorfärg3 2 2 2 3 3" xfId="1570"/>
    <cellStyle name="20% - Dekorfärg3 2 2 2 3 3 2" xfId="1571"/>
    <cellStyle name="20% - Dekorfärg3 2 2 2 3 4" xfId="1572"/>
    <cellStyle name="20% - Dekorfärg3 2 2 2 4" xfId="1573"/>
    <cellStyle name="20% - Dekorfärg3 2 2 2 4 2" xfId="1574"/>
    <cellStyle name="20% - Dekorfärg3 2 2 2 4 2 2" xfId="1575"/>
    <cellStyle name="20% - Dekorfärg3 2 2 2 4 3" xfId="1576"/>
    <cellStyle name="20% - Dekorfärg3 2 2 2 5" xfId="1577"/>
    <cellStyle name="20% - Dekorfärg3 2 2 2 5 2" xfId="1578"/>
    <cellStyle name="20% - Dekorfärg3 2 2 2 6" xfId="1579"/>
    <cellStyle name="20% - Dekorfärg3 2 2 3" xfId="1580"/>
    <cellStyle name="20% - Dekorfärg3 2 2 3 2" xfId="1581"/>
    <cellStyle name="20% - Dekorfärg3 2 2 3 2 2" xfId="1582"/>
    <cellStyle name="20% - Dekorfärg3 2 2 3 2 2 2" xfId="1583"/>
    <cellStyle name="20% - Dekorfärg3 2 2 3 2 2 2 2" xfId="1584"/>
    <cellStyle name="20% - Dekorfärg3 2 2 3 2 2 3" xfId="1585"/>
    <cellStyle name="20% - Dekorfärg3 2 2 3 2 3" xfId="1586"/>
    <cellStyle name="20% - Dekorfärg3 2 2 3 2 3 2" xfId="1587"/>
    <cellStyle name="20% - Dekorfärg3 2 2 3 2 4" xfId="1588"/>
    <cellStyle name="20% - Dekorfärg3 2 2 3 3" xfId="1589"/>
    <cellStyle name="20% - Dekorfärg3 2 2 3 3 2" xfId="1590"/>
    <cellStyle name="20% - Dekorfärg3 2 2 3 3 2 2" xfId="1591"/>
    <cellStyle name="20% - Dekorfärg3 2 2 3 3 3" xfId="1592"/>
    <cellStyle name="20% - Dekorfärg3 2 2 3 4" xfId="1593"/>
    <cellStyle name="20% - Dekorfärg3 2 2 3 4 2" xfId="1594"/>
    <cellStyle name="20% - Dekorfärg3 2 2 3 5" xfId="1595"/>
    <cellStyle name="20% - Dekorfärg3 2 2 4" xfId="1596"/>
    <cellStyle name="20% - Dekorfärg3 2 2 4 2" xfId="1597"/>
    <cellStyle name="20% - Dekorfärg3 2 2 4 2 2" xfId="1598"/>
    <cellStyle name="20% - Dekorfärg3 2 2 4 2 2 2" xfId="1599"/>
    <cellStyle name="20% - Dekorfärg3 2 2 4 2 2 2 2" xfId="1600"/>
    <cellStyle name="20% - Dekorfärg3 2 2 4 2 2 3" xfId="1601"/>
    <cellStyle name="20% - Dekorfärg3 2 2 4 2 3" xfId="1602"/>
    <cellStyle name="20% - Dekorfärg3 2 2 4 2 3 2" xfId="1603"/>
    <cellStyle name="20% - Dekorfärg3 2 2 4 2 4" xfId="1604"/>
    <cellStyle name="20% - Dekorfärg3 2 2 4 3" xfId="1605"/>
    <cellStyle name="20% - Dekorfärg3 2 2 4 3 2" xfId="1606"/>
    <cellStyle name="20% - Dekorfärg3 2 2 4 3 2 2" xfId="1607"/>
    <cellStyle name="20% - Dekorfärg3 2 2 4 3 3" xfId="1608"/>
    <cellStyle name="20% - Dekorfärg3 2 2 4 4" xfId="1609"/>
    <cellStyle name="20% - Dekorfärg3 2 2 4 4 2" xfId="1610"/>
    <cellStyle name="20% - Dekorfärg3 2 2 4 5" xfId="1611"/>
    <cellStyle name="20% - Dekorfärg3 2 2 5" xfId="1612"/>
    <cellStyle name="20% - Dekorfärg3 2 2 5 2" xfId="1613"/>
    <cellStyle name="20% - Dekorfärg3 2 2 5 2 2" xfId="1614"/>
    <cellStyle name="20% - Dekorfärg3 2 2 5 2 2 2" xfId="1615"/>
    <cellStyle name="20% - Dekorfärg3 2 2 5 2 2 2 2" xfId="1616"/>
    <cellStyle name="20% - Dekorfärg3 2 2 5 2 2 3" xfId="1617"/>
    <cellStyle name="20% - Dekorfärg3 2 2 5 2 3" xfId="1618"/>
    <cellStyle name="20% - Dekorfärg3 2 2 5 2 3 2" xfId="1619"/>
    <cellStyle name="20% - Dekorfärg3 2 2 5 2 4" xfId="1620"/>
    <cellStyle name="20% - Dekorfärg3 2 2 5 3" xfId="1621"/>
    <cellStyle name="20% - Dekorfärg3 2 2 5 3 2" xfId="1622"/>
    <cellStyle name="20% - Dekorfärg3 2 2 5 3 2 2" xfId="1623"/>
    <cellStyle name="20% - Dekorfärg3 2 2 5 3 3" xfId="1624"/>
    <cellStyle name="20% - Dekorfärg3 2 2 5 4" xfId="1625"/>
    <cellStyle name="20% - Dekorfärg3 2 2 5 4 2" xfId="1626"/>
    <cellStyle name="20% - Dekorfärg3 2 2 5 5" xfId="1627"/>
    <cellStyle name="20% - Dekorfärg3 2 2 6" xfId="1628"/>
    <cellStyle name="20% - Dekorfärg3 2 2 6 2" xfId="1629"/>
    <cellStyle name="20% - Dekorfärg3 2 2 6 2 2" xfId="1630"/>
    <cellStyle name="20% - Dekorfärg3 2 2 6 2 2 2" xfId="1631"/>
    <cellStyle name="20% - Dekorfärg3 2 2 6 2 2 2 2" xfId="1632"/>
    <cellStyle name="20% - Dekorfärg3 2 2 6 2 2 3" xfId="1633"/>
    <cellStyle name="20% - Dekorfärg3 2 2 6 2 3" xfId="1634"/>
    <cellStyle name="20% - Dekorfärg3 2 2 6 2 3 2" xfId="1635"/>
    <cellStyle name="20% - Dekorfärg3 2 2 6 2 4" xfId="1636"/>
    <cellStyle name="20% - Dekorfärg3 2 2 6 3" xfId="1637"/>
    <cellStyle name="20% - Dekorfärg3 2 2 6 3 2" xfId="1638"/>
    <cellStyle name="20% - Dekorfärg3 2 2 6 3 2 2" xfId="1639"/>
    <cellStyle name="20% - Dekorfärg3 2 2 6 3 3" xfId="1640"/>
    <cellStyle name="20% - Dekorfärg3 2 2 6 4" xfId="1641"/>
    <cellStyle name="20% - Dekorfärg3 2 2 6 4 2" xfId="1642"/>
    <cellStyle name="20% - Dekorfärg3 2 2 6 5" xfId="1643"/>
    <cellStyle name="20% - Dekorfärg3 2 2 7" xfId="1644"/>
    <cellStyle name="20% - Dekorfärg3 2 2 7 2" xfId="1645"/>
    <cellStyle name="20% - Dekorfärg3 2 2 7 2 2" xfId="1646"/>
    <cellStyle name="20% - Dekorfärg3 2 2 7 2 2 2" xfId="1647"/>
    <cellStyle name="20% - Dekorfärg3 2 2 7 2 2 2 2" xfId="1648"/>
    <cellStyle name="20% - Dekorfärg3 2 2 7 2 2 3" xfId="1649"/>
    <cellStyle name="20% - Dekorfärg3 2 2 7 2 3" xfId="1650"/>
    <cellStyle name="20% - Dekorfärg3 2 2 7 2 3 2" xfId="1651"/>
    <cellStyle name="20% - Dekorfärg3 2 2 7 2 4" xfId="1652"/>
    <cellStyle name="20% - Dekorfärg3 2 2 7 3" xfId="1653"/>
    <cellStyle name="20% - Dekorfärg3 2 2 7 3 2" xfId="1654"/>
    <cellStyle name="20% - Dekorfärg3 2 2 7 3 2 2" xfId="1655"/>
    <cellStyle name="20% - Dekorfärg3 2 2 7 3 3" xfId="1656"/>
    <cellStyle name="20% - Dekorfärg3 2 2 7 4" xfId="1657"/>
    <cellStyle name="20% - Dekorfärg3 2 2 7 4 2" xfId="1658"/>
    <cellStyle name="20% - Dekorfärg3 2 2 7 5" xfId="1659"/>
    <cellStyle name="20% - Dekorfärg3 2 2 8" xfId="1660"/>
    <cellStyle name="20% - Dekorfärg3 2 2 8 2" xfId="1661"/>
    <cellStyle name="20% - Dekorfärg3 2 2 8 2 2" xfId="1662"/>
    <cellStyle name="20% - Dekorfärg3 2 2 8 2 2 2" xfId="1663"/>
    <cellStyle name="20% - Dekorfärg3 2 2 8 2 2 2 2" xfId="1664"/>
    <cellStyle name="20% - Dekorfärg3 2 2 8 2 2 3" xfId="1665"/>
    <cellStyle name="20% - Dekorfärg3 2 2 8 2 3" xfId="1666"/>
    <cellStyle name="20% - Dekorfärg3 2 2 8 2 3 2" xfId="1667"/>
    <cellStyle name="20% - Dekorfärg3 2 2 8 2 4" xfId="1668"/>
    <cellStyle name="20% - Dekorfärg3 2 2 8 3" xfId="1669"/>
    <cellStyle name="20% - Dekorfärg3 2 2 8 3 2" xfId="1670"/>
    <cellStyle name="20% - Dekorfärg3 2 2 8 3 2 2" xfId="1671"/>
    <cellStyle name="20% - Dekorfärg3 2 2 8 3 3" xfId="1672"/>
    <cellStyle name="20% - Dekorfärg3 2 2 8 4" xfId="1673"/>
    <cellStyle name="20% - Dekorfärg3 2 2 8 4 2" xfId="1674"/>
    <cellStyle name="20% - Dekorfärg3 2 2 8 5" xfId="1675"/>
    <cellStyle name="20% - Dekorfärg3 2 2 9" xfId="1676"/>
    <cellStyle name="20% - Dekorfärg3 2 2 9 2" xfId="1677"/>
    <cellStyle name="20% - Dekorfärg3 2 2 9 2 2" xfId="1678"/>
    <cellStyle name="20% - Dekorfärg3 2 2 9 2 2 2" xfId="1679"/>
    <cellStyle name="20% - Dekorfärg3 2 2 9 2 3" xfId="1680"/>
    <cellStyle name="20% - Dekorfärg3 2 2 9 3" xfId="1681"/>
    <cellStyle name="20% - Dekorfärg3 2 2 9 3 2" xfId="1682"/>
    <cellStyle name="20% - Dekorfärg3 2 2 9 4" xfId="1683"/>
    <cellStyle name="20% - Dekorfärg3 2 3" xfId="1684"/>
    <cellStyle name="20% - Dekorfärg3 2 4" xfId="1685"/>
    <cellStyle name="20% - Dekorfärg3 2 5" xfId="1686"/>
    <cellStyle name="20% - Dekorfärg3 20" xfId="1687"/>
    <cellStyle name="20% - Dekorfärg3 21" xfId="1688"/>
    <cellStyle name="20% - Dekorfärg3 3" xfId="1689"/>
    <cellStyle name="20% - Dekorfärg3 3 10" xfId="1690"/>
    <cellStyle name="20% - Dekorfärg3 3 2" xfId="1691"/>
    <cellStyle name="20% - Dekorfärg3 3 2 2" xfId="1692"/>
    <cellStyle name="20% - Dekorfärg3 3 2 2 2" xfId="1693"/>
    <cellStyle name="20% - Dekorfärg3 3 2 2 2 2" xfId="1694"/>
    <cellStyle name="20% - Dekorfärg3 3 2 2 2 2 2" xfId="1695"/>
    <cellStyle name="20% - Dekorfärg3 3 2 2 2 2 2 2" xfId="1696"/>
    <cellStyle name="20% - Dekorfärg3 3 2 2 2 2 2 2 2" xfId="1697"/>
    <cellStyle name="20% - Dekorfärg3 3 2 2 2 2 2 3" xfId="1698"/>
    <cellStyle name="20% - Dekorfärg3 3 2 2 2 2 3" xfId="1699"/>
    <cellStyle name="20% - Dekorfärg3 3 2 2 2 2 3 2" xfId="1700"/>
    <cellStyle name="20% - Dekorfärg3 3 2 2 2 2 4" xfId="1701"/>
    <cellStyle name="20% - Dekorfärg3 3 2 2 2 3" xfId="1702"/>
    <cellStyle name="20% - Dekorfärg3 3 2 2 2 3 2" xfId="1703"/>
    <cellStyle name="20% - Dekorfärg3 3 2 2 2 3 2 2" xfId="1704"/>
    <cellStyle name="20% - Dekorfärg3 3 2 2 2 3 3" xfId="1705"/>
    <cellStyle name="20% - Dekorfärg3 3 2 2 2 4" xfId="1706"/>
    <cellStyle name="20% - Dekorfärg3 3 2 2 2 4 2" xfId="1707"/>
    <cellStyle name="20% - Dekorfärg3 3 2 2 2 5" xfId="1708"/>
    <cellStyle name="20% - Dekorfärg3 3 2 2 3" xfId="1709"/>
    <cellStyle name="20% - Dekorfärg3 3 2 2 3 2" xfId="1710"/>
    <cellStyle name="20% - Dekorfärg3 3 2 2 3 2 2" xfId="1711"/>
    <cellStyle name="20% - Dekorfärg3 3 2 2 3 2 2 2" xfId="1712"/>
    <cellStyle name="20% - Dekorfärg3 3 2 2 3 2 3" xfId="1713"/>
    <cellStyle name="20% - Dekorfärg3 3 2 2 3 3" xfId="1714"/>
    <cellStyle name="20% - Dekorfärg3 3 2 2 3 3 2" xfId="1715"/>
    <cellStyle name="20% - Dekorfärg3 3 2 2 3 4" xfId="1716"/>
    <cellStyle name="20% - Dekorfärg3 3 2 2 4" xfId="1717"/>
    <cellStyle name="20% - Dekorfärg3 3 2 2 4 2" xfId="1718"/>
    <cellStyle name="20% - Dekorfärg3 3 2 2 4 2 2" xfId="1719"/>
    <cellStyle name="20% - Dekorfärg3 3 2 2 4 3" xfId="1720"/>
    <cellStyle name="20% - Dekorfärg3 3 2 2 5" xfId="1721"/>
    <cellStyle name="20% - Dekorfärg3 3 2 2 5 2" xfId="1722"/>
    <cellStyle name="20% - Dekorfärg3 3 2 2 6" xfId="1723"/>
    <cellStyle name="20% - Dekorfärg3 3 2 3" xfId="1724"/>
    <cellStyle name="20% - Dekorfärg3 3 2 3 2" xfId="1725"/>
    <cellStyle name="20% - Dekorfärg3 3 2 3 2 2" xfId="1726"/>
    <cellStyle name="20% - Dekorfärg3 3 2 3 2 2 2" xfId="1727"/>
    <cellStyle name="20% - Dekorfärg3 3 2 3 2 2 2 2" xfId="1728"/>
    <cellStyle name="20% - Dekorfärg3 3 2 3 2 2 3" xfId="1729"/>
    <cellStyle name="20% - Dekorfärg3 3 2 3 2 3" xfId="1730"/>
    <cellStyle name="20% - Dekorfärg3 3 2 3 2 3 2" xfId="1731"/>
    <cellStyle name="20% - Dekorfärg3 3 2 3 2 4" xfId="1732"/>
    <cellStyle name="20% - Dekorfärg3 3 2 3 3" xfId="1733"/>
    <cellStyle name="20% - Dekorfärg3 3 2 3 3 2" xfId="1734"/>
    <cellStyle name="20% - Dekorfärg3 3 2 3 3 2 2" xfId="1735"/>
    <cellStyle name="20% - Dekorfärg3 3 2 3 3 3" xfId="1736"/>
    <cellStyle name="20% - Dekorfärg3 3 2 3 4" xfId="1737"/>
    <cellStyle name="20% - Dekorfärg3 3 2 3 4 2" xfId="1738"/>
    <cellStyle name="20% - Dekorfärg3 3 2 3 5" xfId="1739"/>
    <cellStyle name="20% - Dekorfärg3 3 2 4" xfId="1740"/>
    <cellStyle name="20% - Dekorfärg3 3 2 4 2" xfId="1741"/>
    <cellStyle name="20% - Dekorfärg3 3 2 4 2 2" xfId="1742"/>
    <cellStyle name="20% - Dekorfärg3 3 2 4 2 2 2" xfId="1743"/>
    <cellStyle name="20% - Dekorfärg3 3 2 4 2 3" xfId="1744"/>
    <cellStyle name="20% - Dekorfärg3 3 2 4 3" xfId="1745"/>
    <cellStyle name="20% - Dekorfärg3 3 2 4 3 2" xfId="1746"/>
    <cellStyle name="20% - Dekorfärg3 3 2 4 4" xfId="1747"/>
    <cellStyle name="20% - Dekorfärg3 3 2 5" xfId="1748"/>
    <cellStyle name="20% - Dekorfärg3 3 2 5 2" xfId="1749"/>
    <cellStyle name="20% - Dekorfärg3 3 2 5 2 2" xfId="1750"/>
    <cellStyle name="20% - Dekorfärg3 3 2 5 3" xfId="1751"/>
    <cellStyle name="20% - Dekorfärg3 3 2 6" xfId="1752"/>
    <cellStyle name="20% - Dekorfärg3 3 2 6 2" xfId="1753"/>
    <cellStyle name="20% - Dekorfärg3 3 2 7" xfId="1754"/>
    <cellStyle name="20% - Dekorfärg3 3 3" xfId="1755"/>
    <cellStyle name="20% - Dekorfärg3 3 3 2" xfId="1756"/>
    <cellStyle name="20% - Dekorfärg3 3 3 2 2" xfId="1757"/>
    <cellStyle name="20% - Dekorfärg3 3 3 2 2 2" xfId="1758"/>
    <cellStyle name="20% - Dekorfärg3 3 3 2 2 2 2" xfId="1759"/>
    <cellStyle name="20% - Dekorfärg3 3 3 2 2 3" xfId="1760"/>
    <cellStyle name="20% - Dekorfärg3 3 3 2 3" xfId="1761"/>
    <cellStyle name="20% - Dekorfärg3 3 3 2 3 2" xfId="1762"/>
    <cellStyle name="20% - Dekorfärg3 3 3 2 4" xfId="1763"/>
    <cellStyle name="20% - Dekorfärg3 3 3 3" xfId="1764"/>
    <cellStyle name="20% - Dekorfärg3 3 3 3 2" xfId="1765"/>
    <cellStyle name="20% - Dekorfärg3 3 3 3 2 2" xfId="1766"/>
    <cellStyle name="20% - Dekorfärg3 3 3 3 3" xfId="1767"/>
    <cellStyle name="20% - Dekorfärg3 3 3 4" xfId="1768"/>
    <cellStyle name="20% - Dekorfärg3 3 3 4 2" xfId="1769"/>
    <cellStyle name="20% - Dekorfärg3 3 3 5" xfId="1770"/>
    <cellStyle name="20% - Dekorfärg3 3 4" xfId="1771"/>
    <cellStyle name="20% - Dekorfärg3 3 4 2" xfId="1772"/>
    <cellStyle name="20% - Dekorfärg3 3 4 2 2" xfId="1773"/>
    <cellStyle name="20% - Dekorfärg3 3 4 2 2 2" xfId="1774"/>
    <cellStyle name="20% - Dekorfärg3 3 4 2 2 2 2" xfId="1775"/>
    <cellStyle name="20% - Dekorfärg3 3 4 2 2 3" xfId="1776"/>
    <cellStyle name="20% - Dekorfärg3 3 4 2 3" xfId="1777"/>
    <cellStyle name="20% - Dekorfärg3 3 4 2 3 2" xfId="1778"/>
    <cellStyle name="20% - Dekorfärg3 3 4 2 4" xfId="1779"/>
    <cellStyle name="20% - Dekorfärg3 3 4 3" xfId="1780"/>
    <cellStyle name="20% - Dekorfärg3 3 4 3 2" xfId="1781"/>
    <cellStyle name="20% - Dekorfärg3 3 4 3 2 2" xfId="1782"/>
    <cellStyle name="20% - Dekorfärg3 3 4 3 3" xfId="1783"/>
    <cellStyle name="20% - Dekorfärg3 3 4 4" xfId="1784"/>
    <cellStyle name="20% - Dekorfärg3 3 4 4 2" xfId="1785"/>
    <cellStyle name="20% - Dekorfärg3 3 4 5" xfId="1786"/>
    <cellStyle name="20% - Dekorfärg3 3 5" xfId="1787"/>
    <cellStyle name="20% - Dekorfärg3 3 5 2" xfId="1788"/>
    <cellStyle name="20% - Dekorfärg3 3 5 2 2" xfId="1789"/>
    <cellStyle name="20% - Dekorfärg3 3 5 2 2 2" xfId="1790"/>
    <cellStyle name="20% - Dekorfärg3 3 5 2 2 2 2" xfId="1791"/>
    <cellStyle name="20% - Dekorfärg3 3 5 2 2 3" xfId="1792"/>
    <cellStyle name="20% - Dekorfärg3 3 5 2 3" xfId="1793"/>
    <cellStyle name="20% - Dekorfärg3 3 5 2 3 2" xfId="1794"/>
    <cellStyle name="20% - Dekorfärg3 3 5 2 4" xfId="1795"/>
    <cellStyle name="20% - Dekorfärg3 3 5 3" xfId="1796"/>
    <cellStyle name="20% - Dekorfärg3 3 5 3 2" xfId="1797"/>
    <cellStyle name="20% - Dekorfärg3 3 5 3 2 2" xfId="1798"/>
    <cellStyle name="20% - Dekorfärg3 3 5 3 3" xfId="1799"/>
    <cellStyle name="20% - Dekorfärg3 3 5 4" xfId="1800"/>
    <cellStyle name="20% - Dekorfärg3 3 5 4 2" xfId="1801"/>
    <cellStyle name="20% - Dekorfärg3 3 5 5" xfId="1802"/>
    <cellStyle name="20% - Dekorfärg3 3 6" xfId="1803"/>
    <cellStyle name="20% - Dekorfärg3 3 6 2" xfId="1804"/>
    <cellStyle name="20% - Dekorfärg3 3 6 2 2" xfId="1805"/>
    <cellStyle name="20% - Dekorfärg3 3 6 2 2 2" xfId="1806"/>
    <cellStyle name="20% - Dekorfärg3 3 6 2 2 2 2" xfId="1807"/>
    <cellStyle name="20% - Dekorfärg3 3 6 2 2 3" xfId="1808"/>
    <cellStyle name="20% - Dekorfärg3 3 6 2 3" xfId="1809"/>
    <cellStyle name="20% - Dekorfärg3 3 6 2 3 2" xfId="1810"/>
    <cellStyle name="20% - Dekorfärg3 3 6 2 4" xfId="1811"/>
    <cellStyle name="20% - Dekorfärg3 3 6 3" xfId="1812"/>
    <cellStyle name="20% - Dekorfärg3 3 6 3 2" xfId="1813"/>
    <cellStyle name="20% - Dekorfärg3 3 6 3 2 2" xfId="1814"/>
    <cellStyle name="20% - Dekorfärg3 3 6 3 3" xfId="1815"/>
    <cellStyle name="20% - Dekorfärg3 3 6 4" xfId="1816"/>
    <cellStyle name="20% - Dekorfärg3 3 6 4 2" xfId="1817"/>
    <cellStyle name="20% - Dekorfärg3 3 6 5" xfId="1818"/>
    <cellStyle name="20% - Dekorfärg3 3 7" xfId="1819"/>
    <cellStyle name="20% - Dekorfärg3 3 7 2" xfId="1820"/>
    <cellStyle name="20% - Dekorfärg3 3 7 2 2" xfId="1821"/>
    <cellStyle name="20% - Dekorfärg3 3 7 2 2 2" xfId="1822"/>
    <cellStyle name="20% - Dekorfärg3 3 7 2 2 2 2" xfId="1823"/>
    <cellStyle name="20% - Dekorfärg3 3 7 2 2 3" xfId="1824"/>
    <cellStyle name="20% - Dekorfärg3 3 7 2 3" xfId="1825"/>
    <cellStyle name="20% - Dekorfärg3 3 7 2 3 2" xfId="1826"/>
    <cellStyle name="20% - Dekorfärg3 3 7 2 4" xfId="1827"/>
    <cellStyle name="20% - Dekorfärg3 3 7 3" xfId="1828"/>
    <cellStyle name="20% - Dekorfärg3 3 7 3 2" xfId="1829"/>
    <cellStyle name="20% - Dekorfärg3 3 7 3 2 2" xfId="1830"/>
    <cellStyle name="20% - Dekorfärg3 3 7 3 3" xfId="1831"/>
    <cellStyle name="20% - Dekorfärg3 3 7 4" xfId="1832"/>
    <cellStyle name="20% - Dekorfärg3 3 7 4 2" xfId="1833"/>
    <cellStyle name="20% - Dekorfärg3 3 7 5" xfId="1834"/>
    <cellStyle name="20% - Dekorfärg3 3 8" xfId="1835"/>
    <cellStyle name="20% - Dekorfärg3 3 8 2" xfId="1836"/>
    <cellStyle name="20% - Dekorfärg3 3 8 2 2" xfId="1837"/>
    <cellStyle name="20% - Dekorfärg3 3 8 3" xfId="1838"/>
    <cellStyle name="20% - Dekorfärg3 3 9" xfId="1839"/>
    <cellStyle name="20% - Dekorfärg3 3 9 2" xfId="1840"/>
    <cellStyle name="20% - Dekorfärg3 4" xfId="1841"/>
    <cellStyle name="20% - Dekorfärg3 4 10" xfId="1842"/>
    <cellStyle name="20% - Dekorfärg3 4 10 2" xfId="1843"/>
    <cellStyle name="20% - Dekorfärg3 4 10 2 2" xfId="1844"/>
    <cellStyle name="20% - Dekorfärg3 4 10 3" xfId="1845"/>
    <cellStyle name="20% - Dekorfärg3 4 11" xfId="1846"/>
    <cellStyle name="20% - Dekorfärg3 4 11 2" xfId="1847"/>
    <cellStyle name="20% - Dekorfärg3 4 12" xfId="1848"/>
    <cellStyle name="20% - Dekorfärg3 4 12 2" xfId="1849"/>
    <cellStyle name="20% - Dekorfärg3 4 13" xfId="1850"/>
    <cellStyle name="20% - Dekorfärg3 4 14" xfId="1851"/>
    <cellStyle name="20% - Dekorfärg3 4 2" xfId="1852"/>
    <cellStyle name="20% - Dekorfärg3 4 2 2" xfId="1853"/>
    <cellStyle name="20% - Dekorfärg3 4 2 2 2" xfId="1854"/>
    <cellStyle name="20% - Dekorfärg3 4 2 2 2 2" xfId="1855"/>
    <cellStyle name="20% - Dekorfärg3 4 2 2 2 2 2" xfId="1856"/>
    <cellStyle name="20% - Dekorfärg3 4 2 2 2 2 2 2" xfId="1857"/>
    <cellStyle name="20% - Dekorfärg3 4 2 2 2 2 3" xfId="1858"/>
    <cellStyle name="20% - Dekorfärg3 4 2 2 2 3" xfId="1859"/>
    <cellStyle name="20% - Dekorfärg3 4 2 2 2 3 2" xfId="1860"/>
    <cellStyle name="20% - Dekorfärg3 4 2 2 2 4" xfId="1861"/>
    <cellStyle name="20% - Dekorfärg3 4 2 2 3" xfId="1862"/>
    <cellStyle name="20% - Dekorfärg3 4 2 2 3 2" xfId="1863"/>
    <cellStyle name="20% - Dekorfärg3 4 2 2 3 2 2" xfId="1864"/>
    <cellStyle name="20% - Dekorfärg3 4 2 2 3 3" xfId="1865"/>
    <cellStyle name="20% - Dekorfärg3 4 2 2 4" xfId="1866"/>
    <cellStyle name="20% - Dekorfärg3 4 2 2 4 2" xfId="1867"/>
    <cellStyle name="20% - Dekorfärg3 4 2 2 5" xfId="1868"/>
    <cellStyle name="20% - Dekorfärg3 4 2 3" xfId="1869"/>
    <cellStyle name="20% - Dekorfärg3 4 2 3 2" xfId="1870"/>
    <cellStyle name="20% - Dekorfärg3 4 2 3 2 2" xfId="1871"/>
    <cellStyle name="20% - Dekorfärg3 4 2 3 2 2 2" xfId="1872"/>
    <cellStyle name="20% - Dekorfärg3 4 2 3 2 3" xfId="1873"/>
    <cellStyle name="20% - Dekorfärg3 4 2 3 3" xfId="1874"/>
    <cellStyle name="20% - Dekorfärg3 4 2 3 3 2" xfId="1875"/>
    <cellStyle name="20% - Dekorfärg3 4 2 3 4" xfId="1876"/>
    <cellStyle name="20% - Dekorfärg3 4 2 4" xfId="1877"/>
    <cellStyle name="20% - Dekorfärg3 4 2 4 2" xfId="1878"/>
    <cellStyle name="20% - Dekorfärg3 4 2 4 2 2" xfId="1879"/>
    <cellStyle name="20% - Dekorfärg3 4 2 4 3" xfId="1880"/>
    <cellStyle name="20% - Dekorfärg3 4 2 5" xfId="1881"/>
    <cellStyle name="20% - Dekorfärg3 4 2 5 2" xfId="1882"/>
    <cellStyle name="20% - Dekorfärg3 4 2 6" xfId="1883"/>
    <cellStyle name="20% - Dekorfärg3 4 3" xfId="1884"/>
    <cellStyle name="20% - Dekorfärg3 4 3 2" xfId="1885"/>
    <cellStyle name="20% - Dekorfärg3 4 3 2 2" xfId="1886"/>
    <cellStyle name="20% - Dekorfärg3 4 3 2 2 2" xfId="1887"/>
    <cellStyle name="20% - Dekorfärg3 4 3 2 2 2 2" xfId="1888"/>
    <cellStyle name="20% - Dekorfärg3 4 3 2 2 3" xfId="1889"/>
    <cellStyle name="20% - Dekorfärg3 4 3 2 3" xfId="1890"/>
    <cellStyle name="20% - Dekorfärg3 4 3 2 3 2" xfId="1891"/>
    <cellStyle name="20% - Dekorfärg3 4 3 2 4" xfId="1892"/>
    <cellStyle name="20% - Dekorfärg3 4 3 3" xfId="1893"/>
    <cellStyle name="20% - Dekorfärg3 4 3 3 2" xfId="1894"/>
    <cellStyle name="20% - Dekorfärg3 4 3 3 2 2" xfId="1895"/>
    <cellStyle name="20% - Dekorfärg3 4 3 3 3" xfId="1896"/>
    <cellStyle name="20% - Dekorfärg3 4 3 4" xfId="1897"/>
    <cellStyle name="20% - Dekorfärg3 4 3 4 2" xfId="1898"/>
    <cellStyle name="20% - Dekorfärg3 4 3 5" xfId="1899"/>
    <cellStyle name="20% - Dekorfärg3 4 4" xfId="1900"/>
    <cellStyle name="20% - Dekorfärg3 4 4 2" xfId="1901"/>
    <cellStyle name="20% - Dekorfärg3 4 4 2 2" xfId="1902"/>
    <cellStyle name="20% - Dekorfärg3 4 4 2 2 2" xfId="1903"/>
    <cellStyle name="20% - Dekorfärg3 4 4 2 2 2 2" xfId="1904"/>
    <cellStyle name="20% - Dekorfärg3 4 4 2 2 3" xfId="1905"/>
    <cellStyle name="20% - Dekorfärg3 4 4 2 3" xfId="1906"/>
    <cellStyle name="20% - Dekorfärg3 4 4 2 3 2" xfId="1907"/>
    <cellStyle name="20% - Dekorfärg3 4 4 2 4" xfId="1908"/>
    <cellStyle name="20% - Dekorfärg3 4 4 3" xfId="1909"/>
    <cellStyle name="20% - Dekorfärg3 4 4 3 2" xfId="1910"/>
    <cellStyle name="20% - Dekorfärg3 4 4 3 2 2" xfId="1911"/>
    <cellStyle name="20% - Dekorfärg3 4 4 3 3" xfId="1912"/>
    <cellStyle name="20% - Dekorfärg3 4 4 4" xfId="1913"/>
    <cellStyle name="20% - Dekorfärg3 4 4 4 2" xfId="1914"/>
    <cellStyle name="20% - Dekorfärg3 4 4 5" xfId="1915"/>
    <cellStyle name="20% - Dekorfärg3 4 5" xfId="1916"/>
    <cellStyle name="20% - Dekorfärg3 4 5 2" xfId="1917"/>
    <cellStyle name="20% - Dekorfärg3 4 5 2 2" xfId="1918"/>
    <cellStyle name="20% - Dekorfärg3 4 5 2 2 2" xfId="1919"/>
    <cellStyle name="20% - Dekorfärg3 4 5 2 2 2 2" xfId="1920"/>
    <cellStyle name="20% - Dekorfärg3 4 5 2 2 3" xfId="1921"/>
    <cellStyle name="20% - Dekorfärg3 4 5 2 3" xfId="1922"/>
    <cellStyle name="20% - Dekorfärg3 4 5 2 3 2" xfId="1923"/>
    <cellStyle name="20% - Dekorfärg3 4 5 2 4" xfId="1924"/>
    <cellStyle name="20% - Dekorfärg3 4 5 3" xfId="1925"/>
    <cellStyle name="20% - Dekorfärg3 4 5 3 2" xfId="1926"/>
    <cellStyle name="20% - Dekorfärg3 4 5 3 2 2" xfId="1927"/>
    <cellStyle name="20% - Dekorfärg3 4 5 3 3" xfId="1928"/>
    <cellStyle name="20% - Dekorfärg3 4 5 4" xfId="1929"/>
    <cellStyle name="20% - Dekorfärg3 4 5 4 2" xfId="1930"/>
    <cellStyle name="20% - Dekorfärg3 4 5 5" xfId="1931"/>
    <cellStyle name="20% - Dekorfärg3 4 6" xfId="1932"/>
    <cellStyle name="20% - Dekorfärg3 4 6 2" xfId="1933"/>
    <cellStyle name="20% - Dekorfärg3 4 6 2 2" xfId="1934"/>
    <cellStyle name="20% - Dekorfärg3 4 6 2 2 2" xfId="1935"/>
    <cellStyle name="20% - Dekorfärg3 4 6 2 2 2 2" xfId="1936"/>
    <cellStyle name="20% - Dekorfärg3 4 6 2 2 3" xfId="1937"/>
    <cellStyle name="20% - Dekorfärg3 4 6 2 3" xfId="1938"/>
    <cellStyle name="20% - Dekorfärg3 4 6 2 3 2" xfId="1939"/>
    <cellStyle name="20% - Dekorfärg3 4 6 2 4" xfId="1940"/>
    <cellStyle name="20% - Dekorfärg3 4 6 3" xfId="1941"/>
    <cellStyle name="20% - Dekorfärg3 4 6 3 2" xfId="1942"/>
    <cellStyle name="20% - Dekorfärg3 4 6 3 2 2" xfId="1943"/>
    <cellStyle name="20% - Dekorfärg3 4 6 3 3" xfId="1944"/>
    <cellStyle name="20% - Dekorfärg3 4 6 4" xfId="1945"/>
    <cellStyle name="20% - Dekorfärg3 4 6 4 2" xfId="1946"/>
    <cellStyle name="20% - Dekorfärg3 4 6 5" xfId="1947"/>
    <cellStyle name="20% - Dekorfärg3 4 7" xfId="1948"/>
    <cellStyle name="20% - Dekorfärg3 4 7 2" xfId="1949"/>
    <cellStyle name="20% - Dekorfärg3 4 7 2 2" xfId="1950"/>
    <cellStyle name="20% - Dekorfärg3 4 7 2 2 2" xfId="1951"/>
    <cellStyle name="20% - Dekorfärg3 4 7 2 2 2 2" xfId="1952"/>
    <cellStyle name="20% - Dekorfärg3 4 7 2 2 3" xfId="1953"/>
    <cellStyle name="20% - Dekorfärg3 4 7 2 3" xfId="1954"/>
    <cellStyle name="20% - Dekorfärg3 4 7 2 3 2" xfId="1955"/>
    <cellStyle name="20% - Dekorfärg3 4 7 2 4" xfId="1956"/>
    <cellStyle name="20% - Dekorfärg3 4 7 3" xfId="1957"/>
    <cellStyle name="20% - Dekorfärg3 4 7 3 2" xfId="1958"/>
    <cellStyle name="20% - Dekorfärg3 4 7 3 2 2" xfId="1959"/>
    <cellStyle name="20% - Dekorfärg3 4 7 3 3" xfId="1960"/>
    <cellStyle name="20% - Dekorfärg3 4 7 4" xfId="1961"/>
    <cellStyle name="20% - Dekorfärg3 4 7 4 2" xfId="1962"/>
    <cellStyle name="20% - Dekorfärg3 4 7 5" xfId="1963"/>
    <cellStyle name="20% - Dekorfärg3 4 8" xfId="1964"/>
    <cellStyle name="20% - Dekorfärg3 4 8 2" xfId="1965"/>
    <cellStyle name="20% - Dekorfärg3 4 8 2 2" xfId="1966"/>
    <cellStyle name="20% - Dekorfärg3 4 8 2 2 2" xfId="1967"/>
    <cellStyle name="20% - Dekorfärg3 4 8 2 2 2 2" xfId="1968"/>
    <cellStyle name="20% - Dekorfärg3 4 8 2 2 3" xfId="1969"/>
    <cellStyle name="20% - Dekorfärg3 4 8 2 3" xfId="1970"/>
    <cellStyle name="20% - Dekorfärg3 4 8 2 3 2" xfId="1971"/>
    <cellStyle name="20% - Dekorfärg3 4 8 2 4" xfId="1972"/>
    <cellStyle name="20% - Dekorfärg3 4 8 3" xfId="1973"/>
    <cellStyle name="20% - Dekorfärg3 4 8 3 2" xfId="1974"/>
    <cellStyle name="20% - Dekorfärg3 4 8 3 2 2" xfId="1975"/>
    <cellStyle name="20% - Dekorfärg3 4 8 3 3" xfId="1976"/>
    <cellStyle name="20% - Dekorfärg3 4 8 4" xfId="1977"/>
    <cellStyle name="20% - Dekorfärg3 4 8 4 2" xfId="1978"/>
    <cellStyle name="20% - Dekorfärg3 4 8 5" xfId="1979"/>
    <cellStyle name="20% - Dekorfärg3 4 9" xfId="1980"/>
    <cellStyle name="20% - Dekorfärg3 4 9 2" xfId="1981"/>
    <cellStyle name="20% - Dekorfärg3 4 9 2 2" xfId="1982"/>
    <cellStyle name="20% - Dekorfärg3 4 9 2 2 2" xfId="1983"/>
    <cellStyle name="20% - Dekorfärg3 4 9 2 3" xfId="1984"/>
    <cellStyle name="20% - Dekorfärg3 4 9 3" xfId="1985"/>
    <cellStyle name="20% - Dekorfärg3 4 9 3 2" xfId="1986"/>
    <cellStyle name="20% - Dekorfärg3 4 9 4" xfId="1987"/>
    <cellStyle name="20% - Dekorfärg3 5" xfId="1988"/>
    <cellStyle name="20% - Dekorfärg3 6" xfId="1989"/>
    <cellStyle name="20% - Dekorfärg3 6 2" xfId="1990"/>
    <cellStyle name="20% - Dekorfärg3 6 2 2" xfId="1991"/>
    <cellStyle name="20% - Dekorfärg3 6 2 2 2" xfId="1992"/>
    <cellStyle name="20% - Dekorfärg3 6 2 2 2 2" xfId="1993"/>
    <cellStyle name="20% - Dekorfärg3 6 2 2 2 2 2" xfId="1994"/>
    <cellStyle name="20% - Dekorfärg3 6 2 2 2 2 2 2" xfId="1995"/>
    <cellStyle name="20% - Dekorfärg3 6 2 2 2 2 3" xfId="1996"/>
    <cellStyle name="20% - Dekorfärg3 6 2 2 2 3" xfId="1997"/>
    <cellStyle name="20% - Dekorfärg3 6 2 2 2 3 2" xfId="1998"/>
    <cellStyle name="20% - Dekorfärg3 6 2 2 2 4" xfId="1999"/>
    <cellStyle name="20% - Dekorfärg3 6 2 2 3" xfId="2000"/>
    <cellStyle name="20% - Dekorfärg3 6 2 2 3 2" xfId="2001"/>
    <cellStyle name="20% - Dekorfärg3 6 2 2 3 2 2" xfId="2002"/>
    <cellStyle name="20% - Dekorfärg3 6 2 2 3 3" xfId="2003"/>
    <cellStyle name="20% - Dekorfärg3 6 2 2 4" xfId="2004"/>
    <cellStyle name="20% - Dekorfärg3 6 2 2 4 2" xfId="2005"/>
    <cellStyle name="20% - Dekorfärg3 6 2 2 5" xfId="2006"/>
    <cellStyle name="20% - Dekorfärg3 6 2 3" xfId="2007"/>
    <cellStyle name="20% - Dekorfärg3 6 2 3 2" xfId="2008"/>
    <cellStyle name="20% - Dekorfärg3 6 2 3 2 2" xfId="2009"/>
    <cellStyle name="20% - Dekorfärg3 6 2 3 2 2 2" xfId="2010"/>
    <cellStyle name="20% - Dekorfärg3 6 2 3 2 3" xfId="2011"/>
    <cellStyle name="20% - Dekorfärg3 6 2 3 3" xfId="2012"/>
    <cellStyle name="20% - Dekorfärg3 6 2 3 3 2" xfId="2013"/>
    <cellStyle name="20% - Dekorfärg3 6 2 3 4" xfId="2014"/>
    <cellStyle name="20% - Dekorfärg3 6 2 4" xfId="2015"/>
    <cellStyle name="20% - Dekorfärg3 6 2 4 2" xfId="2016"/>
    <cellStyle name="20% - Dekorfärg3 6 2 4 2 2" xfId="2017"/>
    <cellStyle name="20% - Dekorfärg3 6 2 4 3" xfId="2018"/>
    <cellStyle name="20% - Dekorfärg3 6 2 5" xfId="2019"/>
    <cellStyle name="20% - Dekorfärg3 6 2 5 2" xfId="2020"/>
    <cellStyle name="20% - Dekorfärg3 6 2 6" xfId="2021"/>
    <cellStyle name="20% - Dekorfärg3 6 3" xfId="2022"/>
    <cellStyle name="20% - Dekorfärg3 6 3 2" xfId="2023"/>
    <cellStyle name="20% - Dekorfärg3 6 3 2 2" xfId="2024"/>
    <cellStyle name="20% - Dekorfärg3 6 3 2 2 2" xfId="2025"/>
    <cellStyle name="20% - Dekorfärg3 6 3 2 2 2 2" xfId="2026"/>
    <cellStyle name="20% - Dekorfärg3 6 3 2 2 3" xfId="2027"/>
    <cellStyle name="20% - Dekorfärg3 6 3 2 3" xfId="2028"/>
    <cellStyle name="20% - Dekorfärg3 6 3 2 3 2" xfId="2029"/>
    <cellStyle name="20% - Dekorfärg3 6 3 2 4" xfId="2030"/>
    <cellStyle name="20% - Dekorfärg3 6 3 3" xfId="2031"/>
    <cellStyle name="20% - Dekorfärg3 6 3 3 2" xfId="2032"/>
    <cellStyle name="20% - Dekorfärg3 6 3 3 2 2" xfId="2033"/>
    <cellStyle name="20% - Dekorfärg3 6 3 3 3" xfId="2034"/>
    <cellStyle name="20% - Dekorfärg3 6 3 4" xfId="2035"/>
    <cellStyle name="20% - Dekorfärg3 6 3 4 2" xfId="2036"/>
    <cellStyle name="20% - Dekorfärg3 6 3 5" xfId="2037"/>
    <cellStyle name="20% - Dekorfärg3 6 4" xfId="2038"/>
    <cellStyle name="20% - Dekorfärg3 6 4 2" xfId="2039"/>
    <cellStyle name="20% - Dekorfärg3 6 4 2 2" xfId="2040"/>
    <cellStyle name="20% - Dekorfärg3 6 4 2 2 2" xfId="2041"/>
    <cellStyle name="20% - Dekorfärg3 6 4 2 3" xfId="2042"/>
    <cellStyle name="20% - Dekorfärg3 6 4 3" xfId="2043"/>
    <cellStyle name="20% - Dekorfärg3 6 4 3 2" xfId="2044"/>
    <cellStyle name="20% - Dekorfärg3 6 4 4" xfId="2045"/>
    <cellStyle name="20% - Dekorfärg3 6 5" xfId="2046"/>
    <cellStyle name="20% - Dekorfärg3 6 5 2" xfId="2047"/>
    <cellStyle name="20% - Dekorfärg3 6 5 2 2" xfId="2048"/>
    <cellStyle name="20% - Dekorfärg3 6 5 3" xfId="2049"/>
    <cellStyle name="20% - Dekorfärg3 6 6" xfId="2050"/>
    <cellStyle name="20% - Dekorfärg3 6 6 2" xfId="2051"/>
    <cellStyle name="20% - Dekorfärg3 6 7" xfId="2052"/>
    <cellStyle name="20% - Dekorfärg3 7" xfId="2053"/>
    <cellStyle name="20% - Dekorfärg3 8" xfId="2054"/>
    <cellStyle name="20% - Dekorfärg3 9" xfId="2055"/>
    <cellStyle name="20% - Dekorfärg3 9 2" xfId="2056"/>
    <cellStyle name="20% - Dekorfärg3 9 2 2" xfId="2057"/>
    <cellStyle name="20% - Dekorfärg3 9 2 2 2" xfId="2058"/>
    <cellStyle name="20% - Dekorfärg3 9 2 2 2 2" xfId="2059"/>
    <cellStyle name="20% - Dekorfärg3 9 2 2 3" xfId="2060"/>
    <cellStyle name="20% - Dekorfärg3 9 2 3" xfId="2061"/>
    <cellStyle name="20% - Dekorfärg3 9 2 3 2" xfId="2062"/>
    <cellStyle name="20% - Dekorfärg3 9 2 4" xfId="2063"/>
    <cellStyle name="20% - Dekorfärg3 9 3" xfId="2064"/>
    <cellStyle name="20% - Dekorfärg3 9 3 2" xfId="2065"/>
    <cellStyle name="20% - Dekorfärg3 9 3 2 2" xfId="2066"/>
    <cellStyle name="20% - Dekorfärg3 9 3 3" xfId="2067"/>
    <cellStyle name="20% - Dekorfärg3 9 4" xfId="2068"/>
    <cellStyle name="20% - Dekorfärg3 9 4 2" xfId="2069"/>
    <cellStyle name="20% - Dekorfärg3 9 5" xfId="2070"/>
    <cellStyle name="20% - Dekorfärg4 10" xfId="2071"/>
    <cellStyle name="20% - Dekorfärg4 10 2" xfId="2072"/>
    <cellStyle name="20% - Dekorfärg4 10 2 2" xfId="2073"/>
    <cellStyle name="20% - Dekorfärg4 10 2 2 2" xfId="2074"/>
    <cellStyle name="20% - Dekorfärg4 10 2 2 2 2" xfId="2075"/>
    <cellStyle name="20% - Dekorfärg4 10 2 2 3" xfId="2076"/>
    <cellStyle name="20% - Dekorfärg4 10 2 3" xfId="2077"/>
    <cellStyle name="20% - Dekorfärg4 10 2 3 2" xfId="2078"/>
    <cellStyle name="20% - Dekorfärg4 10 2 4" xfId="2079"/>
    <cellStyle name="20% - Dekorfärg4 10 3" xfId="2080"/>
    <cellStyle name="20% - Dekorfärg4 10 3 2" xfId="2081"/>
    <cellStyle name="20% - Dekorfärg4 10 3 2 2" xfId="2082"/>
    <cellStyle name="20% - Dekorfärg4 10 3 3" xfId="2083"/>
    <cellStyle name="20% - Dekorfärg4 10 4" xfId="2084"/>
    <cellStyle name="20% - Dekorfärg4 10 4 2" xfId="2085"/>
    <cellStyle name="20% - Dekorfärg4 10 5" xfId="2086"/>
    <cellStyle name="20% - Dekorfärg4 11" xfId="2087"/>
    <cellStyle name="20% - Dekorfärg4 11 2" xfId="2088"/>
    <cellStyle name="20% - Dekorfärg4 11 2 2" xfId="2089"/>
    <cellStyle name="20% - Dekorfärg4 11 2 2 2" xfId="2090"/>
    <cellStyle name="20% - Dekorfärg4 11 2 2 2 2" xfId="2091"/>
    <cellStyle name="20% - Dekorfärg4 11 2 2 3" xfId="2092"/>
    <cellStyle name="20% - Dekorfärg4 11 2 3" xfId="2093"/>
    <cellStyle name="20% - Dekorfärg4 11 2 3 2" xfId="2094"/>
    <cellStyle name="20% - Dekorfärg4 11 2 4" xfId="2095"/>
    <cellStyle name="20% - Dekorfärg4 11 3" xfId="2096"/>
    <cellStyle name="20% - Dekorfärg4 11 3 2" xfId="2097"/>
    <cellStyle name="20% - Dekorfärg4 11 3 2 2" xfId="2098"/>
    <cellStyle name="20% - Dekorfärg4 11 3 3" xfId="2099"/>
    <cellStyle name="20% - Dekorfärg4 11 4" xfId="2100"/>
    <cellStyle name="20% - Dekorfärg4 11 4 2" xfId="2101"/>
    <cellStyle name="20% - Dekorfärg4 11 5" xfId="2102"/>
    <cellStyle name="20% - Dekorfärg4 11 6" xfId="9255"/>
    <cellStyle name="20% - Dekorfärg4 12" xfId="2103"/>
    <cellStyle name="20% - Dekorfärg4 12 2" xfId="2104"/>
    <cellStyle name="20% - Dekorfärg4 12 2 2" xfId="2105"/>
    <cellStyle name="20% - Dekorfärg4 12 2 2 2" xfId="2106"/>
    <cellStyle name="20% - Dekorfärg4 12 2 2 2 2" xfId="2107"/>
    <cellStyle name="20% - Dekorfärg4 12 2 2 3" xfId="2108"/>
    <cellStyle name="20% - Dekorfärg4 12 2 3" xfId="2109"/>
    <cellStyle name="20% - Dekorfärg4 12 2 3 2" xfId="2110"/>
    <cellStyle name="20% - Dekorfärg4 12 2 4" xfId="2111"/>
    <cellStyle name="20% - Dekorfärg4 12 3" xfId="2112"/>
    <cellStyle name="20% - Dekorfärg4 12 3 2" xfId="2113"/>
    <cellStyle name="20% - Dekorfärg4 12 3 2 2" xfId="2114"/>
    <cellStyle name="20% - Dekorfärg4 12 3 3" xfId="2115"/>
    <cellStyle name="20% - Dekorfärg4 12 4" xfId="2116"/>
    <cellStyle name="20% - Dekorfärg4 12 4 2" xfId="2117"/>
    <cellStyle name="20% - Dekorfärg4 12 5" xfId="2118"/>
    <cellStyle name="20% - Dekorfärg4 13" xfId="2119"/>
    <cellStyle name="20% - Dekorfärg4 13 2" xfId="2120"/>
    <cellStyle name="20% - Dekorfärg4 13 2 2" xfId="2121"/>
    <cellStyle name="20% - Dekorfärg4 13 2 2 2" xfId="2122"/>
    <cellStyle name="20% - Dekorfärg4 13 2 2 2 2" xfId="2123"/>
    <cellStyle name="20% - Dekorfärg4 13 2 2 3" xfId="2124"/>
    <cellStyle name="20% - Dekorfärg4 13 2 3" xfId="2125"/>
    <cellStyle name="20% - Dekorfärg4 13 2 3 2" xfId="2126"/>
    <cellStyle name="20% - Dekorfärg4 13 2 4" xfId="2127"/>
    <cellStyle name="20% - Dekorfärg4 13 3" xfId="2128"/>
    <cellStyle name="20% - Dekorfärg4 13 3 2" xfId="2129"/>
    <cellStyle name="20% - Dekorfärg4 13 3 2 2" xfId="2130"/>
    <cellStyle name="20% - Dekorfärg4 13 3 3" xfId="2131"/>
    <cellStyle name="20% - Dekorfärg4 13 4" xfId="2132"/>
    <cellStyle name="20% - Dekorfärg4 13 4 2" xfId="2133"/>
    <cellStyle name="20% - Dekorfärg4 13 5" xfId="2134"/>
    <cellStyle name="20% - Dekorfärg4 14" xfId="2135"/>
    <cellStyle name="20% - Dekorfärg4 15" xfId="2136"/>
    <cellStyle name="20% - Dekorfärg4 15 2" xfId="2137"/>
    <cellStyle name="20% - Dekorfärg4 15 2 2" xfId="2138"/>
    <cellStyle name="20% - Dekorfärg4 15 3" xfId="2139"/>
    <cellStyle name="20% - Dekorfärg4 16" xfId="2140"/>
    <cellStyle name="20% - Dekorfärg4 17" xfId="2141"/>
    <cellStyle name="20% - Dekorfärg4 18" xfId="2142"/>
    <cellStyle name="20% - Dekorfärg4 18 2" xfId="2143"/>
    <cellStyle name="20% - Dekorfärg4 19" xfId="2144"/>
    <cellStyle name="20% - Dekorfärg4 2" xfId="27"/>
    <cellStyle name="20% - Dekorfärg4 2 2" xfId="2145"/>
    <cellStyle name="20% - Dekorfärg4 2 2 10" xfId="2146"/>
    <cellStyle name="20% - Dekorfärg4 2 2 10 2" xfId="2147"/>
    <cellStyle name="20% - Dekorfärg4 2 2 10 2 2" xfId="2148"/>
    <cellStyle name="20% - Dekorfärg4 2 2 10 3" xfId="2149"/>
    <cellStyle name="20% - Dekorfärg4 2 2 11" xfId="2150"/>
    <cellStyle name="20% - Dekorfärg4 2 2 11 2" xfId="2151"/>
    <cellStyle name="20% - Dekorfärg4 2 2 12" xfId="2152"/>
    <cellStyle name="20% - Dekorfärg4 2 2 12 2" xfId="2153"/>
    <cellStyle name="20% - Dekorfärg4 2 2 13" xfId="2154"/>
    <cellStyle name="20% - Dekorfärg4 2 2 14" xfId="2155"/>
    <cellStyle name="20% - Dekorfärg4 2 2 2" xfId="2156"/>
    <cellStyle name="20% - Dekorfärg4 2 2 2 2" xfId="2157"/>
    <cellStyle name="20% - Dekorfärg4 2 2 2 2 2" xfId="2158"/>
    <cellStyle name="20% - Dekorfärg4 2 2 2 2 2 2" xfId="2159"/>
    <cellStyle name="20% - Dekorfärg4 2 2 2 2 2 2 2" xfId="2160"/>
    <cellStyle name="20% - Dekorfärg4 2 2 2 2 2 2 2 2" xfId="2161"/>
    <cellStyle name="20% - Dekorfärg4 2 2 2 2 2 2 3" xfId="2162"/>
    <cellStyle name="20% - Dekorfärg4 2 2 2 2 2 3" xfId="2163"/>
    <cellStyle name="20% - Dekorfärg4 2 2 2 2 2 3 2" xfId="2164"/>
    <cellStyle name="20% - Dekorfärg4 2 2 2 2 2 4" xfId="2165"/>
    <cellStyle name="20% - Dekorfärg4 2 2 2 2 3" xfId="2166"/>
    <cellStyle name="20% - Dekorfärg4 2 2 2 2 3 2" xfId="2167"/>
    <cellStyle name="20% - Dekorfärg4 2 2 2 2 3 2 2" xfId="2168"/>
    <cellStyle name="20% - Dekorfärg4 2 2 2 2 3 3" xfId="2169"/>
    <cellStyle name="20% - Dekorfärg4 2 2 2 2 4" xfId="2170"/>
    <cellStyle name="20% - Dekorfärg4 2 2 2 2 4 2" xfId="2171"/>
    <cellStyle name="20% - Dekorfärg4 2 2 2 2 5" xfId="2172"/>
    <cellStyle name="20% - Dekorfärg4 2 2 2 3" xfId="2173"/>
    <cellStyle name="20% - Dekorfärg4 2 2 2 3 2" xfId="2174"/>
    <cellStyle name="20% - Dekorfärg4 2 2 2 3 2 2" xfId="2175"/>
    <cellStyle name="20% - Dekorfärg4 2 2 2 3 2 2 2" xfId="2176"/>
    <cellStyle name="20% - Dekorfärg4 2 2 2 3 2 3" xfId="2177"/>
    <cellStyle name="20% - Dekorfärg4 2 2 2 3 3" xfId="2178"/>
    <cellStyle name="20% - Dekorfärg4 2 2 2 3 3 2" xfId="2179"/>
    <cellStyle name="20% - Dekorfärg4 2 2 2 3 4" xfId="2180"/>
    <cellStyle name="20% - Dekorfärg4 2 2 2 4" xfId="2181"/>
    <cellStyle name="20% - Dekorfärg4 2 2 2 4 2" xfId="2182"/>
    <cellStyle name="20% - Dekorfärg4 2 2 2 4 2 2" xfId="2183"/>
    <cellStyle name="20% - Dekorfärg4 2 2 2 4 3" xfId="2184"/>
    <cellStyle name="20% - Dekorfärg4 2 2 2 5" xfId="2185"/>
    <cellStyle name="20% - Dekorfärg4 2 2 2 5 2" xfId="2186"/>
    <cellStyle name="20% - Dekorfärg4 2 2 2 6" xfId="2187"/>
    <cellStyle name="20% - Dekorfärg4 2 2 3" xfId="2188"/>
    <cellStyle name="20% - Dekorfärg4 2 2 3 2" xfId="2189"/>
    <cellStyle name="20% - Dekorfärg4 2 2 3 2 2" xfId="2190"/>
    <cellStyle name="20% - Dekorfärg4 2 2 3 2 2 2" xfId="2191"/>
    <cellStyle name="20% - Dekorfärg4 2 2 3 2 2 2 2" xfId="2192"/>
    <cellStyle name="20% - Dekorfärg4 2 2 3 2 2 3" xfId="2193"/>
    <cellStyle name="20% - Dekorfärg4 2 2 3 2 3" xfId="2194"/>
    <cellStyle name="20% - Dekorfärg4 2 2 3 2 3 2" xfId="2195"/>
    <cellStyle name="20% - Dekorfärg4 2 2 3 2 4" xfId="2196"/>
    <cellStyle name="20% - Dekorfärg4 2 2 3 3" xfId="2197"/>
    <cellStyle name="20% - Dekorfärg4 2 2 3 3 2" xfId="2198"/>
    <cellStyle name="20% - Dekorfärg4 2 2 3 3 2 2" xfId="2199"/>
    <cellStyle name="20% - Dekorfärg4 2 2 3 3 3" xfId="2200"/>
    <cellStyle name="20% - Dekorfärg4 2 2 3 4" xfId="2201"/>
    <cellStyle name="20% - Dekorfärg4 2 2 3 4 2" xfId="2202"/>
    <cellStyle name="20% - Dekorfärg4 2 2 3 5" xfId="2203"/>
    <cellStyle name="20% - Dekorfärg4 2 2 4" xfId="2204"/>
    <cellStyle name="20% - Dekorfärg4 2 2 4 2" xfId="2205"/>
    <cellStyle name="20% - Dekorfärg4 2 2 4 2 2" xfId="2206"/>
    <cellStyle name="20% - Dekorfärg4 2 2 4 2 2 2" xfId="2207"/>
    <cellStyle name="20% - Dekorfärg4 2 2 4 2 2 2 2" xfId="2208"/>
    <cellStyle name="20% - Dekorfärg4 2 2 4 2 2 3" xfId="2209"/>
    <cellStyle name="20% - Dekorfärg4 2 2 4 2 3" xfId="2210"/>
    <cellStyle name="20% - Dekorfärg4 2 2 4 2 3 2" xfId="2211"/>
    <cellStyle name="20% - Dekorfärg4 2 2 4 2 4" xfId="2212"/>
    <cellStyle name="20% - Dekorfärg4 2 2 4 3" xfId="2213"/>
    <cellStyle name="20% - Dekorfärg4 2 2 4 3 2" xfId="2214"/>
    <cellStyle name="20% - Dekorfärg4 2 2 4 3 2 2" xfId="2215"/>
    <cellStyle name="20% - Dekorfärg4 2 2 4 3 3" xfId="2216"/>
    <cellStyle name="20% - Dekorfärg4 2 2 4 4" xfId="2217"/>
    <cellStyle name="20% - Dekorfärg4 2 2 4 4 2" xfId="2218"/>
    <cellStyle name="20% - Dekorfärg4 2 2 4 5" xfId="2219"/>
    <cellStyle name="20% - Dekorfärg4 2 2 5" xfId="2220"/>
    <cellStyle name="20% - Dekorfärg4 2 2 5 2" xfId="2221"/>
    <cellStyle name="20% - Dekorfärg4 2 2 5 2 2" xfId="2222"/>
    <cellStyle name="20% - Dekorfärg4 2 2 5 2 2 2" xfId="2223"/>
    <cellStyle name="20% - Dekorfärg4 2 2 5 2 2 2 2" xfId="2224"/>
    <cellStyle name="20% - Dekorfärg4 2 2 5 2 2 3" xfId="2225"/>
    <cellStyle name="20% - Dekorfärg4 2 2 5 2 3" xfId="2226"/>
    <cellStyle name="20% - Dekorfärg4 2 2 5 2 3 2" xfId="2227"/>
    <cellStyle name="20% - Dekorfärg4 2 2 5 2 4" xfId="2228"/>
    <cellStyle name="20% - Dekorfärg4 2 2 5 3" xfId="2229"/>
    <cellStyle name="20% - Dekorfärg4 2 2 5 3 2" xfId="2230"/>
    <cellStyle name="20% - Dekorfärg4 2 2 5 3 2 2" xfId="2231"/>
    <cellStyle name="20% - Dekorfärg4 2 2 5 3 3" xfId="2232"/>
    <cellStyle name="20% - Dekorfärg4 2 2 5 4" xfId="2233"/>
    <cellStyle name="20% - Dekorfärg4 2 2 5 4 2" xfId="2234"/>
    <cellStyle name="20% - Dekorfärg4 2 2 5 5" xfId="2235"/>
    <cellStyle name="20% - Dekorfärg4 2 2 6" xfId="2236"/>
    <cellStyle name="20% - Dekorfärg4 2 2 6 2" xfId="2237"/>
    <cellStyle name="20% - Dekorfärg4 2 2 6 2 2" xfId="2238"/>
    <cellStyle name="20% - Dekorfärg4 2 2 6 2 2 2" xfId="2239"/>
    <cellStyle name="20% - Dekorfärg4 2 2 6 2 2 2 2" xfId="2240"/>
    <cellStyle name="20% - Dekorfärg4 2 2 6 2 2 3" xfId="2241"/>
    <cellStyle name="20% - Dekorfärg4 2 2 6 2 3" xfId="2242"/>
    <cellStyle name="20% - Dekorfärg4 2 2 6 2 3 2" xfId="2243"/>
    <cellStyle name="20% - Dekorfärg4 2 2 6 2 4" xfId="2244"/>
    <cellStyle name="20% - Dekorfärg4 2 2 6 3" xfId="2245"/>
    <cellStyle name="20% - Dekorfärg4 2 2 6 3 2" xfId="2246"/>
    <cellStyle name="20% - Dekorfärg4 2 2 6 3 2 2" xfId="2247"/>
    <cellStyle name="20% - Dekorfärg4 2 2 6 3 3" xfId="2248"/>
    <cellStyle name="20% - Dekorfärg4 2 2 6 4" xfId="2249"/>
    <cellStyle name="20% - Dekorfärg4 2 2 6 4 2" xfId="2250"/>
    <cellStyle name="20% - Dekorfärg4 2 2 6 5" xfId="2251"/>
    <cellStyle name="20% - Dekorfärg4 2 2 7" xfId="2252"/>
    <cellStyle name="20% - Dekorfärg4 2 2 7 2" xfId="2253"/>
    <cellStyle name="20% - Dekorfärg4 2 2 7 2 2" xfId="2254"/>
    <cellStyle name="20% - Dekorfärg4 2 2 7 2 2 2" xfId="2255"/>
    <cellStyle name="20% - Dekorfärg4 2 2 7 2 2 2 2" xfId="2256"/>
    <cellStyle name="20% - Dekorfärg4 2 2 7 2 2 3" xfId="2257"/>
    <cellStyle name="20% - Dekorfärg4 2 2 7 2 3" xfId="2258"/>
    <cellStyle name="20% - Dekorfärg4 2 2 7 2 3 2" xfId="2259"/>
    <cellStyle name="20% - Dekorfärg4 2 2 7 2 4" xfId="2260"/>
    <cellStyle name="20% - Dekorfärg4 2 2 7 3" xfId="2261"/>
    <cellStyle name="20% - Dekorfärg4 2 2 7 3 2" xfId="2262"/>
    <cellStyle name="20% - Dekorfärg4 2 2 7 3 2 2" xfId="2263"/>
    <cellStyle name="20% - Dekorfärg4 2 2 7 3 3" xfId="2264"/>
    <cellStyle name="20% - Dekorfärg4 2 2 7 4" xfId="2265"/>
    <cellStyle name="20% - Dekorfärg4 2 2 7 4 2" xfId="2266"/>
    <cellStyle name="20% - Dekorfärg4 2 2 7 5" xfId="2267"/>
    <cellStyle name="20% - Dekorfärg4 2 2 8" xfId="2268"/>
    <cellStyle name="20% - Dekorfärg4 2 2 8 2" xfId="2269"/>
    <cellStyle name="20% - Dekorfärg4 2 2 8 2 2" xfId="2270"/>
    <cellStyle name="20% - Dekorfärg4 2 2 8 2 2 2" xfId="2271"/>
    <cellStyle name="20% - Dekorfärg4 2 2 8 2 2 2 2" xfId="2272"/>
    <cellStyle name="20% - Dekorfärg4 2 2 8 2 2 3" xfId="2273"/>
    <cellStyle name="20% - Dekorfärg4 2 2 8 2 3" xfId="2274"/>
    <cellStyle name="20% - Dekorfärg4 2 2 8 2 3 2" xfId="2275"/>
    <cellStyle name="20% - Dekorfärg4 2 2 8 2 4" xfId="2276"/>
    <cellStyle name="20% - Dekorfärg4 2 2 8 3" xfId="2277"/>
    <cellStyle name="20% - Dekorfärg4 2 2 8 3 2" xfId="2278"/>
    <cellStyle name="20% - Dekorfärg4 2 2 8 3 2 2" xfId="2279"/>
    <cellStyle name="20% - Dekorfärg4 2 2 8 3 3" xfId="2280"/>
    <cellStyle name="20% - Dekorfärg4 2 2 8 4" xfId="2281"/>
    <cellStyle name="20% - Dekorfärg4 2 2 8 4 2" xfId="2282"/>
    <cellStyle name="20% - Dekorfärg4 2 2 8 5" xfId="2283"/>
    <cellStyle name="20% - Dekorfärg4 2 2 9" xfId="2284"/>
    <cellStyle name="20% - Dekorfärg4 2 2 9 2" xfId="2285"/>
    <cellStyle name="20% - Dekorfärg4 2 2 9 2 2" xfId="2286"/>
    <cellStyle name="20% - Dekorfärg4 2 2 9 2 2 2" xfId="2287"/>
    <cellStyle name="20% - Dekorfärg4 2 2 9 2 3" xfId="2288"/>
    <cellStyle name="20% - Dekorfärg4 2 2 9 3" xfId="2289"/>
    <cellStyle name="20% - Dekorfärg4 2 2 9 3 2" xfId="2290"/>
    <cellStyle name="20% - Dekorfärg4 2 2 9 4" xfId="2291"/>
    <cellStyle name="20% - Dekorfärg4 2 3" xfId="2292"/>
    <cellStyle name="20% - Dekorfärg4 2 4" xfId="2293"/>
    <cellStyle name="20% - Dekorfärg4 2 5" xfId="2294"/>
    <cellStyle name="20% - Dekorfärg4 20" xfId="2295"/>
    <cellStyle name="20% - Dekorfärg4 21" xfId="2296"/>
    <cellStyle name="20% - Dekorfärg4 3" xfId="2297"/>
    <cellStyle name="20% - Dekorfärg4 3 10" xfId="2298"/>
    <cellStyle name="20% - Dekorfärg4 3 2" xfId="2299"/>
    <cellStyle name="20% - Dekorfärg4 3 2 2" xfId="2300"/>
    <cellStyle name="20% - Dekorfärg4 3 2 2 2" xfId="2301"/>
    <cellStyle name="20% - Dekorfärg4 3 2 2 2 2" xfId="2302"/>
    <cellStyle name="20% - Dekorfärg4 3 2 2 2 2 2" xfId="2303"/>
    <cellStyle name="20% - Dekorfärg4 3 2 2 2 2 2 2" xfId="2304"/>
    <cellStyle name="20% - Dekorfärg4 3 2 2 2 2 2 2 2" xfId="2305"/>
    <cellStyle name="20% - Dekorfärg4 3 2 2 2 2 2 3" xfId="2306"/>
    <cellStyle name="20% - Dekorfärg4 3 2 2 2 2 3" xfId="2307"/>
    <cellStyle name="20% - Dekorfärg4 3 2 2 2 2 3 2" xfId="2308"/>
    <cellStyle name="20% - Dekorfärg4 3 2 2 2 2 4" xfId="2309"/>
    <cellStyle name="20% - Dekorfärg4 3 2 2 2 3" xfId="2310"/>
    <cellStyle name="20% - Dekorfärg4 3 2 2 2 3 2" xfId="2311"/>
    <cellStyle name="20% - Dekorfärg4 3 2 2 2 3 2 2" xfId="2312"/>
    <cellStyle name="20% - Dekorfärg4 3 2 2 2 3 3" xfId="2313"/>
    <cellStyle name="20% - Dekorfärg4 3 2 2 2 4" xfId="2314"/>
    <cellStyle name="20% - Dekorfärg4 3 2 2 2 4 2" xfId="2315"/>
    <cellStyle name="20% - Dekorfärg4 3 2 2 2 5" xfId="2316"/>
    <cellStyle name="20% - Dekorfärg4 3 2 2 3" xfId="2317"/>
    <cellStyle name="20% - Dekorfärg4 3 2 2 3 2" xfId="2318"/>
    <cellStyle name="20% - Dekorfärg4 3 2 2 3 2 2" xfId="2319"/>
    <cellStyle name="20% - Dekorfärg4 3 2 2 3 2 2 2" xfId="2320"/>
    <cellStyle name="20% - Dekorfärg4 3 2 2 3 2 3" xfId="2321"/>
    <cellStyle name="20% - Dekorfärg4 3 2 2 3 3" xfId="2322"/>
    <cellStyle name="20% - Dekorfärg4 3 2 2 3 3 2" xfId="2323"/>
    <cellStyle name="20% - Dekorfärg4 3 2 2 3 4" xfId="2324"/>
    <cellStyle name="20% - Dekorfärg4 3 2 2 4" xfId="2325"/>
    <cellStyle name="20% - Dekorfärg4 3 2 2 4 2" xfId="2326"/>
    <cellStyle name="20% - Dekorfärg4 3 2 2 4 2 2" xfId="2327"/>
    <cellStyle name="20% - Dekorfärg4 3 2 2 4 3" xfId="2328"/>
    <cellStyle name="20% - Dekorfärg4 3 2 2 5" xfId="2329"/>
    <cellStyle name="20% - Dekorfärg4 3 2 2 5 2" xfId="2330"/>
    <cellStyle name="20% - Dekorfärg4 3 2 2 6" xfId="2331"/>
    <cellStyle name="20% - Dekorfärg4 3 2 3" xfId="2332"/>
    <cellStyle name="20% - Dekorfärg4 3 2 3 2" xfId="2333"/>
    <cellStyle name="20% - Dekorfärg4 3 2 3 2 2" xfId="2334"/>
    <cellStyle name="20% - Dekorfärg4 3 2 3 2 2 2" xfId="2335"/>
    <cellStyle name="20% - Dekorfärg4 3 2 3 2 2 2 2" xfId="2336"/>
    <cellStyle name="20% - Dekorfärg4 3 2 3 2 2 3" xfId="2337"/>
    <cellStyle name="20% - Dekorfärg4 3 2 3 2 3" xfId="2338"/>
    <cellStyle name="20% - Dekorfärg4 3 2 3 2 3 2" xfId="2339"/>
    <cellStyle name="20% - Dekorfärg4 3 2 3 2 4" xfId="2340"/>
    <cellStyle name="20% - Dekorfärg4 3 2 3 3" xfId="2341"/>
    <cellStyle name="20% - Dekorfärg4 3 2 3 3 2" xfId="2342"/>
    <cellStyle name="20% - Dekorfärg4 3 2 3 3 2 2" xfId="2343"/>
    <cellStyle name="20% - Dekorfärg4 3 2 3 3 3" xfId="2344"/>
    <cellStyle name="20% - Dekorfärg4 3 2 3 4" xfId="2345"/>
    <cellStyle name="20% - Dekorfärg4 3 2 3 4 2" xfId="2346"/>
    <cellStyle name="20% - Dekorfärg4 3 2 3 5" xfId="2347"/>
    <cellStyle name="20% - Dekorfärg4 3 2 4" xfId="2348"/>
    <cellStyle name="20% - Dekorfärg4 3 2 4 2" xfId="2349"/>
    <cellStyle name="20% - Dekorfärg4 3 2 4 2 2" xfId="2350"/>
    <cellStyle name="20% - Dekorfärg4 3 2 4 2 2 2" xfId="2351"/>
    <cellStyle name="20% - Dekorfärg4 3 2 4 2 3" xfId="2352"/>
    <cellStyle name="20% - Dekorfärg4 3 2 4 3" xfId="2353"/>
    <cellStyle name="20% - Dekorfärg4 3 2 4 3 2" xfId="2354"/>
    <cellStyle name="20% - Dekorfärg4 3 2 4 4" xfId="2355"/>
    <cellStyle name="20% - Dekorfärg4 3 2 5" xfId="2356"/>
    <cellStyle name="20% - Dekorfärg4 3 2 5 2" xfId="2357"/>
    <cellStyle name="20% - Dekorfärg4 3 2 5 2 2" xfId="2358"/>
    <cellStyle name="20% - Dekorfärg4 3 2 5 3" xfId="2359"/>
    <cellStyle name="20% - Dekorfärg4 3 2 6" xfId="2360"/>
    <cellStyle name="20% - Dekorfärg4 3 2 6 2" xfId="2361"/>
    <cellStyle name="20% - Dekorfärg4 3 2 7" xfId="2362"/>
    <cellStyle name="20% - Dekorfärg4 3 3" xfId="2363"/>
    <cellStyle name="20% - Dekorfärg4 3 3 2" xfId="2364"/>
    <cellStyle name="20% - Dekorfärg4 3 3 2 2" xfId="2365"/>
    <cellStyle name="20% - Dekorfärg4 3 3 2 2 2" xfId="2366"/>
    <cellStyle name="20% - Dekorfärg4 3 3 2 2 2 2" xfId="2367"/>
    <cellStyle name="20% - Dekorfärg4 3 3 2 2 3" xfId="2368"/>
    <cellStyle name="20% - Dekorfärg4 3 3 2 3" xfId="2369"/>
    <cellStyle name="20% - Dekorfärg4 3 3 2 3 2" xfId="2370"/>
    <cellStyle name="20% - Dekorfärg4 3 3 2 4" xfId="2371"/>
    <cellStyle name="20% - Dekorfärg4 3 3 3" xfId="2372"/>
    <cellStyle name="20% - Dekorfärg4 3 3 3 2" xfId="2373"/>
    <cellStyle name="20% - Dekorfärg4 3 3 3 2 2" xfId="2374"/>
    <cellStyle name="20% - Dekorfärg4 3 3 3 3" xfId="2375"/>
    <cellStyle name="20% - Dekorfärg4 3 3 4" xfId="2376"/>
    <cellStyle name="20% - Dekorfärg4 3 3 4 2" xfId="2377"/>
    <cellStyle name="20% - Dekorfärg4 3 3 5" xfId="2378"/>
    <cellStyle name="20% - Dekorfärg4 3 4" xfId="2379"/>
    <cellStyle name="20% - Dekorfärg4 3 4 2" xfId="2380"/>
    <cellStyle name="20% - Dekorfärg4 3 4 2 2" xfId="2381"/>
    <cellStyle name="20% - Dekorfärg4 3 4 2 2 2" xfId="2382"/>
    <cellStyle name="20% - Dekorfärg4 3 4 2 2 2 2" xfId="2383"/>
    <cellStyle name="20% - Dekorfärg4 3 4 2 2 3" xfId="2384"/>
    <cellStyle name="20% - Dekorfärg4 3 4 2 3" xfId="2385"/>
    <cellStyle name="20% - Dekorfärg4 3 4 2 3 2" xfId="2386"/>
    <cellStyle name="20% - Dekorfärg4 3 4 2 4" xfId="2387"/>
    <cellStyle name="20% - Dekorfärg4 3 4 3" xfId="2388"/>
    <cellStyle name="20% - Dekorfärg4 3 4 3 2" xfId="2389"/>
    <cellStyle name="20% - Dekorfärg4 3 4 3 2 2" xfId="2390"/>
    <cellStyle name="20% - Dekorfärg4 3 4 3 3" xfId="2391"/>
    <cellStyle name="20% - Dekorfärg4 3 4 4" xfId="2392"/>
    <cellStyle name="20% - Dekorfärg4 3 4 4 2" xfId="2393"/>
    <cellStyle name="20% - Dekorfärg4 3 4 5" xfId="2394"/>
    <cellStyle name="20% - Dekorfärg4 3 5" xfId="2395"/>
    <cellStyle name="20% - Dekorfärg4 3 5 2" xfId="2396"/>
    <cellStyle name="20% - Dekorfärg4 3 5 2 2" xfId="2397"/>
    <cellStyle name="20% - Dekorfärg4 3 5 2 2 2" xfId="2398"/>
    <cellStyle name="20% - Dekorfärg4 3 5 2 2 2 2" xfId="2399"/>
    <cellStyle name="20% - Dekorfärg4 3 5 2 2 3" xfId="2400"/>
    <cellStyle name="20% - Dekorfärg4 3 5 2 3" xfId="2401"/>
    <cellStyle name="20% - Dekorfärg4 3 5 2 3 2" xfId="2402"/>
    <cellStyle name="20% - Dekorfärg4 3 5 2 4" xfId="2403"/>
    <cellStyle name="20% - Dekorfärg4 3 5 3" xfId="2404"/>
    <cellStyle name="20% - Dekorfärg4 3 5 3 2" xfId="2405"/>
    <cellStyle name="20% - Dekorfärg4 3 5 3 2 2" xfId="2406"/>
    <cellStyle name="20% - Dekorfärg4 3 5 3 3" xfId="2407"/>
    <cellStyle name="20% - Dekorfärg4 3 5 4" xfId="2408"/>
    <cellStyle name="20% - Dekorfärg4 3 5 4 2" xfId="2409"/>
    <cellStyle name="20% - Dekorfärg4 3 5 5" xfId="2410"/>
    <cellStyle name="20% - Dekorfärg4 3 6" xfId="2411"/>
    <cellStyle name="20% - Dekorfärg4 3 6 2" xfId="2412"/>
    <cellStyle name="20% - Dekorfärg4 3 6 2 2" xfId="2413"/>
    <cellStyle name="20% - Dekorfärg4 3 6 2 2 2" xfId="2414"/>
    <cellStyle name="20% - Dekorfärg4 3 6 2 2 2 2" xfId="2415"/>
    <cellStyle name="20% - Dekorfärg4 3 6 2 2 3" xfId="2416"/>
    <cellStyle name="20% - Dekorfärg4 3 6 2 3" xfId="2417"/>
    <cellStyle name="20% - Dekorfärg4 3 6 2 3 2" xfId="2418"/>
    <cellStyle name="20% - Dekorfärg4 3 6 2 4" xfId="2419"/>
    <cellStyle name="20% - Dekorfärg4 3 6 3" xfId="2420"/>
    <cellStyle name="20% - Dekorfärg4 3 6 3 2" xfId="2421"/>
    <cellStyle name="20% - Dekorfärg4 3 6 3 2 2" xfId="2422"/>
    <cellStyle name="20% - Dekorfärg4 3 6 3 3" xfId="2423"/>
    <cellStyle name="20% - Dekorfärg4 3 6 4" xfId="2424"/>
    <cellStyle name="20% - Dekorfärg4 3 6 4 2" xfId="2425"/>
    <cellStyle name="20% - Dekorfärg4 3 6 5" xfId="2426"/>
    <cellStyle name="20% - Dekorfärg4 3 7" xfId="2427"/>
    <cellStyle name="20% - Dekorfärg4 3 7 2" xfId="2428"/>
    <cellStyle name="20% - Dekorfärg4 3 7 2 2" xfId="2429"/>
    <cellStyle name="20% - Dekorfärg4 3 7 2 2 2" xfId="2430"/>
    <cellStyle name="20% - Dekorfärg4 3 7 2 2 2 2" xfId="2431"/>
    <cellStyle name="20% - Dekorfärg4 3 7 2 2 3" xfId="2432"/>
    <cellStyle name="20% - Dekorfärg4 3 7 2 3" xfId="2433"/>
    <cellStyle name="20% - Dekorfärg4 3 7 2 3 2" xfId="2434"/>
    <cellStyle name="20% - Dekorfärg4 3 7 2 4" xfId="2435"/>
    <cellStyle name="20% - Dekorfärg4 3 7 3" xfId="2436"/>
    <cellStyle name="20% - Dekorfärg4 3 7 3 2" xfId="2437"/>
    <cellStyle name="20% - Dekorfärg4 3 7 3 2 2" xfId="2438"/>
    <cellStyle name="20% - Dekorfärg4 3 7 3 3" xfId="2439"/>
    <cellStyle name="20% - Dekorfärg4 3 7 4" xfId="2440"/>
    <cellStyle name="20% - Dekorfärg4 3 7 4 2" xfId="2441"/>
    <cellStyle name="20% - Dekorfärg4 3 7 5" xfId="2442"/>
    <cellStyle name="20% - Dekorfärg4 3 8" xfId="2443"/>
    <cellStyle name="20% - Dekorfärg4 3 8 2" xfId="2444"/>
    <cellStyle name="20% - Dekorfärg4 3 8 2 2" xfId="2445"/>
    <cellStyle name="20% - Dekorfärg4 3 8 3" xfId="2446"/>
    <cellStyle name="20% - Dekorfärg4 3 9" xfId="2447"/>
    <cellStyle name="20% - Dekorfärg4 3 9 2" xfId="2448"/>
    <cellStyle name="20% - Dekorfärg4 4" xfId="2449"/>
    <cellStyle name="20% - Dekorfärg4 4 10" xfId="2450"/>
    <cellStyle name="20% - Dekorfärg4 4 10 2" xfId="2451"/>
    <cellStyle name="20% - Dekorfärg4 4 10 2 2" xfId="2452"/>
    <cellStyle name="20% - Dekorfärg4 4 10 3" xfId="2453"/>
    <cellStyle name="20% - Dekorfärg4 4 11" xfId="2454"/>
    <cellStyle name="20% - Dekorfärg4 4 11 2" xfId="2455"/>
    <cellStyle name="20% - Dekorfärg4 4 12" xfId="2456"/>
    <cellStyle name="20% - Dekorfärg4 4 12 2" xfId="2457"/>
    <cellStyle name="20% - Dekorfärg4 4 13" xfId="2458"/>
    <cellStyle name="20% - Dekorfärg4 4 14" xfId="2459"/>
    <cellStyle name="20% - Dekorfärg4 4 2" xfId="2460"/>
    <cellStyle name="20% - Dekorfärg4 4 2 2" xfId="2461"/>
    <cellStyle name="20% - Dekorfärg4 4 2 2 2" xfId="2462"/>
    <cellStyle name="20% - Dekorfärg4 4 2 2 2 2" xfId="2463"/>
    <cellStyle name="20% - Dekorfärg4 4 2 2 2 2 2" xfId="2464"/>
    <cellStyle name="20% - Dekorfärg4 4 2 2 2 2 2 2" xfId="2465"/>
    <cellStyle name="20% - Dekorfärg4 4 2 2 2 2 3" xfId="2466"/>
    <cellStyle name="20% - Dekorfärg4 4 2 2 2 3" xfId="2467"/>
    <cellStyle name="20% - Dekorfärg4 4 2 2 2 3 2" xfId="2468"/>
    <cellStyle name="20% - Dekorfärg4 4 2 2 2 4" xfId="2469"/>
    <cellStyle name="20% - Dekorfärg4 4 2 2 3" xfId="2470"/>
    <cellStyle name="20% - Dekorfärg4 4 2 2 3 2" xfId="2471"/>
    <cellStyle name="20% - Dekorfärg4 4 2 2 3 2 2" xfId="2472"/>
    <cellStyle name="20% - Dekorfärg4 4 2 2 3 3" xfId="2473"/>
    <cellStyle name="20% - Dekorfärg4 4 2 2 4" xfId="2474"/>
    <cellStyle name="20% - Dekorfärg4 4 2 2 4 2" xfId="2475"/>
    <cellStyle name="20% - Dekorfärg4 4 2 2 5" xfId="2476"/>
    <cellStyle name="20% - Dekorfärg4 4 2 3" xfId="2477"/>
    <cellStyle name="20% - Dekorfärg4 4 2 3 2" xfId="2478"/>
    <cellStyle name="20% - Dekorfärg4 4 2 3 2 2" xfId="2479"/>
    <cellStyle name="20% - Dekorfärg4 4 2 3 2 2 2" xfId="2480"/>
    <cellStyle name="20% - Dekorfärg4 4 2 3 2 3" xfId="2481"/>
    <cellStyle name="20% - Dekorfärg4 4 2 3 3" xfId="2482"/>
    <cellStyle name="20% - Dekorfärg4 4 2 3 3 2" xfId="2483"/>
    <cellStyle name="20% - Dekorfärg4 4 2 3 4" xfId="2484"/>
    <cellStyle name="20% - Dekorfärg4 4 2 4" xfId="2485"/>
    <cellStyle name="20% - Dekorfärg4 4 2 4 2" xfId="2486"/>
    <cellStyle name="20% - Dekorfärg4 4 2 4 2 2" xfId="2487"/>
    <cellStyle name="20% - Dekorfärg4 4 2 4 3" xfId="2488"/>
    <cellStyle name="20% - Dekorfärg4 4 2 5" xfId="2489"/>
    <cellStyle name="20% - Dekorfärg4 4 2 5 2" xfId="2490"/>
    <cellStyle name="20% - Dekorfärg4 4 2 6" xfId="2491"/>
    <cellStyle name="20% - Dekorfärg4 4 3" xfId="2492"/>
    <cellStyle name="20% - Dekorfärg4 4 3 2" xfId="2493"/>
    <cellStyle name="20% - Dekorfärg4 4 3 2 2" xfId="2494"/>
    <cellStyle name="20% - Dekorfärg4 4 3 2 2 2" xfId="2495"/>
    <cellStyle name="20% - Dekorfärg4 4 3 2 2 2 2" xfId="2496"/>
    <cellStyle name="20% - Dekorfärg4 4 3 2 2 3" xfId="2497"/>
    <cellStyle name="20% - Dekorfärg4 4 3 2 3" xfId="2498"/>
    <cellStyle name="20% - Dekorfärg4 4 3 2 3 2" xfId="2499"/>
    <cellStyle name="20% - Dekorfärg4 4 3 2 4" xfId="2500"/>
    <cellStyle name="20% - Dekorfärg4 4 3 3" xfId="2501"/>
    <cellStyle name="20% - Dekorfärg4 4 3 3 2" xfId="2502"/>
    <cellStyle name="20% - Dekorfärg4 4 3 3 2 2" xfId="2503"/>
    <cellStyle name="20% - Dekorfärg4 4 3 3 3" xfId="2504"/>
    <cellStyle name="20% - Dekorfärg4 4 3 4" xfId="2505"/>
    <cellStyle name="20% - Dekorfärg4 4 3 4 2" xfId="2506"/>
    <cellStyle name="20% - Dekorfärg4 4 3 5" xfId="2507"/>
    <cellStyle name="20% - Dekorfärg4 4 4" xfId="2508"/>
    <cellStyle name="20% - Dekorfärg4 4 4 2" xfId="2509"/>
    <cellStyle name="20% - Dekorfärg4 4 4 2 2" xfId="2510"/>
    <cellStyle name="20% - Dekorfärg4 4 4 2 2 2" xfId="2511"/>
    <cellStyle name="20% - Dekorfärg4 4 4 2 2 2 2" xfId="2512"/>
    <cellStyle name="20% - Dekorfärg4 4 4 2 2 3" xfId="2513"/>
    <cellStyle name="20% - Dekorfärg4 4 4 2 3" xfId="2514"/>
    <cellStyle name="20% - Dekorfärg4 4 4 2 3 2" xfId="2515"/>
    <cellStyle name="20% - Dekorfärg4 4 4 2 4" xfId="2516"/>
    <cellStyle name="20% - Dekorfärg4 4 4 3" xfId="2517"/>
    <cellStyle name="20% - Dekorfärg4 4 4 3 2" xfId="2518"/>
    <cellStyle name="20% - Dekorfärg4 4 4 3 2 2" xfId="2519"/>
    <cellStyle name="20% - Dekorfärg4 4 4 3 3" xfId="2520"/>
    <cellStyle name="20% - Dekorfärg4 4 4 4" xfId="2521"/>
    <cellStyle name="20% - Dekorfärg4 4 4 4 2" xfId="2522"/>
    <cellStyle name="20% - Dekorfärg4 4 4 5" xfId="2523"/>
    <cellStyle name="20% - Dekorfärg4 4 5" xfId="2524"/>
    <cellStyle name="20% - Dekorfärg4 4 5 2" xfId="2525"/>
    <cellStyle name="20% - Dekorfärg4 4 5 2 2" xfId="2526"/>
    <cellStyle name="20% - Dekorfärg4 4 5 2 2 2" xfId="2527"/>
    <cellStyle name="20% - Dekorfärg4 4 5 2 2 2 2" xfId="2528"/>
    <cellStyle name="20% - Dekorfärg4 4 5 2 2 3" xfId="2529"/>
    <cellStyle name="20% - Dekorfärg4 4 5 2 3" xfId="2530"/>
    <cellStyle name="20% - Dekorfärg4 4 5 2 3 2" xfId="2531"/>
    <cellStyle name="20% - Dekorfärg4 4 5 2 4" xfId="2532"/>
    <cellStyle name="20% - Dekorfärg4 4 5 3" xfId="2533"/>
    <cellStyle name="20% - Dekorfärg4 4 5 3 2" xfId="2534"/>
    <cellStyle name="20% - Dekorfärg4 4 5 3 2 2" xfId="2535"/>
    <cellStyle name="20% - Dekorfärg4 4 5 3 3" xfId="2536"/>
    <cellStyle name="20% - Dekorfärg4 4 5 4" xfId="2537"/>
    <cellStyle name="20% - Dekorfärg4 4 5 4 2" xfId="2538"/>
    <cellStyle name="20% - Dekorfärg4 4 5 5" xfId="2539"/>
    <cellStyle name="20% - Dekorfärg4 4 6" xfId="2540"/>
    <cellStyle name="20% - Dekorfärg4 4 6 2" xfId="2541"/>
    <cellStyle name="20% - Dekorfärg4 4 6 2 2" xfId="2542"/>
    <cellStyle name="20% - Dekorfärg4 4 6 2 2 2" xfId="2543"/>
    <cellStyle name="20% - Dekorfärg4 4 6 2 2 2 2" xfId="2544"/>
    <cellStyle name="20% - Dekorfärg4 4 6 2 2 3" xfId="2545"/>
    <cellStyle name="20% - Dekorfärg4 4 6 2 3" xfId="2546"/>
    <cellStyle name="20% - Dekorfärg4 4 6 2 3 2" xfId="2547"/>
    <cellStyle name="20% - Dekorfärg4 4 6 2 4" xfId="2548"/>
    <cellStyle name="20% - Dekorfärg4 4 6 3" xfId="2549"/>
    <cellStyle name="20% - Dekorfärg4 4 6 3 2" xfId="2550"/>
    <cellStyle name="20% - Dekorfärg4 4 6 3 2 2" xfId="2551"/>
    <cellStyle name="20% - Dekorfärg4 4 6 3 3" xfId="2552"/>
    <cellStyle name="20% - Dekorfärg4 4 6 4" xfId="2553"/>
    <cellStyle name="20% - Dekorfärg4 4 6 4 2" xfId="2554"/>
    <cellStyle name="20% - Dekorfärg4 4 6 5" xfId="2555"/>
    <cellStyle name="20% - Dekorfärg4 4 7" xfId="2556"/>
    <cellStyle name="20% - Dekorfärg4 4 7 2" xfId="2557"/>
    <cellStyle name="20% - Dekorfärg4 4 7 2 2" xfId="2558"/>
    <cellStyle name="20% - Dekorfärg4 4 7 2 2 2" xfId="2559"/>
    <cellStyle name="20% - Dekorfärg4 4 7 2 2 2 2" xfId="2560"/>
    <cellStyle name="20% - Dekorfärg4 4 7 2 2 3" xfId="2561"/>
    <cellStyle name="20% - Dekorfärg4 4 7 2 3" xfId="2562"/>
    <cellStyle name="20% - Dekorfärg4 4 7 2 3 2" xfId="2563"/>
    <cellStyle name="20% - Dekorfärg4 4 7 2 4" xfId="2564"/>
    <cellStyle name="20% - Dekorfärg4 4 7 3" xfId="2565"/>
    <cellStyle name="20% - Dekorfärg4 4 7 3 2" xfId="2566"/>
    <cellStyle name="20% - Dekorfärg4 4 7 3 2 2" xfId="2567"/>
    <cellStyle name="20% - Dekorfärg4 4 7 3 3" xfId="2568"/>
    <cellStyle name="20% - Dekorfärg4 4 7 4" xfId="2569"/>
    <cellStyle name="20% - Dekorfärg4 4 7 4 2" xfId="2570"/>
    <cellStyle name="20% - Dekorfärg4 4 7 5" xfId="2571"/>
    <cellStyle name="20% - Dekorfärg4 4 8" xfId="2572"/>
    <cellStyle name="20% - Dekorfärg4 4 8 2" xfId="2573"/>
    <cellStyle name="20% - Dekorfärg4 4 8 2 2" xfId="2574"/>
    <cellStyle name="20% - Dekorfärg4 4 8 2 2 2" xfId="2575"/>
    <cellStyle name="20% - Dekorfärg4 4 8 2 2 2 2" xfId="2576"/>
    <cellStyle name="20% - Dekorfärg4 4 8 2 2 3" xfId="2577"/>
    <cellStyle name="20% - Dekorfärg4 4 8 2 3" xfId="2578"/>
    <cellStyle name="20% - Dekorfärg4 4 8 2 3 2" xfId="2579"/>
    <cellStyle name="20% - Dekorfärg4 4 8 2 4" xfId="2580"/>
    <cellStyle name="20% - Dekorfärg4 4 8 3" xfId="2581"/>
    <cellStyle name="20% - Dekorfärg4 4 8 3 2" xfId="2582"/>
    <cellStyle name="20% - Dekorfärg4 4 8 3 2 2" xfId="2583"/>
    <cellStyle name="20% - Dekorfärg4 4 8 3 3" xfId="2584"/>
    <cellStyle name="20% - Dekorfärg4 4 8 4" xfId="2585"/>
    <cellStyle name="20% - Dekorfärg4 4 8 4 2" xfId="2586"/>
    <cellStyle name="20% - Dekorfärg4 4 8 5" xfId="2587"/>
    <cellStyle name="20% - Dekorfärg4 4 9" xfId="2588"/>
    <cellStyle name="20% - Dekorfärg4 4 9 2" xfId="2589"/>
    <cellStyle name="20% - Dekorfärg4 4 9 2 2" xfId="2590"/>
    <cellStyle name="20% - Dekorfärg4 4 9 2 2 2" xfId="2591"/>
    <cellStyle name="20% - Dekorfärg4 4 9 2 3" xfId="2592"/>
    <cellStyle name="20% - Dekorfärg4 4 9 3" xfId="2593"/>
    <cellStyle name="20% - Dekorfärg4 4 9 3 2" xfId="2594"/>
    <cellStyle name="20% - Dekorfärg4 4 9 4" xfId="2595"/>
    <cellStyle name="20% - Dekorfärg4 5" xfId="2596"/>
    <cellStyle name="20% - Dekorfärg4 6" xfId="2597"/>
    <cellStyle name="20% - Dekorfärg4 6 2" xfId="2598"/>
    <cellStyle name="20% - Dekorfärg4 6 2 2" xfId="2599"/>
    <cellStyle name="20% - Dekorfärg4 6 2 2 2" xfId="2600"/>
    <cellStyle name="20% - Dekorfärg4 6 2 2 2 2" xfId="2601"/>
    <cellStyle name="20% - Dekorfärg4 6 2 2 2 2 2" xfId="2602"/>
    <cellStyle name="20% - Dekorfärg4 6 2 2 2 2 2 2" xfId="2603"/>
    <cellStyle name="20% - Dekorfärg4 6 2 2 2 2 3" xfId="2604"/>
    <cellStyle name="20% - Dekorfärg4 6 2 2 2 3" xfId="2605"/>
    <cellStyle name="20% - Dekorfärg4 6 2 2 2 3 2" xfId="2606"/>
    <cellStyle name="20% - Dekorfärg4 6 2 2 2 4" xfId="2607"/>
    <cellStyle name="20% - Dekorfärg4 6 2 2 3" xfId="2608"/>
    <cellStyle name="20% - Dekorfärg4 6 2 2 3 2" xfId="2609"/>
    <cellStyle name="20% - Dekorfärg4 6 2 2 3 2 2" xfId="2610"/>
    <cellStyle name="20% - Dekorfärg4 6 2 2 3 3" xfId="2611"/>
    <cellStyle name="20% - Dekorfärg4 6 2 2 4" xfId="2612"/>
    <cellStyle name="20% - Dekorfärg4 6 2 2 4 2" xfId="2613"/>
    <cellStyle name="20% - Dekorfärg4 6 2 2 5" xfId="2614"/>
    <cellStyle name="20% - Dekorfärg4 6 2 3" xfId="2615"/>
    <cellStyle name="20% - Dekorfärg4 6 2 3 2" xfId="2616"/>
    <cellStyle name="20% - Dekorfärg4 6 2 3 2 2" xfId="2617"/>
    <cellStyle name="20% - Dekorfärg4 6 2 3 2 2 2" xfId="2618"/>
    <cellStyle name="20% - Dekorfärg4 6 2 3 2 3" xfId="2619"/>
    <cellStyle name="20% - Dekorfärg4 6 2 3 3" xfId="2620"/>
    <cellStyle name="20% - Dekorfärg4 6 2 3 3 2" xfId="2621"/>
    <cellStyle name="20% - Dekorfärg4 6 2 3 4" xfId="2622"/>
    <cellStyle name="20% - Dekorfärg4 6 2 4" xfId="2623"/>
    <cellStyle name="20% - Dekorfärg4 6 2 4 2" xfId="2624"/>
    <cellStyle name="20% - Dekorfärg4 6 2 4 2 2" xfId="2625"/>
    <cellStyle name="20% - Dekorfärg4 6 2 4 3" xfId="2626"/>
    <cellStyle name="20% - Dekorfärg4 6 2 5" xfId="2627"/>
    <cellStyle name="20% - Dekorfärg4 6 2 5 2" xfId="2628"/>
    <cellStyle name="20% - Dekorfärg4 6 2 6" xfId="2629"/>
    <cellStyle name="20% - Dekorfärg4 6 3" xfId="2630"/>
    <cellStyle name="20% - Dekorfärg4 6 3 2" xfId="2631"/>
    <cellStyle name="20% - Dekorfärg4 6 3 2 2" xfId="2632"/>
    <cellStyle name="20% - Dekorfärg4 6 3 2 2 2" xfId="2633"/>
    <cellStyle name="20% - Dekorfärg4 6 3 2 2 2 2" xfId="2634"/>
    <cellStyle name="20% - Dekorfärg4 6 3 2 2 3" xfId="2635"/>
    <cellStyle name="20% - Dekorfärg4 6 3 2 3" xfId="2636"/>
    <cellStyle name="20% - Dekorfärg4 6 3 2 3 2" xfId="2637"/>
    <cellStyle name="20% - Dekorfärg4 6 3 2 4" xfId="2638"/>
    <cellStyle name="20% - Dekorfärg4 6 3 3" xfId="2639"/>
    <cellStyle name="20% - Dekorfärg4 6 3 3 2" xfId="2640"/>
    <cellStyle name="20% - Dekorfärg4 6 3 3 2 2" xfId="2641"/>
    <cellStyle name="20% - Dekorfärg4 6 3 3 3" xfId="2642"/>
    <cellStyle name="20% - Dekorfärg4 6 3 4" xfId="2643"/>
    <cellStyle name="20% - Dekorfärg4 6 3 4 2" xfId="2644"/>
    <cellStyle name="20% - Dekorfärg4 6 3 5" xfId="2645"/>
    <cellStyle name="20% - Dekorfärg4 6 4" xfId="2646"/>
    <cellStyle name="20% - Dekorfärg4 6 4 2" xfId="2647"/>
    <cellStyle name="20% - Dekorfärg4 6 4 2 2" xfId="2648"/>
    <cellStyle name="20% - Dekorfärg4 6 4 2 2 2" xfId="2649"/>
    <cellStyle name="20% - Dekorfärg4 6 4 2 3" xfId="2650"/>
    <cellStyle name="20% - Dekorfärg4 6 4 3" xfId="2651"/>
    <cellStyle name="20% - Dekorfärg4 6 4 3 2" xfId="2652"/>
    <cellStyle name="20% - Dekorfärg4 6 4 4" xfId="2653"/>
    <cellStyle name="20% - Dekorfärg4 6 5" xfId="2654"/>
    <cellStyle name="20% - Dekorfärg4 6 5 2" xfId="2655"/>
    <cellStyle name="20% - Dekorfärg4 6 5 2 2" xfId="2656"/>
    <cellStyle name="20% - Dekorfärg4 6 5 3" xfId="2657"/>
    <cellStyle name="20% - Dekorfärg4 6 6" xfId="2658"/>
    <cellStyle name="20% - Dekorfärg4 6 6 2" xfId="2659"/>
    <cellStyle name="20% - Dekorfärg4 6 7" xfId="2660"/>
    <cellStyle name="20% - Dekorfärg4 7" xfId="2661"/>
    <cellStyle name="20% - Dekorfärg4 8" xfId="2662"/>
    <cellStyle name="20% - Dekorfärg4 9" xfId="2663"/>
    <cellStyle name="20% - Dekorfärg4 9 2" xfId="2664"/>
    <cellStyle name="20% - Dekorfärg4 9 2 2" xfId="2665"/>
    <cellStyle name="20% - Dekorfärg4 9 2 2 2" xfId="2666"/>
    <cellStyle name="20% - Dekorfärg4 9 2 2 2 2" xfId="2667"/>
    <cellStyle name="20% - Dekorfärg4 9 2 2 3" xfId="2668"/>
    <cellStyle name="20% - Dekorfärg4 9 2 3" xfId="2669"/>
    <cellStyle name="20% - Dekorfärg4 9 2 3 2" xfId="2670"/>
    <cellStyle name="20% - Dekorfärg4 9 2 4" xfId="2671"/>
    <cellStyle name="20% - Dekorfärg4 9 3" xfId="2672"/>
    <cellStyle name="20% - Dekorfärg4 9 3 2" xfId="2673"/>
    <cellStyle name="20% - Dekorfärg4 9 3 2 2" xfId="2674"/>
    <cellStyle name="20% - Dekorfärg4 9 3 3" xfId="2675"/>
    <cellStyle name="20% - Dekorfärg4 9 4" xfId="2676"/>
    <cellStyle name="20% - Dekorfärg4 9 4 2" xfId="2677"/>
    <cellStyle name="20% - Dekorfärg4 9 5" xfId="2678"/>
    <cellStyle name="20% - Dekorfärg5 10" xfId="2679"/>
    <cellStyle name="20% - Dekorfärg5 10 2" xfId="2680"/>
    <cellStyle name="20% - Dekorfärg5 10 2 2" xfId="2681"/>
    <cellStyle name="20% - Dekorfärg5 10 2 2 2" xfId="2682"/>
    <cellStyle name="20% - Dekorfärg5 10 2 2 2 2" xfId="2683"/>
    <cellStyle name="20% - Dekorfärg5 10 2 2 3" xfId="2684"/>
    <cellStyle name="20% - Dekorfärg5 10 2 3" xfId="2685"/>
    <cellStyle name="20% - Dekorfärg5 10 2 3 2" xfId="2686"/>
    <cellStyle name="20% - Dekorfärg5 10 2 4" xfId="2687"/>
    <cellStyle name="20% - Dekorfärg5 10 3" xfId="2688"/>
    <cellStyle name="20% - Dekorfärg5 10 3 2" xfId="2689"/>
    <cellStyle name="20% - Dekorfärg5 10 3 2 2" xfId="2690"/>
    <cellStyle name="20% - Dekorfärg5 10 3 3" xfId="2691"/>
    <cellStyle name="20% - Dekorfärg5 10 4" xfId="2692"/>
    <cellStyle name="20% - Dekorfärg5 10 4 2" xfId="2693"/>
    <cellStyle name="20% - Dekorfärg5 10 5" xfId="2694"/>
    <cellStyle name="20% - Dekorfärg5 10 6" xfId="9256"/>
    <cellStyle name="20% - Dekorfärg5 11" xfId="2695"/>
    <cellStyle name="20% - Dekorfärg5 11 2" xfId="2696"/>
    <cellStyle name="20% - Dekorfärg5 11 2 2" xfId="2697"/>
    <cellStyle name="20% - Dekorfärg5 11 2 2 2" xfId="2698"/>
    <cellStyle name="20% - Dekorfärg5 11 2 2 2 2" xfId="2699"/>
    <cellStyle name="20% - Dekorfärg5 11 2 2 3" xfId="2700"/>
    <cellStyle name="20% - Dekorfärg5 11 2 3" xfId="2701"/>
    <cellStyle name="20% - Dekorfärg5 11 2 3 2" xfId="2702"/>
    <cellStyle name="20% - Dekorfärg5 11 2 4" xfId="2703"/>
    <cellStyle name="20% - Dekorfärg5 11 3" xfId="2704"/>
    <cellStyle name="20% - Dekorfärg5 11 3 2" xfId="2705"/>
    <cellStyle name="20% - Dekorfärg5 11 3 2 2" xfId="2706"/>
    <cellStyle name="20% - Dekorfärg5 11 3 3" xfId="2707"/>
    <cellStyle name="20% - Dekorfärg5 11 4" xfId="2708"/>
    <cellStyle name="20% - Dekorfärg5 11 4 2" xfId="2709"/>
    <cellStyle name="20% - Dekorfärg5 11 5" xfId="2710"/>
    <cellStyle name="20% - Dekorfärg5 12" xfId="2711"/>
    <cellStyle name="20% - Dekorfärg5 12 2" xfId="2712"/>
    <cellStyle name="20% - Dekorfärg5 12 2 2" xfId="2713"/>
    <cellStyle name="20% - Dekorfärg5 12 2 2 2" xfId="2714"/>
    <cellStyle name="20% - Dekorfärg5 12 2 2 2 2" xfId="2715"/>
    <cellStyle name="20% - Dekorfärg5 12 2 2 3" xfId="2716"/>
    <cellStyle name="20% - Dekorfärg5 12 2 3" xfId="2717"/>
    <cellStyle name="20% - Dekorfärg5 12 2 3 2" xfId="2718"/>
    <cellStyle name="20% - Dekorfärg5 12 2 4" xfId="2719"/>
    <cellStyle name="20% - Dekorfärg5 12 3" xfId="2720"/>
    <cellStyle name="20% - Dekorfärg5 12 3 2" xfId="2721"/>
    <cellStyle name="20% - Dekorfärg5 12 3 2 2" xfId="2722"/>
    <cellStyle name="20% - Dekorfärg5 12 3 3" xfId="2723"/>
    <cellStyle name="20% - Dekorfärg5 12 4" xfId="2724"/>
    <cellStyle name="20% - Dekorfärg5 12 4 2" xfId="2725"/>
    <cellStyle name="20% - Dekorfärg5 12 5" xfId="2726"/>
    <cellStyle name="20% - Dekorfärg5 13" xfId="2727"/>
    <cellStyle name="20% - Dekorfärg5 14" xfId="2728"/>
    <cellStyle name="20% - Dekorfärg5 14 2" xfId="2729"/>
    <cellStyle name="20% - Dekorfärg5 14 2 2" xfId="2730"/>
    <cellStyle name="20% - Dekorfärg5 14 3" xfId="2731"/>
    <cellStyle name="20% - Dekorfärg5 15" xfId="2732"/>
    <cellStyle name="20% - Dekorfärg5 16" xfId="2733"/>
    <cellStyle name="20% - Dekorfärg5 17" xfId="2734"/>
    <cellStyle name="20% - Dekorfärg5 17 2" xfId="2735"/>
    <cellStyle name="20% - Dekorfärg5 18" xfId="2736"/>
    <cellStyle name="20% - Dekorfärg5 19" xfId="2737"/>
    <cellStyle name="20% - Dekorfärg5 2" xfId="28"/>
    <cellStyle name="20% - Dekorfärg5 2 2" xfId="2738"/>
    <cellStyle name="20% - Dekorfärg5 2 2 10" xfId="2739"/>
    <cellStyle name="20% - Dekorfärg5 2 2 10 2" xfId="2740"/>
    <cellStyle name="20% - Dekorfärg5 2 2 10 2 2" xfId="2741"/>
    <cellStyle name="20% - Dekorfärg5 2 2 10 3" xfId="2742"/>
    <cellStyle name="20% - Dekorfärg5 2 2 11" xfId="2743"/>
    <cellStyle name="20% - Dekorfärg5 2 2 11 2" xfId="2744"/>
    <cellStyle name="20% - Dekorfärg5 2 2 12" xfId="2745"/>
    <cellStyle name="20% - Dekorfärg5 2 2 12 2" xfId="2746"/>
    <cellStyle name="20% - Dekorfärg5 2 2 13" xfId="2747"/>
    <cellStyle name="20% - Dekorfärg5 2 2 14" xfId="2748"/>
    <cellStyle name="20% - Dekorfärg5 2 2 2" xfId="2749"/>
    <cellStyle name="20% - Dekorfärg5 2 2 2 2" xfId="2750"/>
    <cellStyle name="20% - Dekorfärg5 2 2 2 2 2" xfId="2751"/>
    <cellStyle name="20% - Dekorfärg5 2 2 2 2 2 2" xfId="2752"/>
    <cellStyle name="20% - Dekorfärg5 2 2 2 2 2 2 2" xfId="2753"/>
    <cellStyle name="20% - Dekorfärg5 2 2 2 2 2 2 2 2" xfId="2754"/>
    <cellStyle name="20% - Dekorfärg5 2 2 2 2 2 2 3" xfId="2755"/>
    <cellStyle name="20% - Dekorfärg5 2 2 2 2 2 3" xfId="2756"/>
    <cellStyle name="20% - Dekorfärg5 2 2 2 2 2 3 2" xfId="2757"/>
    <cellStyle name="20% - Dekorfärg5 2 2 2 2 2 4" xfId="2758"/>
    <cellStyle name="20% - Dekorfärg5 2 2 2 2 3" xfId="2759"/>
    <cellStyle name="20% - Dekorfärg5 2 2 2 2 3 2" xfId="2760"/>
    <cellStyle name="20% - Dekorfärg5 2 2 2 2 3 2 2" xfId="2761"/>
    <cellStyle name="20% - Dekorfärg5 2 2 2 2 3 3" xfId="2762"/>
    <cellStyle name="20% - Dekorfärg5 2 2 2 2 4" xfId="2763"/>
    <cellStyle name="20% - Dekorfärg5 2 2 2 2 4 2" xfId="2764"/>
    <cellStyle name="20% - Dekorfärg5 2 2 2 2 5" xfId="2765"/>
    <cellStyle name="20% - Dekorfärg5 2 2 2 3" xfId="2766"/>
    <cellStyle name="20% - Dekorfärg5 2 2 2 3 2" xfId="2767"/>
    <cellStyle name="20% - Dekorfärg5 2 2 2 3 2 2" xfId="2768"/>
    <cellStyle name="20% - Dekorfärg5 2 2 2 3 2 2 2" xfId="2769"/>
    <cellStyle name="20% - Dekorfärg5 2 2 2 3 2 3" xfId="2770"/>
    <cellStyle name="20% - Dekorfärg5 2 2 2 3 3" xfId="2771"/>
    <cellStyle name="20% - Dekorfärg5 2 2 2 3 3 2" xfId="2772"/>
    <cellStyle name="20% - Dekorfärg5 2 2 2 3 4" xfId="2773"/>
    <cellStyle name="20% - Dekorfärg5 2 2 2 4" xfId="2774"/>
    <cellStyle name="20% - Dekorfärg5 2 2 2 4 2" xfId="2775"/>
    <cellStyle name="20% - Dekorfärg5 2 2 2 4 2 2" xfId="2776"/>
    <cellStyle name="20% - Dekorfärg5 2 2 2 4 3" xfId="2777"/>
    <cellStyle name="20% - Dekorfärg5 2 2 2 5" xfId="2778"/>
    <cellStyle name="20% - Dekorfärg5 2 2 2 5 2" xfId="2779"/>
    <cellStyle name="20% - Dekorfärg5 2 2 2 6" xfId="2780"/>
    <cellStyle name="20% - Dekorfärg5 2 2 3" xfId="2781"/>
    <cellStyle name="20% - Dekorfärg5 2 2 3 2" xfId="2782"/>
    <cellStyle name="20% - Dekorfärg5 2 2 3 2 2" xfId="2783"/>
    <cellStyle name="20% - Dekorfärg5 2 2 3 2 2 2" xfId="2784"/>
    <cellStyle name="20% - Dekorfärg5 2 2 3 2 2 2 2" xfId="2785"/>
    <cellStyle name="20% - Dekorfärg5 2 2 3 2 2 3" xfId="2786"/>
    <cellStyle name="20% - Dekorfärg5 2 2 3 2 3" xfId="2787"/>
    <cellStyle name="20% - Dekorfärg5 2 2 3 2 3 2" xfId="2788"/>
    <cellStyle name="20% - Dekorfärg5 2 2 3 2 4" xfId="2789"/>
    <cellStyle name="20% - Dekorfärg5 2 2 3 3" xfId="2790"/>
    <cellStyle name="20% - Dekorfärg5 2 2 3 3 2" xfId="2791"/>
    <cellStyle name="20% - Dekorfärg5 2 2 3 3 2 2" xfId="2792"/>
    <cellStyle name="20% - Dekorfärg5 2 2 3 3 3" xfId="2793"/>
    <cellStyle name="20% - Dekorfärg5 2 2 3 4" xfId="2794"/>
    <cellStyle name="20% - Dekorfärg5 2 2 3 4 2" xfId="2795"/>
    <cellStyle name="20% - Dekorfärg5 2 2 3 5" xfId="2796"/>
    <cellStyle name="20% - Dekorfärg5 2 2 4" xfId="2797"/>
    <cellStyle name="20% - Dekorfärg5 2 2 4 2" xfId="2798"/>
    <cellStyle name="20% - Dekorfärg5 2 2 4 2 2" xfId="2799"/>
    <cellStyle name="20% - Dekorfärg5 2 2 4 2 2 2" xfId="2800"/>
    <cellStyle name="20% - Dekorfärg5 2 2 4 2 2 2 2" xfId="2801"/>
    <cellStyle name="20% - Dekorfärg5 2 2 4 2 2 3" xfId="2802"/>
    <cellStyle name="20% - Dekorfärg5 2 2 4 2 3" xfId="2803"/>
    <cellStyle name="20% - Dekorfärg5 2 2 4 2 3 2" xfId="2804"/>
    <cellStyle name="20% - Dekorfärg5 2 2 4 2 4" xfId="2805"/>
    <cellStyle name="20% - Dekorfärg5 2 2 4 3" xfId="2806"/>
    <cellStyle name="20% - Dekorfärg5 2 2 4 3 2" xfId="2807"/>
    <cellStyle name="20% - Dekorfärg5 2 2 4 3 2 2" xfId="2808"/>
    <cellStyle name="20% - Dekorfärg5 2 2 4 3 3" xfId="2809"/>
    <cellStyle name="20% - Dekorfärg5 2 2 4 4" xfId="2810"/>
    <cellStyle name="20% - Dekorfärg5 2 2 4 4 2" xfId="2811"/>
    <cellStyle name="20% - Dekorfärg5 2 2 4 5" xfId="2812"/>
    <cellStyle name="20% - Dekorfärg5 2 2 5" xfId="2813"/>
    <cellStyle name="20% - Dekorfärg5 2 2 5 2" xfId="2814"/>
    <cellStyle name="20% - Dekorfärg5 2 2 5 2 2" xfId="2815"/>
    <cellStyle name="20% - Dekorfärg5 2 2 5 2 2 2" xfId="2816"/>
    <cellStyle name="20% - Dekorfärg5 2 2 5 2 2 2 2" xfId="2817"/>
    <cellStyle name="20% - Dekorfärg5 2 2 5 2 2 3" xfId="2818"/>
    <cellStyle name="20% - Dekorfärg5 2 2 5 2 3" xfId="2819"/>
    <cellStyle name="20% - Dekorfärg5 2 2 5 2 3 2" xfId="2820"/>
    <cellStyle name="20% - Dekorfärg5 2 2 5 2 4" xfId="2821"/>
    <cellStyle name="20% - Dekorfärg5 2 2 5 3" xfId="2822"/>
    <cellStyle name="20% - Dekorfärg5 2 2 5 3 2" xfId="2823"/>
    <cellStyle name="20% - Dekorfärg5 2 2 5 3 2 2" xfId="2824"/>
    <cellStyle name="20% - Dekorfärg5 2 2 5 3 3" xfId="2825"/>
    <cellStyle name="20% - Dekorfärg5 2 2 5 4" xfId="2826"/>
    <cellStyle name="20% - Dekorfärg5 2 2 5 4 2" xfId="2827"/>
    <cellStyle name="20% - Dekorfärg5 2 2 5 5" xfId="2828"/>
    <cellStyle name="20% - Dekorfärg5 2 2 6" xfId="2829"/>
    <cellStyle name="20% - Dekorfärg5 2 2 6 2" xfId="2830"/>
    <cellStyle name="20% - Dekorfärg5 2 2 6 2 2" xfId="2831"/>
    <cellStyle name="20% - Dekorfärg5 2 2 6 2 2 2" xfId="2832"/>
    <cellStyle name="20% - Dekorfärg5 2 2 6 2 2 2 2" xfId="2833"/>
    <cellStyle name="20% - Dekorfärg5 2 2 6 2 2 3" xfId="2834"/>
    <cellStyle name="20% - Dekorfärg5 2 2 6 2 3" xfId="2835"/>
    <cellStyle name="20% - Dekorfärg5 2 2 6 2 3 2" xfId="2836"/>
    <cellStyle name="20% - Dekorfärg5 2 2 6 2 4" xfId="2837"/>
    <cellStyle name="20% - Dekorfärg5 2 2 6 3" xfId="2838"/>
    <cellStyle name="20% - Dekorfärg5 2 2 6 3 2" xfId="2839"/>
    <cellStyle name="20% - Dekorfärg5 2 2 6 3 2 2" xfId="2840"/>
    <cellStyle name="20% - Dekorfärg5 2 2 6 3 3" xfId="2841"/>
    <cellStyle name="20% - Dekorfärg5 2 2 6 4" xfId="2842"/>
    <cellStyle name="20% - Dekorfärg5 2 2 6 4 2" xfId="2843"/>
    <cellStyle name="20% - Dekorfärg5 2 2 6 5" xfId="2844"/>
    <cellStyle name="20% - Dekorfärg5 2 2 7" xfId="2845"/>
    <cellStyle name="20% - Dekorfärg5 2 2 7 2" xfId="2846"/>
    <cellStyle name="20% - Dekorfärg5 2 2 7 2 2" xfId="2847"/>
    <cellStyle name="20% - Dekorfärg5 2 2 7 2 2 2" xfId="2848"/>
    <cellStyle name="20% - Dekorfärg5 2 2 7 2 2 2 2" xfId="2849"/>
    <cellStyle name="20% - Dekorfärg5 2 2 7 2 2 3" xfId="2850"/>
    <cellStyle name="20% - Dekorfärg5 2 2 7 2 3" xfId="2851"/>
    <cellStyle name="20% - Dekorfärg5 2 2 7 2 3 2" xfId="2852"/>
    <cellStyle name="20% - Dekorfärg5 2 2 7 2 4" xfId="2853"/>
    <cellStyle name="20% - Dekorfärg5 2 2 7 3" xfId="2854"/>
    <cellStyle name="20% - Dekorfärg5 2 2 7 3 2" xfId="2855"/>
    <cellStyle name="20% - Dekorfärg5 2 2 7 3 2 2" xfId="2856"/>
    <cellStyle name="20% - Dekorfärg5 2 2 7 3 3" xfId="2857"/>
    <cellStyle name="20% - Dekorfärg5 2 2 7 4" xfId="2858"/>
    <cellStyle name="20% - Dekorfärg5 2 2 7 4 2" xfId="2859"/>
    <cellStyle name="20% - Dekorfärg5 2 2 7 5" xfId="2860"/>
    <cellStyle name="20% - Dekorfärg5 2 2 8" xfId="2861"/>
    <cellStyle name="20% - Dekorfärg5 2 2 8 2" xfId="2862"/>
    <cellStyle name="20% - Dekorfärg5 2 2 8 2 2" xfId="2863"/>
    <cellStyle name="20% - Dekorfärg5 2 2 8 2 2 2" xfId="2864"/>
    <cellStyle name="20% - Dekorfärg5 2 2 8 2 2 2 2" xfId="2865"/>
    <cellStyle name="20% - Dekorfärg5 2 2 8 2 2 3" xfId="2866"/>
    <cellStyle name="20% - Dekorfärg5 2 2 8 2 3" xfId="2867"/>
    <cellStyle name="20% - Dekorfärg5 2 2 8 2 3 2" xfId="2868"/>
    <cellStyle name="20% - Dekorfärg5 2 2 8 2 4" xfId="2869"/>
    <cellStyle name="20% - Dekorfärg5 2 2 8 3" xfId="2870"/>
    <cellStyle name="20% - Dekorfärg5 2 2 8 3 2" xfId="2871"/>
    <cellStyle name="20% - Dekorfärg5 2 2 8 3 2 2" xfId="2872"/>
    <cellStyle name="20% - Dekorfärg5 2 2 8 3 3" xfId="2873"/>
    <cellStyle name="20% - Dekorfärg5 2 2 8 4" xfId="2874"/>
    <cellStyle name="20% - Dekorfärg5 2 2 8 4 2" xfId="2875"/>
    <cellStyle name="20% - Dekorfärg5 2 2 8 5" xfId="2876"/>
    <cellStyle name="20% - Dekorfärg5 2 2 9" xfId="2877"/>
    <cellStyle name="20% - Dekorfärg5 2 2 9 2" xfId="2878"/>
    <cellStyle name="20% - Dekorfärg5 2 2 9 2 2" xfId="2879"/>
    <cellStyle name="20% - Dekorfärg5 2 2 9 2 2 2" xfId="2880"/>
    <cellStyle name="20% - Dekorfärg5 2 2 9 2 3" xfId="2881"/>
    <cellStyle name="20% - Dekorfärg5 2 2 9 3" xfId="2882"/>
    <cellStyle name="20% - Dekorfärg5 2 2 9 3 2" xfId="2883"/>
    <cellStyle name="20% - Dekorfärg5 2 2 9 4" xfId="2884"/>
    <cellStyle name="20% - Dekorfärg5 2 3" xfId="2885"/>
    <cellStyle name="20% - Dekorfärg5 2 4" xfId="2886"/>
    <cellStyle name="20% - Dekorfärg5 20" xfId="2887"/>
    <cellStyle name="20% - Dekorfärg5 3" xfId="2888"/>
    <cellStyle name="20% - Dekorfärg5 3 10" xfId="2889"/>
    <cellStyle name="20% - Dekorfärg5 3 2" xfId="2890"/>
    <cellStyle name="20% - Dekorfärg5 3 2 2" xfId="2891"/>
    <cellStyle name="20% - Dekorfärg5 3 2 2 2" xfId="2892"/>
    <cellStyle name="20% - Dekorfärg5 3 2 2 2 2" xfId="2893"/>
    <cellStyle name="20% - Dekorfärg5 3 2 2 2 2 2" xfId="2894"/>
    <cellStyle name="20% - Dekorfärg5 3 2 2 2 2 2 2" xfId="2895"/>
    <cellStyle name="20% - Dekorfärg5 3 2 2 2 2 2 2 2" xfId="2896"/>
    <cellStyle name="20% - Dekorfärg5 3 2 2 2 2 2 3" xfId="2897"/>
    <cellStyle name="20% - Dekorfärg5 3 2 2 2 2 3" xfId="2898"/>
    <cellStyle name="20% - Dekorfärg5 3 2 2 2 2 3 2" xfId="2899"/>
    <cellStyle name="20% - Dekorfärg5 3 2 2 2 2 4" xfId="2900"/>
    <cellStyle name="20% - Dekorfärg5 3 2 2 2 3" xfId="2901"/>
    <cellStyle name="20% - Dekorfärg5 3 2 2 2 3 2" xfId="2902"/>
    <cellStyle name="20% - Dekorfärg5 3 2 2 2 3 2 2" xfId="2903"/>
    <cellStyle name="20% - Dekorfärg5 3 2 2 2 3 3" xfId="2904"/>
    <cellStyle name="20% - Dekorfärg5 3 2 2 2 4" xfId="2905"/>
    <cellStyle name="20% - Dekorfärg5 3 2 2 2 4 2" xfId="2906"/>
    <cellStyle name="20% - Dekorfärg5 3 2 2 2 5" xfId="2907"/>
    <cellStyle name="20% - Dekorfärg5 3 2 2 3" xfId="2908"/>
    <cellStyle name="20% - Dekorfärg5 3 2 2 3 2" xfId="2909"/>
    <cellStyle name="20% - Dekorfärg5 3 2 2 3 2 2" xfId="2910"/>
    <cellStyle name="20% - Dekorfärg5 3 2 2 3 2 2 2" xfId="2911"/>
    <cellStyle name="20% - Dekorfärg5 3 2 2 3 2 3" xfId="2912"/>
    <cellStyle name="20% - Dekorfärg5 3 2 2 3 3" xfId="2913"/>
    <cellStyle name="20% - Dekorfärg5 3 2 2 3 3 2" xfId="2914"/>
    <cellStyle name="20% - Dekorfärg5 3 2 2 3 4" xfId="2915"/>
    <cellStyle name="20% - Dekorfärg5 3 2 2 4" xfId="2916"/>
    <cellStyle name="20% - Dekorfärg5 3 2 2 4 2" xfId="2917"/>
    <cellStyle name="20% - Dekorfärg5 3 2 2 4 2 2" xfId="2918"/>
    <cellStyle name="20% - Dekorfärg5 3 2 2 4 3" xfId="2919"/>
    <cellStyle name="20% - Dekorfärg5 3 2 2 5" xfId="2920"/>
    <cellStyle name="20% - Dekorfärg5 3 2 2 5 2" xfId="2921"/>
    <cellStyle name="20% - Dekorfärg5 3 2 2 6" xfId="2922"/>
    <cellStyle name="20% - Dekorfärg5 3 2 3" xfId="2923"/>
    <cellStyle name="20% - Dekorfärg5 3 2 3 2" xfId="2924"/>
    <cellStyle name="20% - Dekorfärg5 3 2 3 2 2" xfId="2925"/>
    <cellStyle name="20% - Dekorfärg5 3 2 3 2 2 2" xfId="2926"/>
    <cellStyle name="20% - Dekorfärg5 3 2 3 2 2 2 2" xfId="2927"/>
    <cellStyle name="20% - Dekorfärg5 3 2 3 2 2 3" xfId="2928"/>
    <cellStyle name="20% - Dekorfärg5 3 2 3 2 3" xfId="2929"/>
    <cellStyle name="20% - Dekorfärg5 3 2 3 2 3 2" xfId="2930"/>
    <cellStyle name="20% - Dekorfärg5 3 2 3 2 4" xfId="2931"/>
    <cellStyle name="20% - Dekorfärg5 3 2 3 3" xfId="2932"/>
    <cellStyle name="20% - Dekorfärg5 3 2 3 3 2" xfId="2933"/>
    <cellStyle name="20% - Dekorfärg5 3 2 3 3 2 2" xfId="2934"/>
    <cellStyle name="20% - Dekorfärg5 3 2 3 3 3" xfId="2935"/>
    <cellStyle name="20% - Dekorfärg5 3 2 3 4" xfId="2936"/>
    <cellStyle name="20% - Dekorfärg5 3 2 3 4 2" xfId="2937"/>
    <cellStyle name="20% - Dekorfärg5 3 2 3 5" xfId="2938"/>
    <cellStyle name="20% - Dekorfärg5 3 2 4" xfId="2939"/>
    <cellStyle name="20% - Dekorfärg5 3 2 4 2" xfId="2940"/>
    <cellStyle name="20% - Dekorfärg5 3 2 4 2 2" xfId="2941"/>
    <cellStyle name="20% - Dekorfärg5 3 2 4 2 2 2" xfId="2942"/>
    <cellStyle name="20% - Dekorfärg5 3 2 4 2 3" xfId="2943"/>
    <cellStyle name="20% - Dekorfärg5 3 2 4 3" xfId="2944"/>
    <cellStyle name="20% - Dekorfärg5 3 2 4 3 2" xfId="2945"/>
    <cellStyle name="20% - Dekorfärg5 3 2 4 4" xfId="2946"/>
    <cellStyle name="20% - Dekorfärg5 3 2 5" xfId="2947"/>
    <cellStyle name="20% - Dekorfärg5 3 2 5 2" xfId="2948"/>
    <cellStyle name="20% - Dekorfärg5 3 2 5 2 2" xfId="2949"/>
    <cellStyle name="20% - Dekorfärg5 3 2 5 3" xfId="2950"/>
    <cellStyle name="20% - Dekorfärg5 3 2 6" xfId="2951"/>
    <cellStyle name="20% - Dekorfärg5 3 2 6 2" xfId="2952"/>
    <cellStyle name="20% - Dekorfärg5 3 2 7" xfId="2953"/>
    <cellStyle name="20% - Dekorfärg5 3 3" xfId="2954"/>
    <cellStyle name="20% - Dekorfärg5 3 3 2" xfId="2955"/>
    <cellStyle name="20% - Dekorfärg5 3 3 2 2" xfId="2956"/>
    <cellStyle name="20% - Dekorfärg5 3 3 2 2 2" xfId="2957"/>
    <cellStyle name="20% - Dekorfärg5 3 3 2 2 2 2" xfId="2958"/>
    <cellStyle name="20% - Dekorfärg5 3 3 2 2 3" xfId="2959"/>
    <cellStyle name="20% - Dekorfärg5 3 3 2 3" xfId="2960"/>
    <cellStyle name="20% - Dekorfärg5 3 3 2 3 2" xfId="2961"/>
    <cellStyle name="20% - Dekorfärg5 3 3 2 4" xfId="2962"/>
    <cellStyle name="20% - Dekorfärg5 3 3 3" xfId="2963"/>
    <cellStyle name="20% - Dekorfärg5 3 3 3 2" xfId="2964"/>
    <cellStyle name="20% - Dekorfärg5 3 3 3 2 2" xfId="2965"/>
    <cellStyle name="20% - Dekorfärg5 3 3 3 3" xfId="2966"/>
    <cellStyle name="20% - Dekorfärg5 3 3 4" xfId="2967"/>
    <cellStyle name="20% - Dekorfärg5 3 3 4 2" xfId="2968"/>
    <cellStyle name="20% - Dekorfärg5 3 3 5" xfId="2969"/>
    <cellStyle name="20% - Dekorfärg5 3 4" xfId="2970"/>
    <cellStyle name="20% - Dekorfärg5 3 4 2" xfId="2971"/>
    <cellStyle name="20% - Dekorfärg5 3 4 2 2" xfId="2972"/>
    <cellStyle name="20% - Dekorfärg5 3 4 2 2 2" xfId="2973"/>
    <cellStyle name="20% - Dekorfärg5 3 4 2 2 2 2" xfId="2974"/>
    <cellStyle name="20% - Dekorfärg5 3 4 2 2 3" xfId="2975"/>
    <cellStyle name="20% - Dekorfärg5 3 4 2 3" xfId="2976"/>
    <cellStyle name="20% - Dekorfärg5 3 4 2 3 2" xfId="2977"/>
    <cellStyle name="20% - Dekorfärg5 3 4 2 4" xfId="2978"/>
    <cellStyle name="20% - Dekorfärg5 3 4 3" xfId="2979"/>
    <cellStyle name="20% - Dekorfärg5 3 4 3 2" xfId="2980"/>
    <cellStyle name="20% - Dekorfärg5 3 4 3 2 2" xfId="2981"/>
    <cellStyle name="20% - Dekorfärg5 3 4 3 3" xfId="2982"/>
    <cellStyle name="20% - Dekorfärg5 3 4 4" xfId="2983"/>
    <cellStyle name="20% - Dekorfärg5 3 4 4 2" xfId="2984"/>
    <cellStyle name="20% - Dekorfärg5 3 4 5" xfId="2985"/>
    <cellStyle name="20% - Dekorfärg5 3 5" xfId="2986"/>
    <cellStyle name="20% - Dekorfärg5 3 5 2" xfId="2987"/>
    <cellStyle name="20% - Dekorfärg5 3 5 2 2" xfId="2988"/>
    <cellStyle name="20% - Dekorfärg5 3 5 2 2 2" xfId="2989"/>
    <cellStyle name="20% - Dekorfärg5 3 5 2 2 2 2" xfId="2990"/>
    <cellStyle name="20% - Dekorfärg5 3 5 2 2 3" xfId="2991"/>
    <cellStyle name="20% - Dekorfärg5 3 5 2 3" xfId="2992"/>
    <cellStyle name="20% - Dekorfärg5 3 5 2 3 2" xfId="2993"/>
    <cellStyle name="20% - Dekorfärg5 3 5 2 4" xfId="2994"/>
    <cellStyle name="20% - Dekorfärg5 3 5 3" xfId="2995"/>
    <cellStyle name="20% - Dekorfärg5 3 5 3 2" xfId="2996"/>
    <cellStyle name="20% - Dekorfärg5 3 5 3 2 2" xfId="2997"/>
    <cellStyle name="20% - Dekorfärg5 3 5 3 3" xfId="2998"/>
    <cellStyle name="20% - Dekorfärg5 3 5 4" xfId="2999"/>
    <cellStyle name="20% - Dekorfärg5 3 5 4 2" xfId="3000"/>
    <cellStyle name="20% - Dekorfärg5 3 5 5" xfId="3001"/>
    <cellStyle name="20% - Dekorfärg5 3 6" xfId="3002"/>
    <cellStyle name="20% - Dekorfärg5 3 6 2" xfId="3003"/>
    <cellStyle name="20% - Dekorfärg5 3 6 2 2" xfId="3004"/>
    <cellStyle name="20% - Dekorfärg5 3 6 2 2 2" xfId="3005"/>
    <cellStyle name="20% - Dekorfärg5 3 6 2 2 2 2" xfId="3006"/>
    <cellStyle name="20% - Dekorfärg5 3 6 2 2 3" xfId="3007"/>
    <cellStyle name="20% - Dekorfärg5 3 6 2 3" xfId="3008"/>
    <cellStyle name="20% - Dekorfärg5 3 6 2 3 2" xfId="3009"/>
    <cellStyle name="20% - Dekorfärg5 3 6 2 4" xfId="3010"/>
    <cellStyle name="20% - Dekorfärg5 3 6 3" xfId="3011"/>
    <cellStyle name="20% - Dekorfärg5 3 6 3 2" xfId="3012"/>
    <cellStyle name="20% - Dekorfärg5 3 6 3 2 2" xfId="3013"/>
    <cellStyle name="20% - Dekorfärg5 3 6 3 3" xfId="3014"/>
    <cellStyle name="20% - Dekorfärg5 3 6 4" xfId="3015"/>
    <cellStyle name="20% - Dekorfärg5 3 6 4 2" xfId="3016"/>
    <cellStyle name="20% - Dekorfärg5 3 6 5" xfId="3017"/>
    <cellStyle name="20% - Dekorfärg5 3 7" xfId="3018"/>
    <cellStyle name="20% - Dekorfärg5 3 7 2" xfId="3019"/>
    <cellStyle name="20% - Dekorfärg5 3 7 2 2" xfId="3020"/>
    <cellStyle name="20% - Dekorfärg5 3 7 2 2 2" xfId="3021"/>
    <cellStyle name="20% - Dekorfärg5 3 7 2 2 2 2" xfId="3022"/>
    <cellStyle name="20% - Dekorfärg5 3 7 2 2 3" xfId="3023"/>
    <cellStyle name="20% - Dekorfärg5 3 7 2 3" xfId="3024"/>
    <cellStyle name="20% - Dekorfärg5 3 7 2 3 2" xfId="3025"/>
    <cellStyle name="20% - Dekorfärg5 3 7 2 4" xfId="3026"/>
    <cellStyle name="20% - Dekorfärg5 3 7 3" xfId="3027"/>
    <cellStyle name="20% - Dekorfärg5 3 7 3 2" xfId="3028"/>
    <cellStyle name="20% - Dekorfärg5 3 7 3 2 2" xfId="3029"/>
    <cellStyle name="20% - Dekorfärg5 3 7 3 3" xfId="3030"/>
    <cellStyle name="20% - Dekorfärg5 3 7 4" xfId="3031"/>
    <cellStyle name="20% - Dekorfärg5 3 7 4 2" xfId="3032"/>
    <cellStyle name="20% - Dekorfärg5 3 7 5" xfId="3033"/>
    <cellStyle name="20% - Dekorfärg5 3 8" xfId="3034"/>
    <cellStyle name="20% - Dekorfärg5 3 8 2" xfId="3035"/>
    <cellStyle name="20% - Dekorfärg5 3 8 2 2" xfId="3036"/>
    <cellStyle name="20% - Dekorfärg5 3 8 3" xfId="3037"/>
    <cellStyle name="20% - Dekorfärg5 3 9" xfId="3038"/>
    <cellStyle name="20% - Dekorfärg5 3 9 2" xfId="3039"/>
    <cellStyle name="20% - Dekorfärg5 4" xfId="3040"/>
    <cellStyle name="20% - Dekorfärg5 5" xfId="3041"/>
    <cellStyle name="20% - Dekorfärg5 5 2" xfId="3042"/>
    <cellStyle name="20% - Dekorfärg5 5 2 2" xfId="3043"/>
    <cellStyle name="20% - Dekorfärg5 5 2 2 2" xfId="3044"/>
    <cellStyle name="20% - Dekorfärg5 5 2 2 2 2" xfId="3045"/>
    <cellStyle name="20% - Dekorfärg5 5 2 2 2 2 2" xfId="3046"/>
    <cellStyle name="20% - Dekorfärg5 5 2 2 2 2 2 2" xfId="3047"/>
    <cellStyle name="20% - Dekorfärg5 5 2 2 2 2 3" xfId="3048"/>
    <cellStyle name="20% - Dekorfärg5 5 2 2 2 3" xfId="3049"/>
    <cellStyle name="20% - Dekorfärg5 5 2 2 2 3 2" xfId="3050"/>
    <cellStyle name="20% - Dekorfärg5 5 2 2 2 4" xfId="3051"/>
    <cellStyle name="20% - Dekorfärg5 5 2 2 3" xfId="3052"/>
    <cellStyle name="20% - Dekorfärg5 5 2 2 3 2" xfId="3053"/>
    <cellStyle name="20% - Dekorfärg5 5 2 2 3 2 2" xfId="3054"/>
    <cellStyle name="20% - Dekorfärg5 5 2 2 3 3" xfId="3055"/>
    <cellStyle name="20% - Dekorfärg5 5 2 2 4" xfId="3056"/>
    <cellStyle name="20% - Dekorfärg5 5 2 2 4 2" xfId="3057"/>
    <cellStyle name="20% - Dekorfärg5 5 2 2 5" xfId="3058"/>
    <cellStyle name="20% - Dekorfärg5 5 2 3" xfId="3059"/>
    <cellStyle name="20% - Dekorfärg5 5 2 3 2" xfId="3060"/>
    <cellStyle name="20% - Dekorfärg5 5 2 3 2 2" xfId="3061"/>
    <cellStyle name="20% - Dekorfärg5 5 2 3 2 2 2" xfId="3062"/>
    <cellStyle name="20% - Dekorfärg5 5 2 3 2 3" xfId="3063"/>
    <cellStyle name="20% - Dekorfärg5 5 2 3 3" xfId="3064"/>
    <cellStyle name="20% - Dekorfärg5 5 2 3 3 2" xfId="3065"/>
    <cellStyle name="20% - Dekorfärg5 5 2 3 4" xfId="3066"/>
    <cellStyle name="20% - Dekorfärg5 5 2 4" xfId="3067"/>
    <cellStyle name="20% - Dekorfärg5 5 2 4 2" xfId="3068"/>
    <cellStyle name="20% - Dekorfärg5 5 2 4 2 2" xfId="3069"/>
    <cellStyle name="20% - Dekorfärg5 5 2 4 3" xfId="3070"/>
    <cellStyle name="20% - Dekorfärg5 5 2 5" xfId="3071"/>
    <cellStyle name="20% - Dekorfärg5 5 2 5 2" xfId="3072"/>
    <cellStyle name="20% - Dekorfärg5 5 2 6" xfId="3073"/>
    <cellStyle name="20% - Dekorfärg5 5 3" xfId="3074"/>
    <cellStyle name="20% - Dekorfärg5 5 3 2" xfId="3075"/>
    <cellStyle name="20% - Dekorfärg5 5 3 2 2" xfId="3076"/>
    <cellStyle name="20% - Dekorfärg5 5 3 2 2 2" xfId="3077"/>
    <cellStyle name="20% - Dekorfärg5 5 3 2 2 2 2" xfId="3078"/>
    <cellStyle name="20% - Dekorfärg5 5 3 2 2 3" xfId="3079"/>
    <cellStyle name="20% - Dekorfärg5 5 3 2 3" xfId="3080"/>
    <cellStyle name="20% - Dekorfärg5 5 3 2 3 2" xfId="3081"/>
    <cellStyle name="20% - Dekorfärg5 5 3 2 4" xfId="3082"/>
    <cellStyle name="20% - Dekorfärg5 5 3 3" xfId="3083"/>
    <cellStyle name="20% - Dekorfärg5 5 3 3 2" xfId="3084"/>
    <cellStyle name="20% - Dekorfärg5 5 3 3 2 2" xfId="3085"/>
    <cellStyle name="20% - Dekorfärg5 5 3 3 3" xfId="3086"/>
    <cellStyle name="20% - Dekorfärg5 5 3 4" xfId="3087"/>
    <cellStyle name="20% - Dekorfärg5 5 3 4 2" xfId="3088"/>
    <cellStyle name="20% - Dekorfärg5 5 3 5" xfId="3089"/>
    <cellStyle name="20% - Dekorfärg5 5 4" xfId="3090"/>
    <cellStyle name="20% - Dekorfärg5 5 4 2" xfId="3091"/>
    <cellStyle name="20% - Dekorfärg5 5 4 2 2" xfId="3092"/>
    <cellStyle name="20% - Dekorfärg5 5 4 2 2 2" xfId="3093"/>
    <cellStyle name="20% - Dekorfärg5 5 4 2 3" xfId="3094"/>
    <cellStyle name="20% - Dekorfärg5 5 4 3" xfId="3095"/>
    <cellStyle name="20% - Dekorfärg5 5 4 3 2" xfId="3096"/>
    <cellStyle name="20% - Dekorfärg5 5 4 4" xfId="3097"/>
    <cellStyle name="20% - Dekorfärg5 5 5" xfId="3098"/>
    <cellStyle name="20% - Dekorfärg5 5 5 2" xfId="3099"/>
    <cellStyle name="20% - Dekorfärg5 5 5 2 2" xfId="3100"/>
    <cellStyle name="20% - Dekorfärg5 5 5 3" xfId="3101"/>
    <cellStyle name="20% - Dekorfärg5 5 6" xfId="3102"/>
    <cellStyle name="20% - Dekorfärg5 5 6 2" xfId="3103"/>
    <cellStyle name="20% - Dekorfärg5 5 7" xfId="3104"/>
    <cellStyle name="20% - Dekorfärg5 6" xfId="3105"/>
    <cellStyle name="20% - Dekorfärg5 7" xfId="3106"/>
    <cellStyle name="20% - Dekorfärg5 8" xfId="3107"/>
    <cellStyle name="20% - Dekorfärg5 8 2" xfId="3108"/>
    <cellStyle name="20% - Dekorfärg5 8 2 2" xfId="3109"/>
    <cellStyle name="20% - Dekorfärg5 8 2 2 2" xfId="3110"/>
    <cellStyle name="20% - Dekorfärg5 8 2 2 2 2" xfId="3111"/>
    <cellStyle name="20% - Dekorfärg5 8 2 2 3" xfId="3112"/>
    <cellStyle name="20% - Dekorfärg5 8 2 3" xfId="3113"/>
    <cellStyle name="20% - Dekorfärg5 8 2 3 2" xfId="3114"/>
    <cellStyle name="20% - Dekorfärg5 8 2 4" xfId="3115"/>
    <cellStyle name="20% - Dekorfärg5 8 3" xfId="3116"/>
    <cellStyle name="20% - Dekorfärg5 8 3 2" xfId="3117"/>
    <cellStyle name="20% - Dekorfärg5 8 3 2 2" xfId="3118"/>
    <cellStyle name="20% - Dekorfärg5 8 3 3" xfId="3119"/>
    <cellStyle name="20% - Dekorfärg5 8 4" xfId="3120"/>
    <cellStyle name="20% - Dekorfärg5 8 4 2" xfId="3121"/>
    <cellStyle name="20% - Dekorfärg5 8 5" xfId="3122"/>
    <cellStyle name="20% - Dekorfärg5 9" xfId="3123"/>
    <cellStyle name="20% - Dekorfärg5 9 2" xfId="3124"/>
    <cellStyle name="20% - Dekorfärg5 9 2 2" xfId="3125"/>
    <cellStyle name="20% - Dekorfärg5 9 2 2 2" xfId="3126"/>
    <cellStyle name="20% - Dekorfärg5 9 2 2 2 2" xfId="3127"/>
    <cellStyle name="20% - Dekorfärg5 9 2 2 3" xfId="3128"/>
    <cellStyle name="20% - Dekorfärg5 9 2 3" xfId="3129"/>
    <cellStyle name="20% - Dekorfärg5 9 2 3 2" xfId="3130"/>
    <cellStyle name="20% - Dekorfärg5 9 2 4" xfId="3131"/>
    <cellStyle name="20% - Dekorfärg5 9 3" xfId="3132"/>
    <cellStyle name="20% - Dekorfärg5 9 3 2" xfId="3133"/>
    <cellStyle name="20% - Dekorfärg5 9 3 2 2" xfId="3134"/>
    <cellStyle name="20% - Dekorfärg5 9 3 3" xfId="3135"/>
    <cellStyle name="20% - Dekorfärg5 9 4" xfId="3136"/>
    <cellStyle name="20% - Dekorfärg5 9 4 2" xfId="3137"/>
    <cellStyle name="20% - Dekorfärg5 9 5" xfId="3138"/>
    <cellStyle name="20% - Dekorfärg6 10" xfId="3139"/>
    <cellStyle name="20% - Dekorfärg6 10 2" xfId="3140"/>
    <cellStyle name="20% - Dekorfärg6 10 2 2" xfId="3141"/>
    <cellStyle name="20% - Dekorfärg6 10 2 2 2" xfId="3142"/>
    <cellStyle name="20% - Dekorfärg6 10 2 2 2 2" xfId="3143"/>
    <cellStyle name="20% - Dekorfärg6 10 2 2 3" xfId="3144"/>
    <cellStyle name="20% - Dekorfärg6 10 2 3" xfId="3145"/>
    <cellStyle name="20% - Dekorfärg6 10 2 3 2" xfId="3146"/>
    <cellStyle name="20% - Dekorfärg6 10 2 4" xfId="3147"/>
    <cellStyle name="20% - Dekorfärg6 10 3" xfId="3148"/>
    <cellStyle name="20% - Dekorfärg6 10 3 2" xfId="3149"/>
    <cellStyle name="20% - Dekorfärg6 10 3 2 2" xfId="3150"/>
    <cellStyle name="20% - Dekorfärg6 10 3 3" xfId="3151"/>
    <cellStyle name="20% - Dekorfärg6 10 4" xfId="3152"/>
    <cellStyle name="20% - Dekorfärg6 10 4 2" xfId="3153"/>
    <cellStyle name="20% - Dekorfärg6 10 5" xfId="3154"/>
    <cellStyle name="20% - Dekorfärg6 11" xfId="3155"/>
    <cellStyle name="20% - Dekorfärg6 11 2" xfId="3156"/>
    <cellStyle name="20% - Dekorfärg6 11 2 2" xfId="3157"/>
    <cellStyle name="20% - Dekorfärg6 11 2 2 2" xfId="3158"/>
    <cellStyle name="20% - Dekorfärg6 11 2 2 2 2" xfId="3159"/>
    <cellStyle name="20% - Dekorfärg6 11 2 2 3" xfId="3160"/>
    <cellStyle name="20% - Dekorfärg6 11 2 3" xfId="3161"/>
    <cellStyle name="20% - Dekorfärg6 11 2 3 2" xfId="3162"/>
    <cellStyle name="20% - Dekorfärg6 11 2 4" xfId="3163"/>
    <cellStyle name="20% - Dekorfärg6 11 3" xfId="3164"/>
    <cellStyle name="20% - Dekorfärg6 11 3 2" xfId="3165"/>
    <cellStyle name="20% - Dekorfärg6 11 3 2 2" xfId="3166"/>
    <cellStyle name="20% - Dekorfärg6 11 3 3" xfId="3167"/>
    <cellStyle name="20% - Dekorfärg6 11 4" xfId="3168"/>
    <cellStyle name="20% - Dekorfärg6 11 4 2" xfId="3169"/>
    <cellStyle name="20% - Dekorfärg6 11 5" xfId="3170"/>
    <cellStyle name="20% - Dekorfärg6 11 6" xfId="9257"/>
    <cellStyle name="20% - Dekorfärg6 12" xfId="3171"/>
    <cellStyle name="20% - Dekorfärg6 12 2" xfId="3172"/>
    <cellStyle name="20% - Dekorfärg6 12 2 2" xfId="3173"/>
    <cellStyle name="20% - Dekorfärg6 12 2 2 2" xfId="3174"/>
    <cellStyle name="20% - Dekorfärg6 12 2 2 2 2" xfId="3175"/>
    <cellStyle name="20% - Dekorfärg6 12 2 2 3" xfId="3176"/>
    <cellStyle name="20% - Dekorfärg6 12 2 3" xfId="3177"/>
    <cellStyle name="20% - Dekorfärg6 12 2 3 2" xfId="3178"/>
    <cellStyle name="20% - Dekorfärg6 12 2 4" xfId="3179"/>
    <cellStyle name="20% - Dekorfärg6 12 3" xfId="3180"/>
    <cellStyle name="20% - Dekorfärg6 12 3 2" xfId="3181"/>
    <cellStyle name="20% - Dekorfärg6 12 3 2 2" xfId="3182"/>
    <cellStyle name="20% - Dekorfärg6 12 3 3" xfId="3183"/>
    <cellStyle name="20% - Dekorfärg6 12 4" xfId="3184"/>
    <cellStyle name="20% - Dekorfärg6 12 4 2" xfId="3185"/>
    <cellStyle name="20% - Dekorfärg6 12 5" xfId="3186"/>
    <cellStyle name="20% - Dekorfärg6 13" xfId="3187"/>
    <cellStyle name="20% - Dekorfärg6 13 2" xfId="3188"/>
    <cellStyle name="20% - Dekorfärg6 13 2 2" xfId="3189"/>
    <cellStyle name="20% - Dekorfärg6 13 2 2 2" xfId="3190"/>
    <cellStyle name="20% - Dekorfärg6 13 2 2 2 2" xfId="3191"/>
    <cellStyle name="20% - Dekorfärg6 13 2 2 3" xfId="3192"/>
    <cellStyle name="20% - Dekorfärg6 13 2 3" xfId="3193"/>
    <cellStyle name="20% - Dekorfärg6 13 2 3 2" xfId="3194"/>
    <cellStyle name="20% - Dekorfärg6 13 2 4" xfId="3195"/>
    <cellStyle name="20% - Dekorfärg6 13 3" xfId="3196"/>
    <cellStyle name="20% - Dekorfärg6 13 3 2" xfId="3197"/>
    <cellStyle name="20% - Dekorfärg6 13 3 2 2" xfId="3198"/>
    <cellStyle name="20% - Dekorfärg6 13 3 3" xfId="3199"/>
    <cellStyle name="20% - Dekorfärg6 13 4" xfId="3200"/>
    <cellStyle name="20% - Dekorfärg6 13 4 2" xfId="3201"/>
    <cellStyle name="20% - Dekorfärg6 13 5" xfId="3202"/>
    <cellStyle name="20% - Dekorfärg6 14" xfId="3203"/>
    <cellStyle name="20% - Dekorfärg6 15" xfId="3204"/>
    <cellStyle name="20% - Dekorfärg6 15 2" xfId="3205"/>
    <cellStyle name="20% - Dekorfärg6 15 2 2" xfId="3206"/>
    <cellStyle name="20% - Dekorfärg6 15 3" xfId="3207"/>
    <cellStyle name="20% - Dekorfärg6 16" xfId="3208"/>
    <cellStyle name="20% - Dekorfärg6 17" xfId="3209"/>
    <cellStyle name="20% - Dekorfärg6 18" xfId="3210"/>
    <cellStyle name="20% - Dekorfärg6 18 2" xfId="3211"/>
    <cellStyle name="20% - Dekorfärg6 19" xfId="3212"/>
    <cellStyle name="20% - Dekorfärg6 2" xfId="29"/>
    <cellStyle name="20% - Dekorfärg6 2 2" xfId="3213"/>
    <cellStyle name="20% - Dekorfärg6 2 2 10" xfId="3214"/>
    <cellStyle name="20% - Dekorfärg6 2 2 10 2" xfId="3215"/>
    <cellStyle name="20% - Dekorfärg6 2 2 10 2 2" xfId="3216"/>
    <cellStyle name="20% - Dekorfärg6 2 2 10 3" xfId="3217"/>
    <cellStyle name="20% - Dekorfärg6 2 2 11" xfId="3218"/>
    <cellStyle name="20% - Dekorfärg6 2 2 11 2" xfId="3219"/>
    <cellStyle name="20% - Dekorfärg6 2 2 12" xfId="3220"/>
    <cellStyle name="20% - Dekorfärg6 2 2 12 2" xfId="3221"/>
    <cellStyle name="20% - Dekorfärg6 2 2 13" xfId="3222"/>
    <cellStyle name="20% - Dekorfärg6 2 2 14" xfId="3223"/>
    <cellStyle name="20% - Dekorfärg6 2 2 2" xfId="3224"/>
    <cellStyle name="20% - Dekorfärg6 2 2 2 2" xfId="3225"/>
    <cellStyle name="20% - Dekorfärg6 2 2 2 2 2" xfId="3226"/>
    <cellStyle name="20% - Dekorfärg6 2 2 2 2 2 2" xfId="3227"/>
    <cellStyle name="20% - Dekorfärg6 2 2 2 2 2 2 2" xfId="3228"/>
    <cellStyle name="20% - Dekorfärg6 2 2 2 2 2 2 2 2" xfId="3229"/>
    <cellStyle name="20% - Dekorfärg6 2 2 2 2 2 2 3" xfId="3230"/>
    <cellStyle name="20% - Dekorfärg6 2 2 2 2 2 3" xfId="3231"/>
    <cellStyle name="20% - Dekorfärg6 2 2 2 2 2 3 2" xfId="3232"/>
    <cellStyle name="20% - Dekorfärg6 2 2 2 2 2 4" xfId="3233"/>
    <cellStyle name="20% - Dekorfärg6 2 2 2 2 3" xfId="3234"/>
    <cellStyle name="20% - Dekorfärg6 2 2 2 2 3 2" xfId="3235"/>
    <cellStyle name="20% - Dekorfärg6 2 2 2 2 3 2 2" xfId="3236"/>
    <cellStyle name="20% - Dekorfärg6 2 2 2 2 3 3" xfId="3237"/>
    <cellStyle name="20% - Dekorfärg6 2 2 2 2 4" xfId="3238"/>
    <cellStyle name="20% - Dekorfärg6 2 2 2 2 4 2" xfId="3239"/>
    <cellStyle name="20% - Dekorfärg6 2 2 2 2 5" xfId="3240"/>
    <cellStyle name="20% - Dekorfärg6 2 2 2 3" xfId="3241"/>
    <cellStyle name="20% - Dekorfärg6 2 2 2 3 2" xfId="3242"/>
    <cellStyle name="20% - Dekorfärg6 2 2 2 3 2 2" xfId="3243"/>
    <cellStyle name="20% - Dekorfärg6 2 2 2 3 2 2 2" xfId="3244"/>
    <cellStyle name="20% - Dekorfärg6 2 2 2 3 2 3" xfId="3245"/>
    <cellStyle name="20% - Dekorfärg6 2 2 2 3 3" xfId="3246"/>
    <cellStyle name="20% - Dekorfärg6 2 2 2 3 3 2" xfId="3247"/>
    <cellStyle name="20% - Dekorfärg6 2 2 2 3 4" xfId="3248"/>
    <cellStyle name="20% - Dekorfärg6 2 2 2 4" xfId="3249"/>
    <cellStyle name="20% - Dekorfärg6 2 2 2 4 2" xfId="3250"/>
    <cellStyle name="20% - Dekorfärg6 2 2 2 4 2 2" xfId="3251"/>
    <cellStyle name="20% - Dekorfärg6 2 2 2 4 3" xfId="3252"/>
    <cellStyle name="20% - Dekorfärg6 2 2 2 5" xfId="3253"/>
    <cellStyle name="20% - Dekorfärg6 2 2 2 5 2" xfId="3254"/>
    <cellStyle name="20% - Dekorfärg6 2 2 2 6" xfId="3255"/>
    <cellStyle name="20% - Dekorfärg6 2 2 3" xfId="3256"/>
    <cellStyle name="20% - Dekorfärg6 2 2 3 2" xfId="3257"/>
    <cellStyle name="20% - Dekorfärg6 2 2 3 2 2" xfId="3258"/>
    <cellStyle name="20% - Dekorfärg6 2 2 3 2 2 2" xfId="3259"/>
    <cellStyle name="20% - Dekorfärg6 2 2 3 2 2 2 2" xfId="3260"/>
    <cellStyle name="20% - Dekorfärg6 2 2 3 2 2 3" xfId="3261"/>
    <cellStyle name="20% - Dekorfärg6 2 2 3 2 3" xfId="3262"/>
    <cellStyle name="20% - Dekorfärg6 2 2 3 2 3 2" xfId="3263"/>
    <cellStyle name="20% - Dekorfärg6 2 2 3 2 4" xfId="3264"/>
    <cellStyle name="20% - Dekorfärg6 2 2 3 3" xfId="3265"/>
    <cellStyle name="20% - Dekorfärg6 2 2 3 3 2" xfId="3266"/>
    <cellStyle name="20% - Dekorfärg6 2 2 3 3 2 2" xfId="3267"/>
    <cellStyle name="20% - Dekorfärg6 2 2 3 3 3" xfId="3268"/>
    <cellStyle name="20% - Dekorfärg6 2 2 3 4" xfId="3269"/>
    <cellStyle name="20% - Dekorfärg6 2 2 3 4 2" xfId="3270"/>
    <cellStyle name="20% - Dekorfärg6 2 2 3 5" xfId="3271"/>
    <cellStyle name="20% - Dekorfärg6 2 2 4" xfId="3272"/>
    <cellStyle name="20% - Dekorfärg6 2 2 4 2" xfId="3273"/>
    <cellStyle name="20% - Dekorfärg6 2 2 4 2 2" xfId="3274"/>
    <cellStyle name="20% - Dekorfärg6 2 2 4 2 2 2" xfId="3275"/>
    <cellStyle name="20% - Dekorfärg6 2 2 4 2 2 2 2" xfId="3276"/>
    <cellStyle name="20% - Dekorfärg6 2 2 4 2 2 3" xfId="3277"/>
    <cellStyle name="20% - Dekorfärg6 2 2 4 2 3" xfId="3278"/>
    <cellStyle name="20% - Dekorfärg6 2 2 4 2 3 2" xfId="3279"/>
    <cellStyle name="20% - Dekorfärg6 2 2 4 2 4" xfId="3280"/>
    <cellStyle name="20% - Dekorfärg6 2 2 4 3" xfId="3281"/>
    <cellStyle name="20% - Dekorfärg6 2 2 4 3 2" xfId="3282"/>
    <cellStyle name="20% - Dekorfärg6 2 2 4 3 2 2" xfId="3283"/>
    <cellStyle name="20% - Dekorfärg6 2 2 4 3 3" xfId="3284"/>
    <cellStyle name="20% - Dekorfärg6 2 2 4 4" xfId="3285"/>
    <cellStyle name="20% - Dekorfärg6 2 2 4 4 2" xfId="3286"/>
    <cellStyle name="20% - Dekorfärg6 2 2 4 5" xfId="3287"/>
    <cellStyle name="20% - Dekorfärg6 2 2 5" xfId="3288"/>
    <cellStyle name="20% - Dekorfärg6 2 2 5 2" xfId="3289"/>
    <cellStyle name="20% - Dekorfärg6 2 2 5 2 2" xfId="3290"/>
    <cellStyle name="20% - Dekorfärg6 2 2 5 2 2 2" xfId="3291"/>
    <cellStyle name="20% - Dekorfärg6 2 2 5 2 2 2 2" xfId="3292"/>
    <cellStyle name="20% - Dekorfärg6 2 2 5 2 2 3" xfId="3293"/>
    <cellStyle name="20% - Dekorfärg6 2 2 5 2 3" xfId="3294"/>
    <cellStyle name="20% - Dekorfärg6 2 2 5 2 3 2" xfId="3295"/>
    <cellStyle name="20% - Dekorfärg6 2 2 5 2 4" xfId="3296"/>
    <cellStyle name="20% - Dekorfärg6 2 2 5 3" xfId="3297"/>
    <cellStyle name="20% - Dekorfärg6 2 2 5 3 2" xfId="3298"/>
    <cellStyle name="20% - Dekorfärg6 2 2 5 3 2 2" xfId="3299"/>
    <cellStyle name="20% - Dekorfärg6 2 2 5 3 3" xfId="3300"/>
    <cellStyle name="20% - Dekorfärg6 2 2 5 4" xfId="3301"/>
    <cellStyle name="20% - Dekorfärg6 2 2 5 4 2" xfId="3302"/>
    <cellStyle name="20% - Dekorfärg6 2 2 5 5" xfId="3303"/>
    <cellStyle name="20% - Dekorfärg6 2 2 6" xfId="3304"/>
    <cellStyle name="20% - Dekorfärg6 2 2 6 2" xfId="3305"/>
    <cellStyle name="20% - Dekorfärg6 2 2 6 2 2" xfId="3306"/>
    <cellStyle name="20% - Dekorfärg6 2 2 6 2 2 2" xfId="3307"/>
    <cellStyle name="20% - Dekorfärg6 2 2 6 2 2 2 2" xfId="3308"/>
    <cellStyle name="20% - Dekorfärg6 2 2 6 2 2 3" xfId="3309"/>
    <cellStyle name="20% - Dekorfärg6 2 2 6 2 3" xfId="3310"/>
    <cellStyle name="20% - Dekorfärg6 2 2 6 2 3 2" xfId="3311"/>
    <cellStyle name="20% - Dekorfärg6 2 2 6 2 4" xfId="3312"/>
    <cellStyle name="20% - Dekorfärg6 2 2 6 3" xfId="3313"/>
    <cellStyle name="20% - Dekorfärg6 2 2 6 3 2" xfId="3314"/>
    <cellStyle name="20% - Dekorfärg6 2 2 6 3 2 2" xfId="3315"/>
    <cellStyle name="20% - Dekorfärg6 2 2 6 3 3" xfId="3316"/>
    <cellStyle name="20% - Dekorfärg6 2 2 6 4" xfId="3317"/>
    <cellStyle name="20% - Dekorfärg6 2 2 6 4 2" xfId="3318"/>
    <cellStyle name="20% - Dekorfärg6 2 2 6 5" xfId="3319"/>
    <cellStyle name="20% - Dekorfärg6 2 2 7" xfId="3320"/>
    <cellStyle name="20% - Dekorfärg6 2 2 7 2" xfId="3321"/>
    <cellStyle name="20% - Dekorfärg6 2 2 7 2 2" xfId="3322"/>
    <cellStyle name="20% - Dekorfärg6 2 2 7 2 2 2" xfId="3323"/>
    <cellStyle name="20% - Dekorfärg6 2 2 7 2 2 2 2" xfId="3324"/>
    <cellStyle name="20% - Dekorfärg6 2 2 7 2 2 3" xfId="3325"/>
    <cellStyle name="20% - Dekorfärg6 2 2 7 2 3" xfId="3326"/>
    <cellStyle name="20% - Dekorfärg6 2 2 7 2 3 2" xfId="3327"/>
    <cellStyle name="20% - Dekorfärg6 2 2 7 2 4" xfId="3328"/>
    <cellStyle name="20% - Dekorfärg6 2 2 7 3" xfId="3329"/>
    <cellStyle name="20% - Dekorfärg6 2 2 7 3 2" xfId="3330"/>
    <cellStyle name="20% - Dekorfärg6 2 2 7 3 2 2" xfId="3331"/>
    <cellStyle name="20% - Dekorfärg6 2 2 7 3 3" xfId="3332"/>
    <cellStyle name="20% - Dekorfärg6 2 2 7 4" xfId="3333"/>
    <cellStyle name="20% - Dekorfärg6 2 2 7 4 2" xfId="3334"/>
    <cellStyle name="20% - Dekorfärg6 2 2 7 5" xfId="3335"/>
    <cellStyle name="20% - Dekorfärg6 2 2 8" xfId="3336"/>
    <cellStyle name="20% - Dekorfärg6 2 2 8 2" xfId="3337"/>
    <cellStyle name="20% - Dekorfärg6 2 2 8 2 2" xfId="3338"/>
    <cellStyle name="20% - Dekorfärg6 2 2 8 2 2 2" xfId="3339"/>
    <cellStyle name="20% - Dekorfärg6 2 2 8 2 2 2 2" xfId="3340"/>
    <cellStyle name="20% - Dekorfärg6 2 2 8 2 2 3" xfId="3341"/>
    <cellStyle name="20% - Dekorfärg6 2 2 8 2 3" xfId="3342"/>
    <cellStyle name="20% - Dekorfärg6 2 2 8 2 3 2" xfId="3343"/>
    <cellStyle name="20% - Dekorfärg6 2 2 8 2 4" xfId="3344"/>
    <cellStyle name="20% - Dekorfärg6 2 2 8 3" xfId="3345"/>
    <cellStyle name="20% - Dekorfärg6 2 2 8 3 2" xfId="3346"/>
    <cellStyle name="20% - Dekorfärg6 2 2 8 3 2 2" xfId="3347"/>
    <cellStyle name="20% - Dekorfärg6 2 2 8 3 3" xfId="3348"/>
    <cellStyle name="20% - Dekorfärg6 2 2 8 4" xfId="3349"/>
    <cellStyle name="20% - Dekorfärg6 2 2 8 4 2" xfId="3350"/>
    <cellStyle name="20% - Dekorfärg6 2 2 8 5" xfId="3351"/>
    <cellStyle name="20% - Dekorfärg6 2 2 9" xfId="3352"/>
    <cellStyle name="20% - Dekorfärg6 2 2 9 2" xfId="3353"/>
    <cellStyle name="20% - Dekorfärg6 2 2 9 2 2" xfId="3354"/>
    <cellStyle name="20% - Dekorfärg6 2 2 9 2 2 2" xfId="3355"/>
    <cellStyle name="20% - Dekorfärg6 2 2 9 2 3" xfId="3356"/>
    <cellStyle name="20% - Dekorfärg6 2 2 9 3" xfId="3357"/>
    <cellStyle name="20% - Dekorfärg6 2 2 9 3 2" xfId="3358"/>
    <cellStyle name="20% - Dekorfärg6 2 2 9 4" xfId="3359"/>
    <cellStyle name="20% - Dekorfärg6 2 3" xfId="3360"/>
    <cellStyle name="20% - Dekorfärg6 2 4" xfId="3361"/>
    <cellStyle name="20% - Dekorfärg6 2 5" xfId="3362"/>
    <cellStyle name="20% - Dekorfärg6 20" xfId="3363"/>
    <cellStyle name="20% - Dekorfärg6 21" xfId="3364"/>
    <cellStyle name="20% - Dekorfärg6 3" xfId="3365"/>
    <cellStyle name="20% - Dekorfärg6 3 10" xfId="3366"/>
    <cellStyle name="20% - Dekorfärg6 3 2" xfId="3367"/>
    <cellStyle name="20% - Dekorfärg6 3 2 2" xfId="3368"/>
    <cellStyle name="20% - Dekorfärg6 3 2 2 2" xfId="3369"/>
    <cellStyle name="20% - Dekorfärg6 3 2 2 2 2" xfId="3370"/>
    <cellStyle name="20% - Dekorfärg6 3 2 2 2 2 2" xfId="3371"/>
    <cellStyle name="20% - Dekorfärg6 3 2 2 2 2 2 2" xfId="3372"/>
    <cellStyle name="20% - Dekorfärg6 3 2 2 2 2 2 2 2" xfId="3373"/>
    <cellStyle name="20% - Dekorfärg6 3 2 2 2 2 2 3" xfId="3374"/>
    <cellStyle name="20% - Dekorfärg6 3 2 2 2 2 3" xfId="3375"/>
    <cellStyle name="20% - Dekorfärg6 3 2 2 2 2 3 2" xfId="3376"/>
    <cellStyle name="20% - Dekorfärg6 3 2 2 2 2 4" xfId="3377"/>
    <cellStyle name="20% - Dekorfärg6 3 2 2 2 3" xfId="3378"/>
    <cellStyle name="20% - Dekorfärg6 3 2 2 2 3 2" xfId="3379"/>
    <cellStyle name="20% - Dekorfärg6 3 2 2 2 3 2 2" xfId="3380"/>
    <cellStyle name="20% - Dekorfärg6 3 2 2 2 3 3" xfId="3381"/>
    <cellStyle name="20% - Dekorfärg6 3 2 2 2 4" xfId="3382"/>
    <cellStyle name="20% - Dekorfärg6 3 2 2 2 4 2" xfId="3383"/>
    <cellStyle name="20% - Dekorfärg6 3 2 2 2 5" xfId="3384"/>
    <cellStyle name="20% - Dekorfärg6 3 2 2 3" xfId="3385"/>
    <cellStyle name="20% - Dekorfärg6 3 2 2 3 2" xfId="3386"/>
    <cellStyle name="20% - Dekorfärg6 3 2 2 3 2 2" xfId="3387"/>
    <cellStyle name="20% - Dekorfärg6 3 2 2 3 2 2 2" xfId="3388"/>
    <cellStyle name="20% - Dekorfärg6 3 2 2 3 2 3" xfId="3389"/>
    <cellStyle name="20% - Dekorfärg6 3 2 2 3 3" xfId="3390"/>
    <cellStyle name="20% - Dekorfärg6 3 2 2 3 3 2" xfId="3391"/>
    <cellStyle name="20% - Dekorfärg6 3 2 2 3 4" xfId="3392"/>
    <cellStyle name="20% - Dekorfärg6 3 2 2 4" xfId="3393"/>
    <cellStyle name="20% - Dekorfärg6 3 2 2 4 2" xfId="3394"/>
    <cellStyle name="20% - Dekorfärg6 3 2 2 4 2 2" xfId="3395"/>
    <cellStyle name="20% - Dekorfärg6 3 2 2 4 3" xfId="3396"/>
    <cellStyle name="20% - Dekorfärg6 3 2 2 5" xfId="3397"/>
    <cellStyle name="20% - Dekorfärg6 3 2 2 5 2" xfId="3398"/>
    <cellStyle name="20% - Dekorfärg6 3 2 2 6" xfId="3399"/>
    <cellStyle name="20% - Dekorfärg6 3 2 3" xfId="3400"/>
    <cellStyle name="20% - Dekorfärg6 3 2 3 2" xfId="3401"/>
    <cellStyle name="20% - Dekorfärg6 3 2 3 2 2" xfId="3402"/>
    <cellStyle name="20% - Dekorfärg6 3 2 3 2 2 2" xfId="3403"/>
    <cellStyle name="20% - Dekorfärg6 3 2 3 2 2 2 2" xfId="3404"/>
    <cellStyle name="20% - Dekorfärg6 3 2 3 2 2 3" xfId="3405"/>
    <cellStyle name="20% - Dekorfärg6 3 2 3 2 3" xfId="3406"/>
    <cellStyle name="20% - Dekorfärg6 3 2 3 2 3 2" xfId="3407"/>
    <cellStyle name="20% - Dekorfärg6 3 2 3 2 4" xfId="3408"/>
    <cellStyle name="20% - Dekorfärg6 3 2 3 3" xfId="3409"/>
    <cellStyle name="20% - Dekorfärg6 3 2 3 3 2" xfId="3410"/>
    <cellStyle name="20% - Dekorfärg6 3 2 3 3 2 2" xfId="3411"/>
    <cellStyle name="20% - Dekorfärg6 3 2 3 3 3" xfId="3412"/>
    <cellStyle name="20% - Dekorfärg6 3 2 3 4" xfId="3413"/>
    <cellStyle name="20% - Dekorfärg6 3 2 3 4 2" xfId="3414"/>
    <cellStyle name="20% - Dekorfärg6 3 2 3 5" xfId="3415"/>
    <cellStyle name="20% - Dekorfärg6 3 2 4" xfId="3416"/>
    <cellStyle name="20% - Dekorfärg6 3 2 4 2" xfId="3417"/>
    <cellStyle name="20% - Dekorfärg6 3 2 4 2 2" xfId="3418"/>
    <cellStyle name="20% - Dekorfärg6 3 2 4 2 2 2" xfId="3419"/>
    <cellStyle name="20% - Dekorfärg6 3 2 4 2 3" xfId="3420"/>
    <cellStyle name="20% - Dekorfärg6 3 2 4 3" xfId="3421"/>
    <cellStyle name="20% - Dekorfärg6 3 2 4 3 2" xfId="3422"/>
    <cellStyle name="20% - Dekorfärg6 3 2 4 4" xfId="3423"/>
    <cellStyle name="20% - Dekorfärg6 3 2 5" xfId="3424"/>
    <cellStyle name="20% - Dekorfärg6 3 2 5 2" xfId="3425"/>
    <cellStyle name="20% - Dekorfärg6 3 2 5 2 2" xfId="3426"/>
    <cellStyle name="20% - Dekorfärg6 3 2 5 3" xfId="3427"/>
    <cellStyle name="20% - Dekorfärg6 3 2 6" xfId="3428"/>
    <cellStyle name="20% - Dekorfärg6 3 2 6 2" xfId="3429"/>
    <cellStyle name="20% - Dekorfärg6 3 2 7" xfId="3430"/>
    <cellStyle name="20% - Dekorfärg6 3 3" xfId="3431"/>
    <cellStyle name="20% - Dekorfärg6 3 3 2" xfId="3432"/>
    <cellStyle name="20% - Dekorfärg6 3 3 2 2" xfId="3433"/>
    <cellStyle name="20% - Dekorfärg6 3 3 2 2 2" xfId="3434"/>
    <cellStyle name="20% - Dekorfärg6 3 3 2 2 2 2" xfId="3435"/>
    <cellStyle name="20% - Dekorfärg6 3 3 2 2 3" xfId="3436"/>
    <cellStyle name="20% - Dekorfärg6 3 3 2 3" xfId="3437"/>
    <cellStyle name="20% - Dekorfärg6 3 3 2 3 2" xfId="3438"/>
    <cellStyle name="20% - Dekorfärg6 3 3 2 4" xfId="3439"/>
    <cellStyle name="20% - Dekorfärg6 3 3 3" xfId="3440"/>
    <cellStyle name="20% - Dekorfärg6 3 3 3 2" xfId="3441"/>
    <cellStyle name="20% - Dekorfärg6 3 3 3 2 2" xfId="3442"/>
    <cellStyle name="20% - Dekorfärg6 3 3 3 3" xfId="3443"/>
    <cellStyle name="20% - Dekorfärg6 3 3 4" xfId="3444"/>
    <cellStyle name="20% - Dekorfärg6 3 3 4 2" xfId="3445"/>
    <cellStyle name="20% - Dekorfärg6 3 3 5" xfId="3446"/>
    <cellStyle name="20% - Dekorfärg6 3 4" xfId="3447"/>
    <cellStyle name="20% - Dekorfärg6 3 4 2" xfId="3448"/>
    <cellStyle name="20% - Dekorfärg6 3 4 2 2" xfId="3449"/>
    <cellStyle name="20% - Dekorfärg6 3 4 2 2 2" xfId="3450"/>
    <cellStyle name="20% - Dekorfärg6 3 4 2 2 2 2" xfId="3451"/>
    <cellStyle name="20% - Dekorfärg6 3 4 2 2 3" xfId="3452"/>
    <cellStyle name="20% - Dekorfärg6 3 4 2 3" xfId="3453"/>
    <cellStyle name="20% - Dekorfärg6 3 4 2 3 2" xfId="3454"/>
    <cellStyle name="20% - Dekorfärg6 3 4 2 4" xfId="3455"/>
    <cellStyle name="20% - Dekorfärg6 3 4 3" xfId="3456"/>
    <cellStyle name="20% - Dekorfärg6 3 4 3 2" xfId="3457"/>
    <cellStyle name="20% - Dekorfärg6 3 4 3 2 2" xfId="3458"/>
    <cellStyle name="20% - Dekorfärg6 3 4 3 3" xfId="3459"/>
    <cellStyle name="20% - Dekorfärg6 3 4 4" xfId="3460"/>
    <cellStyle name="20% - Dekorfärg6 3 4 4 2" xfId="3461"/>
    <cellStyle name="20% - Dekorfärg6 3 4 5" xfId="3462"/>
    <cellStyle name="20% - Dekorfärg6 3 5" xfId="3463"/>
    <cellStyle name="20% - Dekorfärg6 3 5 2" xfId="3464"/>
    <cellStyle name="20% - Dekorfärg6 3 5 2 2" xfId="3465"/>
    <cellStyle name="20% - Dekorfärg6 3 5 2 2 2" xfId="3466"/>
    <cellStyle name="20% - Dekorfärg6 3 5 2 2 2 2" xfId="3467"/>
    <cellStyle name="20% - Dekorfärg6 3 5 2 2 3" xfId="3468"/>
    <cellStyle name="20% - Dekorfärg6 3 5 2 3" xfId="3469"/>
    <cellStyle name="20% - Dekorfärg6 3 5 2 3 2" xfId="3470"/>
    <cellStyle name="20% - Dekorfärg6 3 5 2 4" xfId="3471"/>
    <cellStyle name="20% - Dekorfärg6 3 5 3" xfId="3472"/>
    <cellStyle name="20% - Dekorfärg6 3 5 3 2" xfId="3473"/>
    <cellStyle name="20% - Dekorfärg6 3 5 3 2 2" xfId="3474"/>
    <cellStyle name="20% - Dekorfärg6 3 5 3 3" xfId="3475"/>
    <cellStyle name="20% - Dekorfärg6 3 5 4" xfId="3476"/>
    <cellStyle name="20% - Dekorfärg6 3 5 4 2" xfId="3477"/>
    <cellStyle name="20% - Dekorfärg6 3 5 5" xfId="3478"/>
    <cellStyle name="20% - Dekorfärg6 3 6" xfId="3479"/>
    <cellStyle name="20% - Dekorfärg6 3 6 2" xfId="3480"/>
    <cellStyle name="20% - Dekorfärg6 3 6 2 2" xfId="3481"/>
    <cellStyle name="20% - Dekorfärg6 3 6 2 2 2" xfId="3482"/>
    <cellStyle name="20% - Dekorfärg6 3 6 2 2 2 2" xfId="3483"/>
    <cellStyle name="20% - Dekorfärg6 3 6 2 2 3" xfId="3484"/>
    <cellStyle name="20% - Dekorfärg6 3 6 2 3" xfId="3485"/>
    <cellStyle name="20% - Dekorfärg6 3 6 2 3 2" xfId="3486"/>
    <cellStyle name="20% - Dekorfärg6 3 6 2 4" xfId="3487"/>
    <cellStyle name="20% - Dekorfärg6 3 6 3" xfId="3488"/>
    <cellStyle name="20% - Dekorfärg6 3 6 3 2" xfId="3489"/>
    <cellStyle name="20% - Dekorfärg6 3 6 3 2 2" xfId="3490"/>
    <cellStyle name="20% - Dekorfärg6 3 6 3 3" xfId="3491"/>
    <cellStyle name="20% - Dekorfärg6 3 6 4" xfId="3492"/>
    <cellStyle name="20% - Dekorfärg6 3 6 4 2" xfId="3493"/>
    <cellStyle name="20% - Dekorfärg6 3 6 5" xfId="3494"/>
    <cellStyle name="20% - Dekorfärg6 3 7" xfId="3495"/>
    <cellStyle name="20% - Dekorfärg6 3 7 2" xfId="3496"/>
    <cellStyle name="20% - Dekorfärg6 3 7 2 2" xfId="3497"/>
    <cellStyle name="20% - Dekorfärg6 3 7 2 2 2" xfId="3498"/>
    <cellStyle name="20% - Dekorfärg6 3 7 2 2 2 2" xfId="3499"/>
    <cellStyle name="20% - Dekorfärg6 3 7 2 2 3" xfId="3500"/>
    <cellStyle name="20% - Dekorfärg6 3 7 2 3" xfId="3501"/>
    <cellStyle name="20% - Dekorfärg6 3 7 2 3 2" xfId="3502"/>
    <cellStyle name="20% - Dekorfärg6 3 7 2 4" xfId="3503"/>
    <cellStyle name="20% - Dekorfärg6 3 7 3" xfId="3504"/>
    <cellStyle name="20% - Dekorfärg6 3 7 3 2" xfId="3505"/>
    <cellStyle name="20% - Dekorfärg6 3 7 3 2 2" xfId="3506"/>
    <cellStyle name="20% - Dekorfärg6 3 7 3 3" xfId="3507"/>
    <cellStyle name="20% - Dekorfärg6 3 7 4" xfId="3508"/>
    <cellStyle name="20% - Dekorfärg6 3 7 4 2" xfId="3509"/>
    <cellStyle name="20% - Dekorfärg6 3 7 5" xfId="3510"/>
    <cellStyle name="20% - Dekorfärg6 3 8" xfId="3511"/>
    <cellStyle name="20% - Dekorfärg6 3 8 2" xfId="3512"/>
    <cellStyle name="20% - Dekorfärg6 3 8 2 2" xfId="3513"/>
    <cellStyle name="20% - Dekorfärg6 3 8 3" xfId="3514"/>
    <cellStyle name="20% - Dekorfärg6 3 9" xfId="3515"/>
    <cellStyle name="20% - Dekorfärg6 3 9 2" xfId="3516"/>
    <cellStyle name="20% - Dekorfärg6 4" xfId="3517"/>
    <cellStyle name="20% - Dekorfärg6 4 10" xfId="3518"/>
    <cellStyle name="20% - Dekorfärg6 4 10 2" xfId="3519"/>
    <cellStyle name="20% - Dekorfärg6 4 10 2 2" xfId="3520"/>
    <cellStyle name="20% - Dekorfärg6 4 10 3" xfId="3521"/>
    <cellStyle name="20% - Dekorfärg6 4 11" xfId="3522"/>
    <cellStyle name="20% - Dekorfärg6 4 11 2" xfId="3523"/>
    <cellStyle name="20% - Dekorfärg6 4 12" xfId="3524"/>
    <cellStyle name="20% - Dekorfärg6 4 12 2" xfId="3525"/>
    <cellStyle name="20% - Dekorfärg6 4 13" xfId="3526"/>
    <cellStyle name="20% - Dekorfärg6 4 14" xfId="3527"/>
    <cellStyle name="20% - Dekorfärg6 4 2" xfId="3528"/>
    <cellStyle name="20% - Dekorfärg6 4 2 2" xfId="3529"/>
    <cellStyle name="20% - Dekorfärg6 4 2 2 2" xfId="3530"/>
    <cellStyle name="20% - Dekorfärg6 4 2 2 2 2" xfId="3531"/>
    <cellStyle name="20% - Dekorfärg6 4 2 2 2 2 2" xfId="3532"/>
    <cellStyle name="20% - Dekorfärg6 4 2 2 2 2 2 2" xfId="3533"/>
    <cellStyle name="20% - Dekorfärg6 4 2 2 2 2 3" xfId="3534"/>
    <cellStyle name="20% - Dekorfärg6 4 2 2 2 3" xfId="3535"/>
    <cellStyle name="20% - Dekorfärg6 4 2 2 2 3 2" xfId="3536"/>
    <cellStyle name="20% - Dekorfärg6 4 2 2 2 4" xfId="3537"/>
    <cellStyle name="20% - Dekorfärg6 4 2 2 3" xfId="3538"/>
    <cellStyle name="20% - Dekorfärg6 4 2 2 3 2" xfId="3539"/>
    <cellStyle name="20% - Dekorfärg6 4 2 2 3 2 2" xfId="3540"/>
    <cellStyle name="20% - Dekorfärg6 4 2 2 3 3" xfId="3541"/>
    <cellStyle name="20% - Dekorfärg6 4 2 2 4" xfId="3542"/>
    <cellStyle name="20% - Dekorfärg6 4 2 2 4 2" xfId="3543"/>
    <cellStyle name="20% - Dekorfärg6 4 2 2 5" xfId="3544"/>
    <cellStyle name="20% - Dekorfärg6 4 2 3" xfId="3545"/>
    <cellStyle name="20% - Dekorfärg6 4 2 3 2" xfId="3546"/>
    <cellStyle name="20% - Dekorfärg6 4 2 3 2 2" xfId="3547"/>
    <cellStyle name="20% - Dekorfärg6 4 2 3 2 2 2" xfId="3548"/>
    <cellStyle name="20% - Dekorfärg6 4 2 3 2 3" xfId="3549"/>
    <cellStyle name="20% - Dekorfärg6 4 2 3 3" xfId="3550"/>
    <cellStyle name="20% - Dekorfärg6 4 2 3 3 2" xfId="3551"/>
    <cellStyle name="20% - Dekorfärg6 4 2 3 4" xfId="3552"/>
    <cellStyle name="20% - Dekorfärg6 4 2 4" xfId="3553"/>
    <cellStyle name="20% - Dekorfärg6 4 2 4 2" xfId="3554"/>
    <cellStyle name="20% - Dekorfärg6 4 2 4 2 2" xfId="3555"/>
    <cellStyle name="20% - Dekorfärg6 4 2 4 3" xfId="3556"/>
    <cellStyle name="20% - Dekorfärg6 4 2 5" xfId="3557"/>
    <cellStyle name="20% - Dekorfärg6 4 2 5 2" xfId="3558"/>
    <cellStyle name="20% - Dekorfärg6 4 2 6" xfId="3559"/>
    <cellStyle name="20% - Dekorfärg6 4 3" xfId="3560"/>
    <cellStyle name="20% - Dekorfärg6 4 3 2" xfId="3561"/>
    <cellStyle name="20% - Dekorfärg6 4 3 2 2" xfId="3562"/>
    <cellStyle name="20% - Dekorfärg6 4 3 2 2 2" xfId="3563"/>
    <cellStyle name="20% - Dekorfärg6 4 3 2 2 2 2" xfId="3564"/>
    <cellStyle name="20% - Dekorfärg6 4 3 2 2 3" xfId="3565"/>
    <cellStyle name="20% - Dekorfärg6 4 3 2 3" xfId="3566"/>
    <cellStyle name="20% - Dekorfärg6 4 3 2 3 2" xfId="3567"/>
    <cellStyle name="20% - Dekorfärg6 4 3 2 4" xfId="3568"/>
    <cellStyle name="20% - Dekorfärg6 4 3 3" xfId="3569"/>
    <cellStyle name="20% - Dekorfärg6 4 3 3 2" xfId="3570"/>
    <cellStyle name="20% - Dekorfärg6 4 3 3 2 2" xfId="3571"/>
    <cellStyle name="20% - Dekorfärg6 4 3 3 3" xfId="3572"/>
    <cellStyle name="20% - Dekorfärg6 4 3 4" xfId="3573"/>
    <cellStyle name="20% - Dekorfärg6 4 3 4 2" xfId="3574"/>
    <cellStyle name="20% - Dekorfärg6 4 3 5" xfId="3575"/>
    <cellStyle name="20% - Dekorfärg6 4 4" xfId="3576"/>
    <cellStyle name="20% - Dekorfärg6 4 4 2" xfId="3577"/>
    <cellStyle name="20% - Dekorfärg6 4 4 2 2" xfId="3578"/>
    <cellStyle name="20% - Dekorfärg6 4 4 2 2 2" xfId="3579"/>
    <cellStyle name="20% - Dekorfärg6 4 4 2 2 2 2" xfId="3580"/>
    <cellStyle name="20% - Dekorfärg6 4 4 2 2 3" xfId="3581"/>
    <cellStyle name="20% - Dekorfärg6 4 4 2 3" xfId="3582"/>
    <cellStyle name="20% - Dekorfärg6 4 4 2 3 2" xfId="3583"/>
    <cellStyle name="20% - Dekorfärg6 4 4 2 4" xfId="3584"/>
    <cellStyle name="20% - Dekorfärg6 4 4 3" xfId="3585"/>
    <cellStyle name="20% - Dekorfärg6 4 4 3 2" xfId="3586"/>
    <cellStyle name="20% - Dekorfärg6 4 4 3 2 2" xfId="3587"/>
    <cellStyle name="20% - Dekorfärg6 4 4 3 3" xfId="3588"/>
    <cellStyle name="20% - Dekorfärg6 4 4 4" xfId="3589"/>
    <cellStyle name="20% - Dekorfärg6 4 4 4 2" xfId="3590"/>
    <cellStyle name="20% - Dekorfärg6 4 4 5" xfId="3591"/>
    <cellStyle name="20% - Dekorfärg6 4 5" xfId="3592"/>
    <cellStyle name="20% - Dekorfärg6 4 5 2" xfId="3593"/>
    <cellStyle name="20% - Dekorfärg6 4 5 2 2" xfId="3594"/>
    <cellStyle name="20% - Dekorfärg6 4 5 2 2 2" xfId="3595"/>
    <cellStyle name="20% - Dekorfärg6 4 5 2 2 2 2" xfId="3596"/>
    <cellStyle name="20% - Dekorfärg6 4 5 2 2 3" xfId="3597"/>
    <cellStyle name="20% - Dekorfärg6 4 5 2 3" xfId="3598"/>
    <cellStyle name="20% - Dekorfärg6 4 5 2 3 2" xfId="3599"/>
    <cellStyle name="20% - Dekorfärg6 4 5 2 4" xfId="3600"/>
    <cellStyle name="20% - Dekorfärg6 4 5 3" xfId="3601"/>
    <cellStyle name="20% - Dekorfärg6 4 5 3 2" xfId="3602"/>
    <cellStyle name="20% - Dekorfärg6 4 5 3 2 2" xfId="3603"/>
    <cellStyle name="20% - Dekorfärg6 4 5 3 3" xfId="3604"/>
    <cellStyle name="20% - Dekorfärg6 4 5 4" xfId="3605"/>
    <cellStyle name="20% - Dekorfärg6 4 5 4 2" xfId="3606"/>
    <cellStyle name="20% - Dekorfärg6 4 5 5" xfId="3607"/>
    <cellStyle name="20% - Dekorfärg6 4 6" xfId="3608"/>
    <cellStyle name="20% - Dekorfärg6 4 6 2" xfId="3609"/>
    <cellStyle name="20% - Dekorfärg6 4 6 2 2" xfId="3610"/>
    <cellStyle name="20% - Dekorfärg6 4 6 2 2 2" xfId="3611"/>
    <cellStyle name="20% - Dekorfärg6 4 6 2 2 2 2" xfId="3612"/>
    <cellStyle name="20% - Dekorfärg6 4 6 2 2 3" xfId="3613"/>
    <cellStyle name="20% - Dekorfärg6 4 6 2 3" xfId="3614"/>
    <cellStyle name="20% - Dekorfärg6 4 6 2 3 2" xfId="3615"/>
    <cellStyle name="20% - Dekorfärg6 4 6 2 4" xfId="3616"/>
    <cellStyle name="20% - Dekorfärg6 4 6 3" xfId="3617"/>
    <cellStyle name="20% - Dekorfärg6 4 6 3 2" xfId="3618"/>
    <cellStyle name="20% - Dekorfärg6 4 6 3 2 2" xfId="3619"/>
    <cellStyle name="20% - Dekorfärg6 4 6 3 3" xfId="3620"/>
    <cellStyle name="20% - Dekorfärg6 4 6 4" xfId="3621"/>
    <cellStyle name="20% - Dekorfärg6 4 6 4 2" xfId="3622"/>
    <cellStyle name="20% - Dekorfärg6 4 6 5" xfId="3623"/>
    <cellStyle name="20% - Dekorfärg6 4 7" xfId="3624"/>
    <cellStyle name="20% - Dekorfärg6 4 7 2" xfId="3625"/>
    <cellStyle name="20% - Dekorfärg6 4 7 2 2" xfId="3626"/>
    <cellStyle name="20% - Dekorfärg6 4 7 2 2 2" xfId="3627"/>
    <cellStyle name="20% - Dekorfärg6 4 7 2 2 2 2" xfId="3628"/>
    <cellStyle name="20% - Dekorfärg6 4 7 2 2 3" xfId="3629"/>
    <cellStyle name="20% - Dekorfärg6 4 7 2 3" xfId="3630"/>
    <cellStyle name="20% - Dekorfärg6 4 7 2 3 2" xfId="3631"/>
    <cellStyle name="20% - Dekorfärg6 4 7 2 4" xfId="3632"/>
    <cellStyle name="20% - Dekorfärg6 4 7 3" xfId="3633"/>
    <cellStyle name="20% - Dekorfärg6 4 7 3 2" xfId="3634"/>
    <cellStyle name="20% - Dekorfärg6 4 7 3 2 2" xfId="3635"/>
    <cellStyle name="20% - Dekorfärg6 4 7 3 3" xfId="3636"/>
    <cellStyle name="20% - Dekorfärg6 4 7 4" xfId="3637"/>
    <cellStyle name="20% - Dekorfärg6 4 7 4 2" xfId="3638"/>
    <cellStyle name="20% - Dekorfärg6 4 7 5" xfId="3639"/>
    <cellStyle name="20% - Dekorfärg6 4 8" xfId="3640"/>
    <cellStyle name="20% - Dekorfärg6 4 8 2" xfId="3641"/>
    <cellStyle name="20% - Dekorfärg6 4 8 2 2" xfId="3642"/>
    <cellStyle name="20% - Dekorfärg6 4 8 2 2 2" xfId="3643"/>
    <cellStyle name="20% - Dekorfärg6 4 8 2 2 2 2" xfId="3644"/>
    <cellStyle name="20% - Dekorfärg6 4 8 2 2 3" xfId="3645"/>
    <cellStyle name="20% - Dekorfärg6 4 8 2 3" xfId="3646"/>
    <cellStyle name="20% - Dekorfärg6 4 8 2 3 2" xfId="3647"/>
    <cellStyle name="20% - Dekorfärg6 4 8 2 4" xfId="3648"/>
    <cellStyle name="20% - Dekorfärg6 4 8 3" xfId="3649"/>
    <cellStyle name="20% - Dekorfärg6 4 8 3 2" xfId="3650"/>
    <cellStyle name="20% - Dekorfärg6 4 8 3 2 2" xfId="3651"/>
    <cellStyle name="20% - Dekorfärg6 4 8 3 3" xfId="3652"/>
    <cellStyle name="20% - Dekorfärg6 4 8 4" xfId="3653"/>
    <cellStyle name="20% - Dekorfärg6 4 8 4 2" xfId="3654"/>
    <cellStyle name="20% - Dekorfärg6 4 8 5" xfId="3655"/>
    <cellStyle name="20% - Dekorfärg6 4 9" xfId="3656"/>
    <cellStyle name="20% - Dekorfärg6 4 9 2" xfId="3657"/>
    <cellStyle name="20% - Dekorfärg6 4 9 2 2" xfId="3658"/>
    <cellStyle name="20% - Dekorfärg6 4 9 2 2 2" xfId="3659"/>
    <cellStyle name="20% - Dekorfärg6 4 9 2 3" xfId="3660"/>
    <cellStyle name="20% - Dekorfärg6 4 9 3" xfId="3661"/>
    <cellStyle name="20% - Dekorfärg6 4 9 3 2" xfId="3662"/>
    <cellStyle name="20% - Dekorfärg6 4 9 4" xfId="3663"/>
    <cellStyle name="20% - Dekorfärg6 5" xfId="3664"/>
    <cellStyle name="20% - Dekorfärg6 6" xfId="3665"/>
    <cellStyle name="20% - Dekorfärg6 6 2" xfId="3666"/>
    <cellStyle name="20% - Dekorfärg6 6 2 2" xfId="3667"/>
    <cellStyle name="20% - Dekorfärg6 6 2 2 2" xfId="3668"/>
    <cellStyle name="20% - Dekorfärg6 6 2 2 2 2" xfId="3669"/>
    <cellStyle name="20% - Dekorfärg6 6 2 2 2 2 2" xfId="3670"/>
    <cellStyle name="20% - Dekorfärg6 6 2 2 2 2 2 2" xfId="3671"/>
    <cellStyle name="20% - Dekorfärg6 6 2 2 2 2 3" xfId="3672"/>
    <cellStyle name="20% - Dekorfärg6 6 2 2 2 3" xfId="3673"/>
    <cellStyle name="20% - Dekorfärg6 6 2 2 2 3 2" xfId="3674"/>
    <cellStyle name="20% - Dekorfärg6 6 2 2 2 4" xfId="3675"/>
    <cellStyle name="20% - Dekorfärg6 6 2 2 3" xfId="3676"/>
    <cellStyle name="20% - Dekorfärg6 6 2 2 3 2" xfId="3677"/>
    <cellStyle name="20% - Dekorfärg6 6 2 2 3 2 2" xfId="3678"/>
    <cellStyle name="20% - Dekorfärg6 6 2 2 3 3" xfId="3679"/>
    <cellStyle name="20% - Dekorfärg6 6 2 2 4" xfId="3680"/>
    <cellStyle name="20% - Dekorfärg6 6 2 2 4 2" xfId="3681"/>
    <cellStyle name="20% - Dekorfärg6 6 2 2 5" xfId="3682"/>
    <cellStyle name="20% - Dekorfärg6 6 2 3" xfId="3683"/>
    <cellStyle name="20% - Dekorfärg6 6 2 3 2" xfId="3684"/>
    <cellStyle name="20% - Dekorfärg6 6 2 3 2 2" xfId="3685"/>
    <cellStyle name="20% - Dekorfärg6 6 2 3 2 2 2" xfId="3686"/>
    <cellStyle name="20% - Dekorfärg6 6 2 3 2 3" xfId="3687"/>
    <cellStyle name="20% - Dekorfärg6 6 2 3 3" xfId="3688"/>
    <cellStyle name="20% - Dekorfärg6 6 2 3 3 2" xfId="3689"/>
    <cellStyle name="20% - Dekorfärg6 6 2 3 4" xfId="3690"/>
    <cellStyle name="20% - Dekorfärg6 6 2 4" xfId="3691"/>
    <cellStyle name="20% - Dekorfärg6 6 2 4 2" xfId="3692"/>
    <cellStyle name="20% - Dekorfärg6 6 2 4 2 2" xfId="3693"/>
    <cellStyle name="20% - Dekorfärg6 6 2 4 3" xfId="3694"/>
    <cellStyle name="20% - Dekorfärg6 6 2 5" xfId="3695"/>
    <cellStyle name="20% - Dekorfärg6 6 2 5 2" xfId="3696"/>
    <cellStyle name="20% - Dekorfärg6 6 2 6" xfId="3697"/>
    <cellStyle name="20% - Dekorfärg6 6 3" xfId="3698"/>
    <cellStyle name="20% - Dekorfärg6 6 3 2" xfId="3699"/>
    <cellStyle name="20% - Dekorfärg6 6 3 2 2" xfId="3700"/>
    <cellStyle name="20% - Dekorfärg6 6 3 2 2 2" xfId="3701"/>
    <cellStyle name="20% - Dekorfärg6 6 3 2 2 2 2" xfId="3702"/>
    <cellStyle name="20% - Dekorfärg6 6 3 2 2 3" xfId="3703"/>
    <cellStyle name="20% - Dekorfärg6 6 3 2 3" xfId="3704"/>
    <cellStyle name="20% - Dekorfärg6 6 3 2 3 2" xfId="3705"/>
    <cellStyle name="20% - Dekorfärg6 6 3 2 4" xfId="3706"/>
    <cellStyle name="20% - Dekorfärg6 6 3 3" xfId="3707"/>
    <cellStyle name="20% - Dekorfärg6 6 3 3 2" xfId="3708"/>
    <cellStyle name="20% - Dekorfärg6 6 3 3 2 2" xfId="3709"/>
    <cellStyle name="20% - Dekorfärg6 6 3 3 3" xfId="3710"/>
    <cellStyle name="20% - Dekorfärg6 6 3 4" xfId="3711"/>
    <cellStyle name="20% - Dekorfärg6 6 3 4 2" xfId="3712"/>
    <cellStyle name="20% - Dekorfärg6 6 3 5" xfId="3713"/>
    <cellStyle name="20% - Dekorfärg6 6 4" xfId="3714"/>
    <cellStyle name="20% - Dekorfärg6 6 4 2" xfId="3715"/>
    <cellStyle name="20% - Dekorfärg6 6 4 2 2" xfId="3716"/>
    <cellStyle name="20% - Dekorfärg6 6 4 2 2 2" xfId="3717"/>
    <cellStyle name="20% - Dekorfärg6 6 4 2 3" xfId="3718"/>
    <cellStyle name="20% - Dekorfärg6 6 4 3" xfId="3719"/>
    <cellStyle name="20% - Dekorfärg6 6 4 3 2" xfId="3720"/>
    <cellStyle name="20% - Dekorfärg6 6 4 4" xfId="3721"/>
    <cellStyle name="20% - Dekorfärg6 6 5" xfId="3722"/>
    <cellStyle name="20% - Dekorfärg6 6 5 2" xfId="3723"/>
    <cellStyle name="20% - Dekorfärg6 6 5 2 2" xfId="3724"/>
    <cellStyle name="20% - Dekorfärg6 6 5 3" xfId="3725"/>
    <cellStyle name="20% - Dekorfärg6 6 6" xfId="3726"/>
    <cellStyle name="20% - Dekorfärg6 6 6 2" xfId="3727"/>
    <cellStyle name="20% - Dekorfärg6 6 7" xfId="3728"/>
    <cellStyle name="20% - Dekorfärg6 7" xfId="3729"/>
    <cellStyle name="20% - Dekorfärg6 8" xfId="3730"/>
    <cellStyle name="20% - Dekorfärg6 9" xfId="3731"/>
    <cellStyle name="20% - Dekorfärg6 9 2" xfId="3732"/>
    <cellStyle name="20% - Dekorfärg6 9 2 2" xfId="3733"/>
    <cellStyle name="20% - Dekorfärg6 9 2 2 2" xfId="3734"/>
    <cellStyle name="20% - Dekorfärg6 9 2 2 2 2" xfId="3735"/>
    <cellStyle name="20% - Dekorfärg6 9 2 2 3" xfId="3736"/>
    <cellStyle name="20% - Dekorfärg6 9 2 3" xfId="3737"/>
    <cellStyle name="20% - Dekorfärg6 9 2 3 2" xfId="3738"/>
    <cellStyle name="20% - Dekorfärg6 9 2 4" xfId="3739"/>
    <cellStyle name="20% - Dekorfärg6 9 3" xfId="3740"/>
    <cellStyle name="20% - Dekorfärg6 9 3 2" xfId="3741"/>
    <cellStyle name="20% - Dekorfärg6 9 3 2 2" xfId="3742"/>
    <cellStyle name="20% - Dekorfärg6 9 3 3" xfId="3743"/>
    <cellStyle name="20% - Dekorfärg6 9 4" xfId="3744"/>
    <cellStyle name="20% - Dekorfärg6 9 4 2" xfId="3745"/>
    <cellStyle name="20% - Dekorfärg6 9 5" xfId="3746"/>
    <cellStyle name="40% - Accent1" xfId="30"/>
    <cellStyle name="40% - Accent2" xfId="31"/>
    <cellStyle name="40% - Accent3" xfId="32"/>
    <cellStyle name="40% - Accent4" xfId="33"/>
    <cellStyle name="40% - Accent5" xfId="34"/>
    <cellStyle name="40% - Accent6" xfId="35"/>
    <cellStyle name="40% - Dekorfärg1 10" xfId="3747"/>
    <cellStyle name="40% - Dekorfärg1 10 2" xfId="3748"/>
    <cellStyle name="40% - Dekorfärg1 10 2 2" xfId="3749"/>
    <cellStyle name="40% - Dekorfärg1 10 2 2 2" xfId="3750"/>
    <cellStyle name="40% - Dekorfärg1 10 2 2 2 2" xfId="3751"/>
    <cellStyle name="40% - Dekorfärg1 10 2 2 3" xfId="3752"/>
    <cellStyle name="40% - Dekorfärg1 10 2 3" xfId="3753"/>
    <cellStyle name="40% - Dekorfärg1 10 2 3 2" xfId="3754"/>
    <cellStyle name="40% - Dekorfärg1 10 2 4" xfId="3755"/>
    <cellStyle name="40% - Dekorfärg1 10 3" xfId="3756"/>
    <cellStyle name="40% - Dekorfärg1 10 3 2" xfId="3757"/>
    <cellStyle name="40% - Dekorfärg1 10 3 2 2" xfId="3758"/>
    <cellStyle name="40% - Dekorfärg1 10 3 3" xfId="3759"/>
    <cellStyle name="40% - Dekorfärg1 10 4" xfId="3760"/>
    <cellStyle name="40% - Dekorfärg1 10 4 2" xfId="3761"/>
    <cellStyle name="40% - Dekorfärg1 10 5" xfId="3762"/>
    <cellStyle name="40% - Dekorfärg1 11" xfId="3763"/>
    <cellStyle name="40% - Dekorfärg1 11 2" xfId="3764"/>
    <cellStyle name="40% - Dekorfärg1 11 2 2" xfId="3765"/>
    <cellStyle name="40% - Dekorfärg1 11 2 2 2" xfId="3766"/>
    <cellStyle name="40% - Dekorfärg1 11 2 2 2 2" xfId="3767"/>
    <cellStyle name="40% - Dekorfärg1 11 2 2 3" xfId="3768"/>
    <cellStyle name="40% - Dekorfärg1 11 2 3" xfId="3769"/>
    <cellStyle name="40% - Dekorfärg1 11 2 3 2" xfId="3770"/>
    <cellStyle name="40% - Dekorfärg1 11 2 4" xfId="3771"/>
    <cellStyle name="40% - Dekorfärg1 11 3" xfId="3772"/>
    <cellStyle name="40% - Dekorfärg1 11 3 2" xfId="3773"/>
    <cellStyle name="40% - Dekorfärg1 11 3 2 2" xfId="3774"/>
    <cellStyle name="40% - Dekorfärg1 11 3 3" xfId="3775"/>
    <cellStyle name="40% - Dekorfärg1 11 4" xfId="3776"/>
    <cellStyle name="40% - Dekorfärg1 11 4 2" xfId="3777"/>
    <cellStyle name="40% - Dekorfärg1 11 5" xfId="3778"/>
    <cellStyle name="40% - Dekorfärg1 11 6" xfId="9258"/>
    <cellStyle name="40% - Dekorfärg1 12" xfId="3779"/>
    <cellStyle name="40% - Dekorfärg1 12 2" xfId="3780"/>
    <cellStyle name="40% - Dekorfärg1 12 2 2" xfId="3781"/>
    <cellStyle name="40% - Dekorfärg1 12 2 2 2" xfId="3782"/>
    <cellStyle name="40% - Dekorfärg1 12 2 2 2 2" xfId="3783"/>
    <cellStyle name="40% - Dekorfärg1 12 2 2 3" xfId="3784"/>
    <cellStyle name="40% - Dekorfärg1 12 2 3" xfId="3785"/>
    <cellStyle name="40% - Dekorfärg1 12 2 3 2" xfId="3786"/>
    <cellStyle name="40% - Dekorfärg1 12 2 4" xfId="3787"/>
    <cellStyle name="40% - Dekorfärg1 12 3" xfId="3788"/>
    <cellStyle name="40% - Dekorfärg1 12 3 2" xfId="3789"/>
    <cellStyle name="40% - Dekorfärg1 12 3 2 2" xfId="3790"/>
    <cellStyle name="40% - Dekorfärg1 12 3 3" xfId="3791"/>
    <cellStyle name="40% - Dekorfärg1 12 4" xfId="3792"/>
    <cellStyle name="40% - Dekorfärg1 12 4 2" xfId="3793"/>
    <cellStyle name="40% - Dekorfärg1 12 5" xfId="3794"/>
    <cellStyle name="40% - Dekorfärg1 13" xfId="3795"/>
    <cellStyle name="40% - Dekorfärg1 13 2" xfId="3796"/>
    <cellStyle name="40% - Dekorfärg1 13 2 2" xfId="3797"/>
    <cellStyle name="40% - Dekorfärg1 13 2 2 2" xfId="3798"/>
    <cellStyle name="40% - Dekorfärg1 13 2 2 2 2" xfId="3799"/>
    <cellStyle name="40% - Dekorfärg1 13 2 2 3" xfId="3800"/>
    <cellStyle name="40% - Dekorfärg1 13 2 3" xfId="3801"/>
    <cellStyle name="40% - Dekorfärg1 13 2 3 2" xfId="3802"/>
    <cellStyle name="40% - Dekorfärg1 13 2 4" xfId="3803"/>
    <cellStyle name="40% - Dekorfärg1 13 3" xfId="3804"/>
    <cellStyle name="40% - Dekorfärg1 13 3 2" xfId="3805"/>
    <cellStyle name="40% - Dekorfärg1 13 3 2 2" xfId="3806"/>
    <cellStyle name="40% - Dekorfärg1 13 3 3" xfId="3807"/>
    <cellStyle name="40% - Dekorfärg1 13 4" xfId="3808"/>
    <cellStyle name="40% - Dekorfärg1 13 4 2" xfId="3809"/>
    <cellStyle name="40% - Dekorfärg1 13 5" xfId="3810"/>
    <cellStyle name="40% - Dekorfärg1 14" xfId="3811"/>
    <cellStyle name="40% - Dekorfärg1 15" xfId="3812"/>
    <cellStyle name="40% - Dekorfärg1 15 2" xfId="3813"/>
    <cellStyle name="40% - Dekorfärg1 15 2 2" xfId="3814"/>
    <cellStyle name="40% - Dekorfärg1 15 3" xfId="3815"/>
    <cellStyle name="40% - Dekorfärg1 16" xfId="3816"/>
    <cellStyle name="40% - Dekorfärg1 17" xfId="3817"/>
    <cellStyle name="40% - Dekorfärg1 18" xfId="3818"/>
    <cellStyle name="40% - Dekorfärg1 18 2" xfId="3819"/>
    <cellStyle name="40% - Dekorfärg1 19" xfId="3820"/>
    <cellStyle name="40% - Dekorfärg1 2" xfId="36"/>
    <cellStyle name="40% - Dekorfärg1 2 2" xfId="3821"/>
    <cellStyle name="40% - Dekorfärg1 2 2 10" xfId="3822"/>
    <cellStyle name="40% - Dekorfärg1 2 2 10 2" xfId="3823"/>
    <cellStyle name="40% - Dekorfärg1 2 2 10 2 2" xfId="3824"/>
    <cellStyle name="40% - Dekorfärg1 2 2 10 3" xfId="3825"/>
    <cellStyle name="40% - Dekorfärg1 2 2 11" xfId="3826"/>
    <cellStyle name="40% - Dekorfärg1 2 2 11 2" xfId="3827"/>
    <cellStyle name="40% - Dekorfärg1 2 2 12" xfId="3828"/>
    <cellStyle name="40% - Dekorfärg1 2 2 12 2" xfId="3829"/>
    <cellStyle name="40% - Dekorfärg1 2 2 13" xfId="3830"/>
    <cellStyle name="40% - Dekorfärg1 2 2 14" xfId="3831"/>
    <cellStyle name="40% - Dekorfärg1 2 2 2" xfId="3832"/>
    <cellStyle name="40% - Dekorfärg1 2 2 2 2" xfId="3833"/>
    <cellStyle name="40% - Dekorfärg1 2 2 2 2 2" xfId="3834"/>
    <cellStyle name="40% - Dekorfärg1 2 2 2 2 2 2" xfId="3835"/>
    <cellStyle name="40% - Dekorfärg1 2 2 2 2 2 2 2" xfId="3836"/>
    <cellStyle name="40% - Dekorfärg1 2 2 2 2 2 2 2 2" xfId="3837"/>
    <cellStyle name="40% - Dekorfärg1 2 2 2 2 2 2 3" xfId="3838"/>
    <cellStyle name="40% - Dekorfärg1 2 2 2 2 2 3" xfId="3839"/>
    <cellStyle name="40% - Dekorfärg1 2 2 2 2 2 3 2" xfId="3840"/>
    <cellStyle name="40% - Dekorfärg1 2 2 2 2 2 4" xfId="3841"/>
    <cellStyle name="40% - Dekorfärg1 2 2 2 2 3" xfId="3842"/>
    <cellStyle name="40% - Dekorfärg1 2 2 2 2 3 2" xfId="3843"/>
    <cellStyle name="40% - Dekorfärg1 2 2 2 2 3 2 2" xfId="3844"/>
    <cellStyle name="40% - Dekorfärg1 2 2 2 2 3 3" xfId="3845"/>
    <cellStyle name="40% - Dekorfärg1 2 2 2 2 4" xfId="3846"/>
    <cellStyle name="40% - Dekorfärg1 2 2 2 2 4 2" xfId="3847"/>
    <cellStyle name="40% - Dekorfärg1 2 2 2 2 5" xfId="3848"/>
    <cellStyle name="40% - Dekorfärg1 2 2 2 3" xfId="3849"/>
    <cellStyle name="40% - Dekorfärg1 2 2 2 3 2" xfId="3850"/>
    <cellStyle name="40% - Dekorfärg1 2 2 2 3 2 2" xfId="3851"/>
    <cellStyle name="40% - Dekorfärg1 2 2 2 3 2 2 2" xfId="3852"/>
    <cellStyle name="40% - Dekorfärg1 2 2 2 3 2 3" xfId="3853"/>
    <cellStyle name="40% - Dekorfärg1 2 2 2 3 3" xfId="3854"/>
    <cellStyle name="40% - Dekorfärg1 2 2 2 3 3 2" xfId="3855"/>
    <cellStyle name="40% - Dekorfärg1 2 2 2 3 4" xfId="3856"/>
    <cellStyle name="40% - Dekorfärg1 2 2 2 4" xfId="3857"/>
    <cellStyle name="40% - Dekorfärg1 2 2 2 4 2" xfId="3858"/>
    <cellStyle name="40% - Dekorfärg1 2 2 2 4 2 2" xfId="3859"/>
    <cellStyle name="40% - Dekorfärg1 2 2 2 4 3" xfId="3860"/>
    <cellStyle name="40% - Dekorfärg1 2 2 2 5" xfId="3861"/>
    <cellStyle name="40% - Dekorfärg1 2 2 2 5 2" xfId="3862"/>
    <cellStyle name="40% - Dekorfärg1 2 2 2 6" xfId="3863"/>
    <cellStyle name="40% - Dekorfärg1 2 2 3" xfId="3864"/>
    <cellStyle name="40% - Dekorfärg1 2 2 3 2" xfId="3865"/>
    <cellStyle name="40% - Dekorfärg1 2 2 3 2 2" xfId="3866"/>
    <cellStyle name="40% - Dekorfärg1 2 2 3 2 2 2" xfId="3867"/>
    <cellStyle name="40% - Dekorfärg1 2 2 3 2 2 2 2" xfId="3868"/>
    <cellStyle name="40% - Dekorfärg1 2 2 3 2 2 3" xfId="3869"/>
    <cellStyle name="40% - Dekorfärg1 2 2 3 2 3" xfId="3870"/>
    <cellStyle name="40% - Dekorfärg1 2 2 3 2 3 2" xfId="3871"/>
    <cellStyle name="40% - Dekorfärg1 2 2 3 2 4" xfId="3872"/>
    <cellStyle name="40% - Dekorfärg1 2 2 3 3" xfId="3873"/>
    <cellStyle name="40% - Dekorfärg1 2 2 3 3 2" xfId="3874"/>
    <cellStyle name="40% - Dekorfärg1 2 2 3 3 2 2" xfId="3875"/>
    <cellStyle name="40% - Dekorfärg1 2 2 3 3 3" xfId="3876"/>
    <cellStyle name="40% - Dekorfärg1 2 2 3 4" xfId="3877"/>
    <cellStyle name="40% - Dekorfärg1 2 2 3 4 2" xfId="3878"/>
    <cellStyle name="40% - Dekorfärg1 2 2 3 5" xfId="3879"/>
    <cellStyle name="40% - Dekorfärg1 2 2 4" xfId="3880"/>
    <cellStyle name="40% - Dekorfärg1 2 2 4 2" xfId="3881"/>
    <cellStyle name="40% - Dekorfärg1 2 2 4 2 2" xfId="3882"/>
    <cellStyle name="40% - Dekorfärg1 2 2 4 2 2 2" xfId="3883"/>
    <cellStyle name="40% - Dekorfärg1 2 2 4 2 2 2 2" xfId="3884"/>
    <cellStyle name="40% - Dekorfärg1 2 2 4 2 2 3" xfId="3885"/>
    <cellStyle name="40% - Dekorfärg1 2 2 4 2 3" xfId="3886"/>
    <cellStyle name="40% - Dekorfärg1 2 2 4 2 3 2" xfId="3887"/>
    <cellStyle name="40% - Dekorfärg1 2 2 4 2 4" xfId="3888"/>
    <cellStyle name="40% - Dekorfärg1 2 2 4 3" xfId="3889"/>
    <cellStyle name="40% - Dekorfärg1 2 2 4 3 2" xfId="3890"/>
    <cellStyle name="40% - Dekorfärg1 2 2 4 3 2 2" xfId="3891"/>
    <cellStyle name="40% - Dekorfärg1 2 2 4 3 3" xfId="3892"/>
    <cellStyle name="40% - Dekorfärg1 2 2 4 4" xfId="3893"/>
    <cellStyle name="40% - Dekorfärg1 2 2 4 4 2" xfId="3894"/>
    <cellStyle name="40% - Dekorfärg1 2 2 4 5" xfId="3895"/>
    <cellStyle name="40% - Dekorfärg1 2 2 5" xfId="3896"/>
    <cellStyle name="40% - Dekorfärg1 2 2 5 2" xfId="3897"/>
    <cellStyle name="40% - Dekorfärg1 2 2 5 2 2" xfId="3898"/>
    <cellStyle name="40% - Dekorfärg1 2 2 5 2 2 2" xfId="3899"/>
    <cellStyle name="40% - Dekorfärg1 2 2 5 2 2 2 2" xfId="3900"/>
    <cellStyle name="40% - Dekorfärg1 2 2 5 2 2 3" xfId="3901"/>
    <cellStyle name="40% - Dekorfärg1 2 2 5 2 3" xfId="3902"/>
    <cellStyle name="40% - Dekorfärg1 2 2 5 2 3 2" xfId="3903"/>
    <cellStyle name="40% - Dekorfärg1 2 2 5 2 4" xfId="3904"/>
    <cellStyle name="40% - Dekorfärg1 2 2 5 3" xfId="3905"/>
    <cellStyle name="40% - Dekorfärg1 2 2 5 3 2" xfId="3906"/>
    <cellStyle name="40% - Dekorfärg1 2 2 5 3 2 2" xfId="3907"/>
    <cellStyle name="40% - Dekorfärg1 2 2 5 3 3" xfId="3908"/>
    <cellStyle name="40% - Dekorfärg1 2 2 5 4" xfId="3909"/>
    <cellStyle name="40% - Dekorfärg1 2 2 5 4 2" xfId="3910"/>
    <cellStyle name="40% - Dekorfärg1 2 2 5 5" xfId="3911"/>
    <cellStyle name="40% - Dekorfärg1 2 2 6" xfId="3912"/>
    <cellStyle name="40% - Dekorfärg1 2 2 6 2" xfId="3913"/>
    <cellStyle name="40% - Dekorfärg1 2 2 6 2 2" xfId="3914"/>
    <cellStyle name="40% - Dekorfärg1 2 2 6 2 2 2" xfId="3915"/>
    <cellStyle name="40% - Dekorfärg1 2 2 6 2 2 2 2" xfId="3916"/>
    <cellStyle name="40% - Dekorfärg1 2 2 6 2 2 3" xfId="3917"/>
    <cellStyle name="40% - Dekorfärg1 2 2 6 2 3" xfId="3918"/>
    <cellStyle name="40% - Dekorfärg1 2 2 6 2 3 2" xfId="3919"/>
    <cellStyle name="40% - Dekorfärg1 2 2 6 2 4" xfId="3920"/>
    <cellStyle name="40% - Dekorfärg1 2 2 6 3" xfId="3921"/>
    <cellStyle name="40% - Dekorfärg1 2 2 6 3 2" xfId="3922"/>
    <cellStyle name="40% - Dekorfärg1 2 2 6 3 2 2" xfId="3923"/>
    <cellStyle name="40% - Dekorfärg1 2 2 6 3 3" xfId="3924"/>
    <cellStyle name="40% - Dekorfärg1 2 2 6 4" xfId="3925"/>
    <cellStyle name="40% - Dekorfärg1 2 2 6 4 2" xfId="3926"/>
    <cellStyle name="40% - Dekorfärg1 2 2 6 5" xfId="3927"/>
    <cellStyle name="40% - Dekorfärg1 2 2 7" xfId="3928"/>
    <cellStyle name="40% - Dekorfärg1 2 2 7 2" xfId="3929"/>
    <cellStyle name="40% - Dekorfärg1 2 2 7 2 2" xfId="3930"/>
    <cellStyle name="40% - Dekorfärg1 2 2 7 2 2 2" xfId="3931"/>
    <cellStyle name="40% - Dekorfärg1 2 2 7 2 2 2 2" xfId="3932"/>
    <cellStyle name="40% - Dekorfärg1 2 2 7 2 2 3" xfId="3933"/>
    <cellStyle name="40% - Dekorfärg1 2 2 7 2 3" xfId="3934"/>
    <cellStyle name="40% - Dekorfärg1 2 2 7 2 3 2" xfId="3935"/>
    <cellStyle name="40% - Dekorfärg1 2 2 7 2 4" xfId="3936"/>
    <cellStyle name="40% - Dekorfärg1 2 2 7 3" xfId="3937"/>
    <cellStyle name="40% - Dekorfärg1 2 2 7 3 2" xfId="3938"/>
    <cellStyle name="40% - Dekorfärg1 2 2 7 3 2 2" xfId="3939"/>
    <cellStyle name="40% - Dekorfärg1 2 2 7 3 3" xfId="3940"/>
    <cellStyle name="40% - Dekorfärg1 2 2 7 4" xfId="3941"/>
    <cellStyle name="40% - Dekorfärg1 2 2 7 4 2" xfId="3942"/>
    <cellStyle name="40% - Dekorfärg1 2 2 7 5" xfId="3943"/>
    <cellStyle name="40% - Dekorfärg1 2 2 8" xfId="3944"/>
    <cellStyle name="40% - Dekorfärg1 2 2 8 2" xfId="3945"/>
    <cellStyle name="40% - Dekorfärg1 2 2 8 2 2" xfId="3946"/>
    <cellStyle name="40% - Dekorfärg1 2 2 8 2 2 2" xfId="3947"/>
    <cellStyle name="40% - Dekorfärg1 2 2 8 2 2 2 2" xfId="3948"/>
    <cellStyle name="40% - Dekorfärg1 2 2 8 2 2 3" xfId="3949"/>
    <cellStyle name="40% - Dekorfärg1 2 2 8 2 3" xfId="3950"/>
    <cellStyle name="40% - Dekorfärg1 2 2 8 2 3 2" xfId="3951"/>
    <cellStyle name="40% - Dekorfärg1 2 2 8 2 4" xfId="3952"/>
    <cellStyle name="40% - Dekorfärg1 2 2 8 3" xfId="3953"/>
    <cellStyle name="40% - Dekorfärg1 2 2 8 3 2" xfId="3954"/>
    <cellStyle name="40% - Dekorfärg1 2 2 8 3 2 2" xfId="3955"/>
    <cellStyle name="40% - Dekorfärg1 2 2 8 3 3" xfId="3956"/>
    <cellStyle name="40% - Dekorfärg1 2 2 8 4" xfId="3957"/>
    <cellStyle name="40% - Dekorfärg1 2 2 8 4 2" xfId="3958"/>
    <cellStyle name="40% - Dekorfärg1 2 2 8 5" xfId="3959"/>
    <cellStyle name="40% - Dekorfärg1 2 2 9" xfId="3960"/>
    <cellStyle name="40% - Dekorfärg1 2 2 9 2" xfId="3961"/>
    <cellStyle name="40% - Dekorfärg1 2 2 9 2 2" xfId="3962"/>
    <cellStyle name="40% - Dekorfärg1 2 2 9 2 2 2" xfId="3963"/>
    <cellStyle name="40% - Dekorfärg1 2 2 9 2 3" xfId="3964"/>
    <cellStyle name="40% - Dekorfärg1 2 2 9 3" xfId="3965"/>
    <cellStyle name="40% - Dekorfärg1 2 2 9 3 2" xfId="3966"/>
    <cellStyle name="40% - Dekorfärg1 2 2 9 4" xfId="3967"/>
    <cellStyle name="40% - Dekorfärg1 2 3" xfId="3968"/>
    <cellStyle name="40% - Dekorfärg1 2 4" xfId="3969"/>
    <cellStyle name="40% - Dekorfärg1 2 5" xfId="3970"/>
    <cellStyle name="40% - Dekorfärg1 20" xfId="3971"/>
    <cellStyle name="40% - Dekorfärg1 21" xfId="3972"/>
    <cellStyle name="40% - Dekorfärg1 3" xfId="3973"/>
    <cellStyle name="40% - Dekorfärg1 3 10" xfId="3974"/>
    <cellStyle name="40% - Dekorfärg1 3 2" xfId="3975"/>
    <cellStyle name="40% - Dekorfärg1 3 2 2" xfId="3976"/>
    <cellStyle name="40% - Dekorfärg1 3 2 2 2" xfId="3977"/>
    <cellStyle name="40% - Dekorfärg1 3 2 2 2 2" xfId="3978"/>
    <cellStyle name="40% - Dekorfärg1 3 2 2 2 2 2" xfId="3979"/>
    <cellStyle name="40% - Dekorfärg1 3 2 2 2 2 2 2" xfId="3980"/>
    <cellStyle name="40% - Dekorfärg1 3 2 2 2 2 2 2 2" xfId="3981"/>
    <cellStyle name="40% - Dekorfärg1 3 2 2 2 2 2 3" xfId="3982"/>
    <cellStyle name="40% - Dekorfärg1 3 2 2 2 2 3" xfId="3983"/>
    <cellStyle name="40% - Dekorfärg1 3 2 2 2 2 3 2" xfId="3984"/>
    <cellStyle name="40% - Dekorfärg1 3 2 2 2 2 4" xfId="3985"/>
    <cellStyle name="40% - Dekorfärg1 3 2 2 2 3" xfId="3986"/>
    <cellStyle name="40% - Dekorfärg1 3 2 2 2 3 2" xfId="3987"/>
    <cellStyle name="40% - Dekorfärg1 3 2 2 2 3 2 2" xfId="3988"/>
    <cellStyle name="40% - Dekorfärg1 3 2 2 2 3 3" xfId="3989"/>
    <cellStyle name="40% - Dekorfärg1 3 2 2 2 4" xfId="3990"/>
    <cellStyle name="40% - Dekorfärg1 3 2 2 2 4 2" xfId="3991"/>
    <cellStyle name="40% - Dekorfärg1 3 2 2 2 5" xfId="3992"/>
    <cellStyle name="40% - Dekorfärg1 3 2 2 3" xfId="3993"/>
    <cellStyle name="40% - Dekorfärg1 3 2 2 3 2" xfId="3994"/>
    <cellStyle name="40% - Dekorfärg1 3 2 2 3 2 2" xfId="3995"/>
    <cellStyle name="40% - Dekorfärg1 3 2 2 3 2 2 2" xfId="3996"/>
    <cellStyle name="40% - Dekorfärg1 3 2 2 3 2 3" xfId="3997"/>
    <cellStyle name="40% - Dekorfärg1 3 2 2 3 3" xfId="3998"/>
    <cellStyle name="40% - Dekorfärg1 3 2 2 3 3 2" xfId="3999"/>
    <cellStyle name="40% - Dekorfärg1 3 2 2 3 4" xfId="4000"/>
    <cellStyle name="40% - Dekorfärg1 3 2 2 4" xfId="4001"/>
    <cellStyle name="40% - Dekorfärg1 3 2 2 4 2" xfId="4002"/>
    <cellStyle name="40% - Dekorfärg1 3 2 2 4 2 2" xfId="4003"/>
    <cellStyle name="40% - Dekorfärg1 3 2 2 4 3" xfId="4004"/>
    <cellStyle name="40% - Dekorfärg1 3 2 2 5" xfId="4005"/>
    <cellStyle name="40% - Dekorfärg1 3 2 2 5 2" xfId="4006"/>
    <cellStyle name="40% - Dekorfärg1 3 2 2 6" xfId="4007"/>
    <cellStyle name="40% - Dekorfärg1 3 2 3" xfId="4008"/>
    <cellStyle name="40% - Dekorfärg1 3 2 3 2" xfId="4009"/>
    <cellStyle name="40% - Dekorfärg1 3 2 3 2 2" xfId="4010"/>
    <cellStyle name="40% - Dekorfärg1 3 2 3 2 2 2" xfId="4011"/>
    <cellStyle name="40% - Dekorfärg1 3 2 3 2 2 2 2" xfId="4012"/>
    <cellStyle name="40% - Dekorfärg1 3 2 3 2 2 3" xfId="4013"/>
    <cellStyle name="40% - Dekorfärg1 3 2 3 2 3" xfId="4014"/>
    <cellStyle name="40% - Dekorfärg1 3 2 3 2 3 2" xfId="4015"/>
    <cellStyle name="40% - Dekorfärg1 3 2 3 2 4" xfId="4016"/>
    <cellStyle name="40% - Dekorfärg1 3 2 3 3" xfId="4017"/>
    <cellStyle name="40% - Dekorfärg1 3 2 3 3 2" xfId="4018"/>
    <cellStyle name="40% - Dekorfärg1 3 2 3 3 2 2" xfId="4019"/>
    <cellStyle name="40% - Dekorfärg1 3 2 3 3 3" xfId="4020"/>
    <cellStyle name="40% - Dekorfärg1 3 2 3 4" xfId="4021"/>
    <cellStyle name="40% - Dekorfärg1 3 2 3 4 2" xfId="4022"/>
    <cellStyle name="40% - Dekorfärg1 3 2 3 5" xfId="4023"/>
    <cellStyle name="40% - Dekorfärg1 3 2 4" xfId="4024"/>
    <cellStyle name="40% - Dekorfärg1 3 2 4 2" xfId="4025"/>
    <cellStyle name="40% - Dekorfärg1 3 2 4 2 2" xfId="4026"/>
    <cellStyle name="40% - Dekorfärg1 3 2 4 2 2 2" xfId="4027"/>
    <cellStyle name="40% - Dekorfärg1 3 2 4 2 3" xfId="4028"/>
    <cellStyle name="40% - Dekorfärg1 3 2 4 3" xfId="4029"/>
    <cellStyle name="40% - Dekorfärg1 3 2 4 3 2" xfId="4030"/>
    <cellStyle name="40% - Dekorfärg1 3 2 4 4" xfId="4031"/>
    <cellStyle name="40% - Dekorfärg1 3 2 5" xfId="4032"/>
    <cellStyle name="40% - Dekorfärg1 3 2 5 2" xfId="4033"/>
    <cellStyle name="40% - Dekorfärg1 3 2 5 2 2" xfId="4034"/>
    <cellStyle name="40% - Dekorfärg1 3 2 5 3" xfId="4035"/>
    <cellStyle name="40% - Dekorfärg1 3 2 6" xfId="4036"/>
    <cellStyle name="40% - Dekorfärg1 3 2 6 2" xfId="4037"/>
    <cellStyle name="40% - Dekorfärg1 3 2 7" xfId="4038"/>
    <cellStyle name="40% - Dekorfärg1 3 3" xfId="4039"/>
    <cellStyle name="40% - Dekorfärg1 3 3 2" xfId="4040"/>
    <cellStyle name="40% - Dekorfärg1 3 3 2 2" xfId="4041"/>
    <cellStyle name="40% - Dekorfärg1 3 3 2 2 2" xfId="4042"/>
    <cellStyle name="40% - Dekorfärg1 3 3 2 2 2 2" xfId="4043"/>
    <cellStyle name="40% - Dekorfärg1 3 3 2 2 3" xfId="4044"/>
    <cellStyle name="40% - Dekorfärg1 3 3 2 3" xfId="4045"/>
    <cellStyle name="40% - Dekorfärg1 3 3 2 3 2" xfId="4046"/>
    <cellStyle name="40% - Dekorfärg1 3 3 2 4" xfId="4047"/>
    <cellStyle name="40% - Dekorfärg1 3 3 3" xfId="4048"/>
    <cellStyle name="40% - Dekorfärg1 3 3 3 2" xfId="4049"/>
    <cellStyle name="40% - Dekorfärg1 3 3 3 2 2" xfId="4050"/>
    <cellStyle name="40% - Dekorfärg1 3 3 3 3" xfId="4051"/>
    <cellStyle name="40% - Dekorfärg1 3 3 4" xfId="4052"/>
    <cellStyle name="40% - Dekorfärg1 3 3 4 2" xfId="4053"/>
    <cellStyle name="40% - Dekorfärg1 3 3 5" xfId="4054"/>
    <cellStyle name="40% - Dekorfärg1 3 4" xfId="4055"/>
    <cellStyle name="40% - Dekorfärg1 3 4 2" xfId="4056"/>
    <cellStyle name="40% - Dekorfärg1 3 4 2 2" xfId="4057"/>
    <cellStyle name="40% - Dekorfärg1 3 4 2 2 2" xfId="4058"/>
    <cellStyle name="40% - Dekorfärg1 3 4 2 2 2 2" xfId="4059"/>
    <cellStyle name="40% - Dekorfärg1 3 4 2 2 3" xfId="4060"/>
    <cellStyle name="40% - Dekorfärg1 3 4 2 3" xfId="4061"/>
    <cellStyle name="40% - Dekorfärg1 3 4 2 3 2" xfId="4062"/>
    <cellStyle name="40% - Dekorfärg1 3 4 2 4" xfId="4063"/>
    <cellStyle name="40% - Dekorfärg1 3 4 3" xfId="4064"/>
    <cellStyle name="40% - Dekorfärg1 3 4 3 2" xfId="4065"/>
    <cellStyle name="40% - Dekorfärg1 3 4 3 2 2" xfId="4066"/>
    <cellStyle name="40% - Dekorfärg1 3 4 3 3" xfId="4067"/>
    <cellStyle name="40% - Dekorfärg1 3 4 4" xfId="4068"/>
    <cellStyle name="40% - Dekorfärg1 3 4 4 2" xfId="4069"/>
    <cellStyle name="40% - Dekorfärg1 3 4 5" xfId="4070"/>
    <cellStyle name="40% - Dekorfärg1 3 5" xfId="4071"/>
    <cellStyle name="40% - Dekorfärg1 3 5 2" xfId="4072"/>
    <cellStyle name="40% - Dekorfärg1 3 5 2 2" xfId="4073"/>
    <cellStyle name="40% - Dekorfärg1 3 5 2 2 2" xfId="4074"/>
    <cellStyle name="40% - Dekorfärg1 3 5 2 2 2 2" xfId="4075"/>
    <cellStyle name="40% - Dekorfärg1 3 5 2 2 3" xfId="4076"/>
    <cellStyle name="40% - Dekorfärg1 3 5 2 3" xfId="4077"/>
    <cellStyle name="40% - Dekorfärg1 3 5 2 3 2" xfId="4078"/>
    <cellStyle name="40% - Dekorfärg1 3 5 2 4" xfId="4079"/>
    <cellStyle name="40% - Dekorfärg1 3 5 3" xfId="4080"/>
    <cellStyle name="40% - Dekorfärg1 3 5 3 2" xfId="4081"/>
    <cellStyle name="40% - Dekorfärg1 3 5 3 2 2" xfId="4082"/>
    <cellStyle name="40% - Dekorfärg1 3 5 3 3" xfId="4083"/>
    <cellStyle name="40% - Dekorfärg1 3 5 4" xfId="4084"/>
    <cellStyle name="40% - Dekorfärg1 3 5 4 2" xfId="4085"/>
    <cellStyle name="40% - Dekorfärg1 3 5 5" xfId="4086"/>
    <cellStyle name="40% - Dekorfärg1 3 6" xfId="4087"/>
    <cellStyle name="40% - Dekorfärg1 3 6 2" xfId="4088"/>
    <cellStyle name="40% - Dekorfärg1 3 6 2 2" xfId="4089"/>
    <cellStyle name="40% - Dekorfärg1 3 6 2 2 2" xfId="4090"/>
    <cellStyle name="40% - Dekorfärg1 3 6 2 2 2 2" xfId="4091"/>
    <cellStyle name="40% - Dekorfärg1 3 6 2 2 3" xfId="4092"/>
    <cellStyle name="40% - Dekorfärg1 3 6 2 3" xfId="4093"/>
    <cellStyle name="40% - Dekorfärg1 3 6 2 3 2" xfId="4094"/>
    <cellStyle name="40% - Dekorfärg1 3 6 2 4" xfId="4095"/>
    <cellStyle name="40% - Dekorfärg1 3 6 3" xfId="4096"/>
    <cellStyle name="40% - Dekorfärg1 3 6 3 2" xfId="4097"/>
    <cellStyle name="40% - Dekorfärg1 3 6 3 2 2" xfId="4098"/>
    <cellStyle name="40% - Dekorfärg1 3 6 3 3" xfId="4099"/>
    <cellStyle name="40% - Dekorfärg1 3 6 4" xfId="4100"/>
    <cellStyle name="40% - Dekorfärg1 3 6 4 2" xfId="4101"/>
    <cellStyle name="40% - Dekorfärg1 3 6 5" xfId="4102"/>
    <cellStyle name="40% - Dekorfärg1 3 7" xfId="4103"/>
    <cellStyle name="40% - Dekorfärg1 3 7 2" xfId="4104"/>
    <cellStyle name="40% - Dekorfärg1 3 7 2 2" xfId="4105"/>
    <cellStyle name="40% - Dekorfärg1 3 7 2 2 2" xfId="4106"/>
    <cellStyle name="40% - Dekorfärg1 3 7 2 2 2 2" xfId="4107"/>
    <cellStyle name="40% - Dekorfärg1 3 7 2 2 3" xfId="4108"/>
    <cellStyle name="40% - Dekorfärg1 3 7 2 3" xfId="4109"/>
    <cellStyle name="40% - Dekorfärg1 3 7 2 3 2" xfId="4110"/>
    <cellStyle name="40% - Dekorfärg1 3 7 2 4" xfId="4111"/>
    <cellStyle name="40% - Dekorfärg1 3 7 3" xfId="4112"/>
    <cellStyle name="40% - Dekorfärg1 3 7 3 2" xfId="4113"/>
    <cellStyle name="40% - Dekorfärg1 3 7 3 2 2" xfId="4114"/>
    <cellStyle name="40% - Dekorfärg1 3 7 3 3" xfId="4115"/>
    <cellStyle name="40% - Dekorfärg1 3 7 4" xfId="4116"/>
    <cellStyle name="40% - Dekorfärg1 3 7 4 2" xfId="4117"/>
    <cellStyle name="40% - Dekorfärg1 3 7 5" xfId="4118"/>
    <cellStyle name="40% - Dekorfärg1 3 8" xfId="4119"/>
    <cellStyle name="40% - Dekorfärg1 3 8 2" xfId="4120"/>
    <cellStyle name="40% - Dekorfärg1 3 8 2 2" xfId="4121"/>
    <cellStyle name="40% - Dekorfärg1 3 8 3" xfId="4122"/>
    <cellStyle name="40% - Dekorfärg1 3 9" xfId="4123"/>
    <cellStyle name="40% - Dekorfärg1 3 9 2" xfId="4124"/>
    <cellStyle name="40% - Dekorfärg1 4" xfId="4125"/>
    <cellStyle name="40% - Dekorfärg1 4 10" xfId="4126"/>
    <cellStyle name="40% - Dekorfärg1 4 10 2" xfId="4127"/>
    <cellStyle name="40% - Dekorfärg1 4 10 2 2" xfId="4128"/>
    <cellStyle name="40% - Dekorfärg1 4 10 3" xfId="4129"/>
    <cellStyle name="40% - Dekorfärg1 4 11" xfId="4130"/>
    <cellStyle name="40% - Dekorfärg1 4 11 2" xfId="4131"/>
    <cellStyle name="40% - Dekorfärg1 4 12" xfId="4132"/>
    <cellStyle name="40% - Dekorfärg1 4 12 2" xfId="4133"/>
    <cellStyle name="40% - Dekorfärg1 4 13" xfId="4134"/>
    <cellStyle name="40% - Dekorfärg1 4 14" xfId="4135"/>
    <cellStyle name="40% - Dekorfärg1 4 2" xfId="4136"/>
    <cellStyle name="40% - Dekorfärg1 4 2 2" xfId="4137"/>
    <cellStyle name="40% - Dekorfärg1 4 2 2 2" xfId="4138"/>
    <cellStyle name="40% - Dekorfärg1 4 2 2 2 2" xfId="4139"/>
    <cellStyle name="40% - Dekorfärg1 4 2 2 2 2 2" xfId="4140"/>
    <cellStyle name="40% - Dekorfärg1 4 2 2 2 2 2 2" xfId="4141"/>
    <cellStyle name="40% - Dekorfärg1 4 2 2 2 2 3" xfId="4142"/>
    <cellStyle name="40% - Dekorfärg1 4 2 2 2 3" xfId="4143"/>
    <cellStyle name="40% - Dekorfärg1 4 2 2 2 3 2" xfId="4144"/>
    <cellStyle name="40% - Dekorfärg1 4 2 2 2 4" xfId="4145"/>
    <cellStyle name="40% - Dekorfärg1 4 2 2 3" xfId="4146"/>
    <cellStyle name="40% - Dekorfärg1 4 2 2 3 2" xfId="4147"/>
    <cellStyle name="40% - Dekorfärg1 4 2 2 3 2 2" xfId="4148"/>
    <cellStyle name="40% - Dekorfärg1 4 2 2 3 3" xfId="4149"/>
    <cellStyle name="40% - Dekorfärg1 4 2 2 4" xfId="4150"/>
    <cellStyle name="40% - Dekorfärg1 4 2 2 4 2" xfId="4151"/>
    <cellStyle name="40% - Dekorfärg1 4 2 2 5" xfId="4152"/>
    <cellStyle name="40% - Dekorfärg1 4 2 3" xfId="4153"/>
    <cellStyle name="40% - Dekorfärg1 4 2 3 2" xfId="4154"/>
    <cellStyle name="40% - Dekorfärg1 4 2 3 2 2" xfId="4155"/>
    <cellStyle name="40% - Dekorfärg1 4 2 3 2 2 2" xfId="4156"/>
    <cellStyle name="40% - Dekorfärg1 4 2 3 2 3" xfId="4157"/>
    <cellStyle name="40% - Dekorfärg1 4 2 3 3" xfId="4158"/>
    <cellStyle name="40% - Dekorfärg1 4 2 3 3 2" xfId="4159"/>
    <cellStyle name="40% - Dekorfärg1 4 2 3 4" xfId="4160"/>
    <cellStyle name="40% - Dekorfärg1 4 2 4" xfId="4161"/>
    <cellStyle name="40% - Dekorfärg1 4 2 4 2" xfId="4162"/>
    <cellStyle name="40% - Dekorfärg1 4 2 4 2 2" xfId="4163"/>
    <cellStyle name="40% - Dekorfärg1 4 2 4 3" xfId="4164"/>
    <cellStyle name="40% - Dekorfärg1 4 2 5" xfId="4165"/>
    <cellStyle name="40% - Dekorfärg1 4 2 5 2" xfId="4166"/>
    <cellStyle name="40% - Dekorfärg1 4 2 6" xfId="4167"/>
    <cellStyle name="40% - Dekorfärg1 4 3" xfId="4168"/>
    <cellStyle name="40% - Dekorfärg1 4 3 2" xfId="4169"/>
    <cellStyle name="40% - Dekorfärg1 4 3 2 2" xfId="4170"/>
    <cellStyle name="40% - Dekorfärg1 4 3 2 2 2" xfId="4171"/>
    <cellStyle name="40% - Dekorfärg1 4 3 2 2 2 2" xfId="4172"/>
    <cellStyle name="40% - Dekorfärg1 4 3 2 2 3" xfId="4173"/>
    <cellStyle name="40% - Dekorfärg1 4 3 2 3" xfId="4174"/>
    <cellStyle name="40% - Dekorfärg1 4 3 2 3 2" xfId="4175"/>
    <cellStyle name="40% - Dekorfärg1 4 3 2 4" xfId="4176"/>
    <cellStyle name="40% - Dekorfärg1 4 3 3" xfId="4177"/>
    <cellStyle name="40% - Dekorfärg1 4 3 3 2" xfId="4178"/>
    <cellStyle name="40% - Dekorfärg1 4 3 3 2 2" xfId="4179"/>
    <cellStyle name="40% - Dekorfärg1 4 3 3 3" xfId="4180"/>
    <cellStyle name="40% - Dekorfärg1 4 3 4" xfId="4181"/>
    <cellStyle name="40% - Dekorfärg1 4 3 4 2" xfId="4182"/>
    <cellStyle name="40% - Dekorfärg1 4 3 5" xfId="4183"/>
    <cellStyle name="40% - Dekorfärg1 4 4" xfId="4184"/>
    <cellStyle name="40% - Dekorfärg1 4 4 2" xfId="4185"/>
    <cellStyle name="40% - Dekorfärg1 4 4 2 2" xfId="4186"/>
    <cellStyle name="40% - Dekorfärg1 4 4 2 2 2" xfId="4187"/>
    <cellStyle name="40% - Dekorfärg1 4 4 2 2 2 2" xfId="4188"/>
    <cellStyle name="40% - Dekorfärg1 4 4 2 2 3" xfId="4189"/>
    <cellStyle name="40% - Dekorfärg1 4 4 2 3" xfId="4190"/>
    <cellStyle name="40% - Dekorfärg1 4 4 2 3 2" xfId="4191"/>
    <cellStyle name="40% - Dekorfärg1 4 4 2 4" xfId="4192"/>
    <cellStyle name="40% - Dekorfärg1 4 4 3" xfId="4193"/>
    <cellStyle name="40% - Dekorfärg1 4 4 3 2" xfId="4194"/>
    <cellStyle name="40% - Dekorfärg1 4 4 3 2 2" xfId="4195"/>
    <cellStyle name="40% - Dekorfärg1 4 4 3 3" xfId="4196"/>
    <cellStyle name="40% - Dekorfärg1 4 4 4" xfId="4197"/>
    <cellStyle name="40% - Dekorfärg1 4 4 4 2" xfId="4198"/>
    <cellStyle name="40% - Dekorfärg1 4 4 5" xfId="4199"/>
    <cellStyle name="40% - Dekorfärg1 4 5" xfId="4200"/>
    <cellStyle name="40% - Dekorfärg1 4 5 2" xfId="4201"/>
    <cellStyle name="40% - Dekorfärg1 4 5 2 2" xfId="4202"/>
    <cellStyle name="40% - Dekorfärg1 4 5 2 2 2" xfId="4203"/>
    <cellStyle name="40% - Dekorfärg1 4 5 2 2 2 2" xfId="4204"/>
    <cellStyle name="40% - Dekorfärg1 4 5 2 2 3" xfId="4205"/>
    <cellStyle name="40% - Dekorfärg1 4 5 2 3" xfId="4206"/>
    <cellStyle name="40% - Dekorfärg1 4 5 2 3 2" xfId="4207"/>
    <cellStyle name="40% - Dekorfärg1 4 5 2 4" xfId="4208"/>
    <cellStyle name="40% - Dekorfärg1 4 5 3" xfId="4209"/>
    <cellStyle name="40% - Dekorfärg1 4 5 3 2" xfId="4210"/>
    <cellStyle name="40% - Dekorfärg1 4 5 3 2 2" xfId="4211"/>
    <cellStyle name="40% - Dekorfärg1 4 5 3 3" xfId="4212"/>
    <cellStyle name="40% - Dekorfärg1 4 5 4" xfId="4213"/>
    <cellStyle name="40% - Dekorfärg1 4 5 4 2" xfId="4214"/>
    <cellStyle name="40% - Dekorfärg1 4 5 5" xfId="4215"/>
    <cellStyle name="40% - Dekorfärg1 4 6" xfId="4216"/>
    <cellStyle name="40% - Dekorfärg1 4 6 2" xfId="4217"/>
    <cellStyle name="40% - Dekorfärg1 4 6 2 2" xfId="4218"/>
    <cellStyle name="40% - Dekorfärg1 4 6 2 2 2" xfId="4219"/>
    <cellStyle name="40% - Dekorfärg1 4 6 2 2 2 2" xfId="4220"/>
    <cellStyle name="40% - Dekorfärg1 4 6 2 2 3" xfId="4221"/>
    <cellStyle name="40% - Dekorfärg1 4 6 2 3" xfId="4222"/>
    <cellStyle name="40% - Dekorfärg1 4 6 2 3 2" xfId="4223"/>
    <cellStyle name="40% - Dekorfärg1 4 6 2 4" xfId="4224"/>
    <cellStyle name="40% - Dekorfärg1 4 6 3" xfId="4225"/>
    <cellStyle name="40% - Dekorfärg1 4 6 3 2" xfId="4226"/>
    <cellStyle name="40% - Dekorfärg1 4 6 3 2 2" xfId="4227"/>
    <cellStyle name="40% - Dekorfärg1 4 6 3 3" xfId="4228"/>
    <cellStyle name="40% - Dekorfärg1 4 6 4" xfId="4229"/>
    <cellStyle name="40% - Dekorfärg1 4 6 4 2" xfId="4230"/>
    <cellStyle name="40% - Dekorfärg1 4 6 5" xfId="4231"/>
    <cellStyle name="40% - Dekorfärg1 4 7" xfId="4232"/>
    <cellStyle name="40% - Dekorfärg1 4 7 2" xfId="4233"/>
    <cellStyle name="40% - Dekorfärg1 4 7 2 2" xfId="4234"/>
    <cellStyle name="40% - Dekorfärg1 4 7 2 2 2" xfId="4235"/>
    <cellStyle name="40% - Dekorfärg1 4 7 2 2 2 2" xfId="4236"/>
    <cellStyle name="40% - Dekorfärg1 4 7 2 2 3" xfId="4237"/>
    <cellStyle name="40% - Dekorfärg1 4 7 2 3" xfId="4238"/>
    <cellStyle name="40% - Dekorfärg1 4 7 2 3 2" xfId="4239"/>
    <cellStyle name="40% - Dekorfärg1 4 7 2 4" xfId="4240"/>
    <cellStyle name="40% - Dekorfärg1 4 7 3" xfId="4241"/>
    <cellStyle name="40% - Dekorfärg1 4 7 3 2" xfId="4242"/>
    <cellStyle name="40% - Dekorfärg1 4 7 3 2 2" xfId="4243"/>
    <cellStyle name="40% - Dekorfärg1 4 7 3 3" xfId="4244"/>
    <cellStyle name="40% - Dekorfärg1 4 7 4" xfId="4245"/>
    <cellStyle name="40% - Dekorfärg1 4 7 4 2" xfId="4246"/>
    <cellStyle name="40% - Dekorfärg1 4 7 5" xfId="4247"/>
    <cellStyle name="40% - Dekorfärg1 4 8" xfId="4248"/>
    <cellStyle name="40% - Dekorfärg1 4 8 2" xfId="4249"/>
    <cellStyle name="40% - Dekorfärg1 4 8 2 2" xfId="4250"/>
    <cellStyle name="40% - Dekorfärg1 4 8 2 2 2" xfId="4251"/>
    <cellStyle name="40% - Dekorfärg1 4 8 2 2 2 2" xfId="4252"/>
    <cellStyle name="40% - Dekorfärg1 4 8 2 2 3" xfId="4253"/>
    <cellStyle name="40% - Dekorfärg1 4 8 2 3" xfId="4254"/>
    <cellStyle name="40% - Dekorfärg1 4 8 2 3 2" xfId="4255"/>
    <cellStyle name="40% - Dekorfärg1 4 8 2 4" xfId="4256"/>
    <cellStyle name="40% - Dekorfärg1 4 8 3" xfId="4257"/>
    <cellStyle name="40% - Dekorfärg1 4 8 3 2" xfId="4258"/>
    <cellStyle name="40% - Dekorfärg1 4 8 3 2 2" xfId="4259"/>
    <cellStyle name="40% - Dekorfärg1 4 8 3 3" xfId="4260"/>
    <cellStyle name="40% - Dekorfärg1 4 8 4" xfId="4261"/>
    <cellStyle name="40% - Dekorfärg1 4 8 4 2" xfId="4262"/>
    <cellStyle name="40% - Dekorfärg1 4 8 5" xfId="4263"/>
    <cellStyle name="40% - Dekorfärg1 4 9" xfId="4264"/>
    <cellStyle name="40% - Dekorfärg1 4 9 2" xfId="4265"/>
    <cellStyle name="40% - Dekorfärg1 4 9 2 2" xfId="4266"/>
    <cellStyle name="40% - Dekorfärg1 4 9 2 2 2" xfId="4267"/>
    <cellStyle name="40% - Dekorfärg1 4 9 2 3" xfId="4268"/>
    <cellStyle name="40% - Dekorfärg1 4 9 3" xfId="4269"/>
    <cellStyle name="40% - Dekorfärg1 4 9 3 2" xfId="4270"/>
    <cellStyle name="40% - Dekorfärg1 4 9 4" xfId="4271"/>
    <cellStyle name="40% - Dekorfärg1 5" xfId="4272"/>
    <cellStyle name="40% - Dekorfärg1 6" xfId="4273"/>
    <cellStyle name="40% - Dekorfärg1 6 2" xfId="4274"/>
    <cellStyle name="40% - Dekorfärg1 6 2 2" xfId="4275"/>
    <cellStyle name="40% - Dekorfärg1 6 2 2 2" xfId="4276"/>
    <cellStyle name="40% - Dekorfärg1 6 2 2 2 2" xfId="4277"/>
    <cellStyle name="40% - Dekorfärg1 6 2 2 2 2 2" xfId="4278"/>
    <cellStyle name="40% - Dekorfärg1 6 2 2 2 2 2 2" xfId="4279"/>
    <cellStyle name="40% - Dekorfärg1 6 2 2 2 2 3" xfId="4280"/>
    <cellStyle name="40% - Dekorfärg1 6 2 2 2 3" xfId="4281"/>
    <cellStyle name="40% - Dekorfärg1 6 2 2 2 3 2" xfId="4282"/>
    <cellStyle name="40% - Dekorfärg1 6 2 2 2 4" xfId="4283"/>
    <cellStyle name="40% - Dekorfärg1 6 2 2 3" xfId="4284"/>
    <cellStyle name="40% - Dekorfärg1 6 2 2 3 2" xfId="4285"/>
    <cellStyle name="40% - Dekorfärg1 6 2 2 3 2 2" xfId="4286"/>
    <cellStyle name="40% - Dekorfärg1 6 2 2 3 3" xfId="4287"/>
    <cellStyle name="40% - Dekorfärg1 6 2 2 4" xfId="4288"/>
    <cellStyle name="40% - Dekorfärg1 6 2 2 4 2" xfId="4289"/>
    <cellStyle name="40% - Dekorfärg1 6 2 2 5" xfId="4290"/>
    <cellStyle name="40% - Dekorfärg1 6 2 3" xfId="4291"/>
    <cellStyle name="40% - Dekorfärg1 6 2 3 2" xfId="4292"/>
    <cellStyle name="40% - Dekorfärg1 6 2 3 2 2" xfId="4293"/>
    <cellStyle name="40% - Dekorfärg1 6 2 3 2 2 2" xfId="4294"/>
    <cellStyle name="40% - Dekorfärg1 6 2 3 2 3" xfId="4295"/>
    <cellStyle name="40% - Dekorfärg1 6 2 3 3" xfId="4296"/>
    <cellStyle name="40% - Dekorfärg1 6 2 3 3 2" xfId="4297"/>
    <cellStyle name="40% - Dekorfärg1 6 2 3 4" xfId="4298"/>
    <cellStyle name="40% - Dekorfärg1 6 2 4" xfId="4299"/>
    <cellStyle name="40% - Dekorfärg1 6 2 4 2" xfId="4300"/>
    <cellStyle name="40% - Dekorfärg1 6 2 4 2 2" xfId="4301"/>
    <cellStyle name="40% - Dekorfärg1 6 2 4 3" xfId="4302"/>
    <cellStyle name="40% - Dekorfärg1 6 2 5" xfId="4303"/>
    <cellStyle name="40% - Dekorfärg1 6 2 5 2" xfId="4304"/>
    <cellStyle name="40% - Dekorfärg1 6 2 6" xfId="4305"/>
    <cellStyle name="40% - Dekorfärg1 6 3" xfId="4306"/>
    <cellStyle name="40% - Dekorfärg1 6 3 2" xfId="4307"/>
    <cellStyle name="40% - Dekorfärg1 6 3 2 2" xfId="4308"/>
    <cellStyle name="40% - Dekorfärg1 6 3 2 2 2" xfId="4309"/>
    <cellStyle name="40% - Dekorfärg1 6 3 2 2 2 2" xfId="4310"/>
    <cellStyle name="40% - Dekorfärg1 6 3 2 2 3" xfId="4311"/>
    <cellStyle name="40% - Dekorfärg1 6 3 2 3" xfId="4312"/>
    <cellStyle name="40% - Dekorfärg1 6 3 2 3 2" xfId="4313"/>
    <cellStyle name="40% - Dekorfärg1 6 3 2 4" xfId="4314"/>
    <cellStyle name="40% - Dekorfärg1 6 3 3" xfId="4315"/>
    <cellStyle name="40% - Dekorfärg1 6 3 3 2" xfId="4316"/>
    <cellStyle name="40% - Dekorfärg1 6 3 3 2 2" xfId="4317"/>
    <cellStyle name="40% - Dekorfärg1 6 3 3 3" xfId="4318"/>
    <cellStyle name="40% - Dekorfärg1 6 3 4" xfId="4319"/>
    <cellStyle name="40% - Dekorfärg1 6 3 4 2" xfId="4320"/>
    <cellStyle name="40% - Dekorfärg1 6 3 5" xfId="4321"/>
    <cellStyle name="40% - Dekorfärg1 6 4" xfId="4322"/>
    <cellStyle name="40% - Dekorfärg1 6 4 2" xfId="4323"/>
    <cellStyle name="40% - Dekorfärg1 6 4 2 2" xfId="4324"/>
    <cellStyle name="40% - Dekorfärg1 6 4 2 2 2" xfId="4325"/>
    <cellStyle name="40% - Dekorfärg1 6 4 2 3" xfId="4326"/>
    <cellStyle name="40% - Dekorfärg1 6 4 3" xfId="4327"/>
    <cellStyle name="40% - Dekorfärg1 6 4 3 2" xfId="4328"/>
    <cellStyle name="40% - Dekorfärg1 6 4 4" xfId="4329"/>
    <cellStyle name="40% - Dekorfärg1 6 5" xfId="4330"/>
    <cellStyle name="40% - Dekorfärg1 6 5 2" xfId="4331"/>
    <cellStyle name="40% - Dekorfärg1 6 5 2 2" xfId="4332"/>
    <cellStyle name="40% - Dekorfärg1 6 5 3" xfId="4333"/>
    <cellStyle name="40% - Dekorfärg1 6 6" xfId="4334"/>
    <cellStyle name="40% - Dekorfärg1 6 6 2" xfId="4335"/>
    <cellStyle name="40% - Dekorfärg1 6 7" xfId="4336"/>
    <cellStyle name="40% - Dekorfärg1 7" xfId="4337"/>
    <cellStyle name="40% - Dekorfärg1 8" xfId="4338"/>
    <cellStyle name="40% - Dekorfärg1 9" xfId="4339"/>
    <cellStyle name="40% - Dekorfärg1 9 2" xfId="4340"/>
    <cellStyle name="40% - Dekorfärg1 9 2 2" xfId="4341"/>
    <cellStyle name="40% - Dekorfärg1 9 2 2 2" xfId="4342"/>
    <cellStyle name="40% - Dekorfärg1 9 2 2 2 2" xfId="4343"/>
    <cellStyle name="40% - Dekorfärg1 9 2 2 3" xfId="4344"/>
    <cellStyle name="40% - Dekorfärg1 9 2 3" xfId="4345"/>
    <cellStyle name="40% - Dekorfärg1 9 2 3 2" xfId="4346"/>
    <cellStyle name="40% - Dekorfärg1 9 2 4" xfId="4347"/>
    <cellStyle name="40% - Dekorfärg1 9 3" xfId="4348"/>
    <cellStyle name="40% - Dekorfärg1 9 3 2" xfId="4349"/>
    <cellStyle name="40% - Dekorfärg1 9 3 2 2" xfId="4350"/>
    <cellStyle name="40% - Dekorfärg1 9 3 3" xfId="4351"/>
    <cellStyle name="40% - Dekorfärg1 9 4" xfId="4352"/>
    <cellStyle name="40% - Dekorfärg1 9 4 2" xfId="4353"/>
    <cellStyle name="40% - Dekorfärg1 9 5" xfId="4354"/>
    <cellStyle name="40% - Dekorfärg2 10" xfId="4355"/>
    <cellStyle name="40% - Dekorfärg2 10 2" xfId="4356"/>
    <cellStyle name="40% - Dekorfärg2 10 2 2" xfId="4357"/>
    <cellStyle name="40% - Dekorfärg2 10 2 2 2" xfId="4358"/>
    <cellStyle name="40% - Dekorfärg2 10 2 2 2 2" xfId="4359"/>
    <cellStyle name="40% - Dekorfärg2 10 2 2 3" xfId="4360"/>
    <cellStyle name="40% - Dekorfärg2 10 2 3" xfId="4361"/>
    <cellStyle name="40% - Dekorfärg2 10 2 3 2" xfId="4362"/>
    <cellStyle name="40% - Dekorfärg2 10 2 4" xfId="4363"/>
    <cellStyle name="40% - Dekorfärg2 10 3" xfId="4364"/>
    <cellStyle name="40% - Dekorfärg2 10 3 2" xfId="4365"/>
    <cellStyle name="40% - Dekorfärg2 10 3 2 2" xfId="4366"/>
    <cellStyle name="40% - Dekorfärg2 10 3 3" xfId="4367"/>
    <cellStyle name="40% - Dekorfärg2 10 4" xfId="4368"/>
    <cellStyle name="40% - Dekorfärg2 10 4 2" xfId="4369"/>
    <cellStyle name="40% - Dekorfärg2 10 5" xfId="4370"/>
    <cellStyle name="40% - Dekorfärg2 10 6" xfId="9259"/>
    <cellStyle name="40% - Dekorfärg2 11" xfId="4371"/>
    <cellStyle name="40% - Dekorfärg2 11 2" xfId="4372"/>
    <cellStyle name="40% - Dekorfärg2 11 2 2" xfId="4373"/>
    <cellStyle name="40% - Dekorfärg2 11 2 2 2" xfId="4374"/>
    <cellStyle name="40% - Dekorfärg2 11 2 2 2 2" xfId="4375"/>
    <cellStyle name="40% - Dekorfärg2 11 2 2 3" xfId="4376"/>
    <cellStyle name="40% - Dekorfärg2 11 2 3" xfId="4377"/>
    <cellStyle name="40% - Dekorfärg2 11 2 3 2" xfId="4378"/>
    <cellStyle name="40% - Dekorfärg2 11 2 4" xfId="4379"/>
    <cellStyle name="40% - Dekorfärg2 11 3" xfId="4380"/>
    <cellStyle name="40% - Dekorfärg2 11 3 2" xfId="4381"/>
    <cellStyle name="40% - Dekorfärg2 11 3 2 2" xfId="4382"/>
    <cellStyle name="40% - Dekorfärg2 11 3 3" xfId="4383"/>
    <cellStyle name="40% - Dekorfärg2 11 4" xfId="4384"/>
    <cellStyle name="40% - Dekorfärg2 11 4 2" xfId="4385"/>
    <cellStyle name="40% - Dekorfärg2 11 5" xfId="4386"/>
    <cellStyle name="40% - Dekorfärg2 12" xfId="4387"/>
    <cellStyle name="40% - Dekorfärg2 12 2" xfId="4388"/>
    <cellStyle name="40% - Dekorfärg2 12 2 2" xfId="4389"/>
    <cellStyle name="40% - Dekorfärg2 12 2 2 2" xfId="4390"/>
    <cellStyle name="40% - Dekorfärg2 12 2 2 2 2" xfId="4391"/>
    <cellStyle name="40% - Dekorfärg2 12 2 2 3" xfId="4392"/>
    <cellStyle name="40% - Dekorfärg2 12 2 3" xfId="4393"/>
    <cellStyle name="40% - Dekorfärg2 12 2 3 2" xfId="4394"/>
    <cellStyle name="40% - Dekorfärg2 12 2 4" xfId="4395"/>
    <cellStyle name="40% - Dekorfärg2 12 3" xfId="4396"/>
    <cellStyle name="40% - Dekorfärg2 12 3 2" xfId="4397"/>
    <cellStyle name="40% - Dekorfärg2 12 3 2 2" xfId="4398"/>
    <cellStyle name="40% - Dekorfärg2 12 3 3" xfId="4399"/>
    <cellStyle name="40% - Dekorfärg2 12 4" xfId="4400"/>
    <cellStyle name="40% - Dekorfärg2 12 4 2" xfId="4401"/>
    <cellStyle name="40% - Dekorfärg2 12 5" xfId="4402"/>
    <cellStyle name="40% - Dekorfärg2 13" xfId="4403"/>
    <cellStyle name="40% - Dekorfärg2 14" xfId="4404"/>
    <cellStyle name="40% - Dekorfärg2 14 2" xfId="4405"/>
    <cellStyle name="40% - Dekorfärg2 14 2 2" xfId="4406"/>
    <cellStyle name="40% - Dekorfärg2 14 3" xfId="4407"/>
    <cellStyle name="40% - Dekorfärg2 15" xfId="4408"/>
    <cellStyle name="40% - Dekorfärg2 16" xfId="4409"/>
    <cellStyle name="40% - Dekorfärg2 17" xfId="4410"/>
    <cellStyle name="40% - Dekorfärg2 17 2" xfId="4411"/>
    <cellStyle name="40% - Dekorfärg2 18" xfId="4412"/>
    <cellStyle name="40% - Dekorfärg2 19" xfId="4413"/>
    <cellStyle name="40% - Dekorfärg2 2" xfId="37"/>
    <cellStyle name="40% - Dekorfärg2 2 2" xfId="4414"/>
    <cellStyle name="40% - Dekorfärg2 2 2 10" xfId="4415"/>
    <cellStyle name="40% - Dekorfärg2 2 2 10 2" xfId="4416"/>
    <cellStyle name="40% - Dekorfärg2 2 2 10 2 2" xfId="4417"/>
    <cellStyle name="40% - Dekorfärg2 2 2 10 3" xfId="4418"/>
    <cellStyle name="40% - Dekorfärg2 2 2 11" xfId="4419"/>
    <cellStyle name="40% - Dekorfärg2 2 2 11 2" xfId="4420"/>
    <cellStyle name="40% - Dekorfärg2 2 2 12" xfId="4421"/>
    <cellStyle name="40% - Dekorfärg2 2 2 12 2" xfId="4422"/>
    <cellStyle name="40% - Dekorfärg2 2 2 13" xfId="4423"/>
    <cellStyle name="40% - Dekorfärg2 2 2 14" xfId="4424"/>
    <cellStyle name="40% - Dekorfärg2 2 2 2" xfId="4425"/>
    <cellStyle name="40% - Dekorfärg2 2 2 2 2" xfId="4426"/>
    <cellStyle name="40% - Dekorfärg2 2 2 2 2 2" xfId="4427"/>
    <cellStyle name="40% - Dekorfärg2 2 2 2 2 2 2" xfId="4428"/>
    <cellStyle name="40% - Dekorfärg2 2 2 2 2 2 2 2" xfId="4429"/>
    <cellStyle name="40% - Dekorfärg2 2 2 2 2 2 2 2 2" xfId="4430"/>
    <cellStyle name="40% - Dekorfärg2 2 2 2 2 2 2 3" xfId="4431"/>
    <cellStyle name="40% - Dekorfärg2 2 2 2 2 2 3" xfId="4432"/>
    <cellStyle name="40% - Dekorfärg2 2 2 2 2 2 3 2" xfId="4433"/>
    <cellStyle name="40% - Dekorfärg2 2 2 2 2 2 4" xfId="4434"/>
    <cellStyle name="40% - Dekorfärg2 2 2 2 2 3" xfId="4435"/>
    <cellStyle name="40% - Dekorfärg2 2 2 2 2 3 2" xfId="4436"/>
    <cellStyle name="40% - Dekorfärg2 2 2 2 2 3 2 2" xfId="4437"/>
    <cellStyle name="40% - Dekorfärg2 2 2 2 2 3 3" xfId="4438"/>
    <cellStyle name="40% - Dekorfärg2 2 2 2 2 4" xfId="4439"/>
    <cellStyle name="40% - Dekorfärg2 2 2 2 2 4 2" xfId="4440"/>
    <cellStyle name="40% - Dekorfärg2 2 2 2 2 5" xfId="4441"/>
    <cellStyle name="40% - Dekorfärg2 2 2 2 3" xfId="4442"/>
    <cellStyle name="40% - Dekorfärg2 2 2 2 3 2" xfId="4443"/>
    <cellStyle name="40% - Dekorfärg2 2 2 2 3 2 2" xfId="4444"/>
    <cellStyle name="40% - Dekorfärg2 2 2 2 3 2 2 2" xfId="4445"/>
    <cellStyle name="40% - Dekorfärg2 2 2 2 3 2 3" xfId="4446"/>
    <cellStyle name="40% - Dekorfärg2 2 2 2 3 3" xfId="4447"/>
    <cellStyle name="40% - Dekorfärg2 2 2 2 3 3 2" xfId="4448"/>
    <cellStyle name="40% - Dekorfärg2 2 2 2 3 4" xfId="4449"/>
    <cellStyle name="40% - Dekorfärg2 2 2 2 4" xfId="4450"/>
    <cellStyle name="40% - Dekorfärg2 2 2 2 4 2" xfId="4451"/>
    <cellStyle name="40% - Dekorfärg2 2 2 2 4 2 2" xfId="4452"/>
    <cellStyle name="40% - Dekorfärg2 2 2 2 4 3" xfId="4453"/>
    <cellStyle name="40% - Dekorfärg2 2 2 2 5" xfId="4454"/>
    <cellStyle name="40% - Dekorfärg2 2 2 2 5 2" xfId="4455"/>
    <cellStyle name="40% - Dekorfärg2 2 2 2 6" xfId="4456"/>
    <cellStyle name="40% - Dekorfärg2 2 2 3" xfId="4457"/>
    <cellStyle name="40% - Dekorfärg2 2 2 3 2" xfId="4458"/>
    <cellStyle name="40% - Dekorfärg2 2 2 3 2 2" xfId="4459"/>
    <cellStyle name="40% - Dekorfärg2 2 2 3 2 2 2" xfId="4460"/>
    <cellStyle name="40% - Dekorfärg2 2 2 3 2 2 2 2" xfId="4461"/>
    <cellStyle name="40% - Dekorfärg2 2 2 3 2 2 3" xfId="4462"/>
    <cellStyle name="40% - Dekorfärg2 2 2 3 2 3" xfId="4463"/>
    <cellStyle name="40% - Dekorfärg2 2 2 3 2 3 2" xfId="4464"/>
    <cellStyle name="40% - Dekorfärg2 2 2 3 2 4" xfId="4465"/>
    <cellStyle name="40% - Dekorfärg2 2 2 3 3" xfId="4466"/>
    <cellStyle name="40% - Dekorfärg2 2 2 3 3 2" xfId="4467"/>
    <cellStyle name="40% - Dekorfärg2 2 2 3 3 2 2" xfId="4468"/>
    <cellStyle name="40% - Dekorfärg2 2 2 3 3 3" xfId="4469"/>
    <cellStyle name="40% - Dekorfärg2 2 2 3 4" xfId="4470"/>
    <cellStyle name="40% - Dekorfärg2 2 2 3 4 2" xfId="4471"/>
    <cellStyle name="40% - Dekorfärg2 2 2 3 5" xfId="4472"/>
    <cellStyle name="40% - Dekorfärg2 2 2 4" xfId="4473"/>
    <cellStyle name="40% - Dekorfärg2 2 2 4 2" xfId="4474"/>
    <cellStyle name="40% - Dekorfärg2 2 2 4 2 2" xfId="4475"/>
    <cellStyle name="40% - Dekorfärg2 2 2 4 2 2 2" xfId="4476"/>
    <cellStyle name="40% - Dekorfärg2 2 2 4 2 2 2 2" xfId="4477"/>
    <cellStyle name="40% - Dekorfärg2 2 2 4 2 2 3" xfId="4478"/>
    <cellStyle name="40% - Dekorfärg2 2 2 4 2 3" xfId="4479"/>
    <cellStyle name="40% - Dekorfärg2 2 2 4 2 3 2" xfId="4480"/>
    <cellStyle name="40% - Dekorfärg2 2 2 4 2 4" xfId="4481"/>
    <cellStyle name="40% - Dekorfärg2 2 2 4 3" xfId="4482"/>
    <cellStyle name="40% - Dekorfärg2 2 2 4 3 2" xfId="4483"/>
    <cellStyle name="40% - Dekorfärg2 2 2 4 3 2 2" xfId="4484"/>
    <cellStyle name="40% - Dekorfärg2 2 2 4 3 3" xfId="4485"/>
    <cellStyle name="40% - Dekorfärg2 2 2 4 4" xfId="4486"/>
    <cellStyle name="40% - Dekorfärg2 2 2 4 4 2" xfId="4487"/>
    <cellStyle name="40% - Dekorfärg2 2 2 4 5" xfId="4488"/>
    <cellStyle name="40% - Dekorfärg2 2 2 5" xfId="4489"/>
    <cellStyle name="40% - Dekorfärg2 2 2 5 2" xfId="4490"/>
    <cellStyle name="40% - Dekorfärg2 2 2 5 2 2" xfId="4491"/>
    <cellStyle name="40% - Dekorfärg2 2 2 5 2 2 2" xfId="4492"/>
    <cellStyle name="40% - Dekorfärg2 2 2 5 2 2 2 2" xfId="4493"/>
    <cellStyle name="40% - Dekorfärg2 2 2 5 2 2 3" xfId="4494"/>
    <cellStyle name="40% - Dekorfärg2 2 2 5 2 3" xfId="4495"/>
    <cellStyle name="40% - Dekorfärg2 2 2 5 2 3 2" xfId="4496"/>
    <cellStyle name="40% - Dekorfärg2 2 2 5 2 4" xfId="4497"/>
    <cellStyle name="40% - Dekorfärg2 2 2 5 3" xfId="4498"/>
    <cellStyle name="40% - Dekorfärg2 2 2 5 3 2" xfId="4499"/>
    <cellStyle name="40% - Dekorfärg2 2 2 5 3 2 2" xfId="4500"/>
    <cellStyle name="40% - Dekorfärg2 2 2 5 3 3" xfId="4501"/>
    <cellStyle name="40% - Dekorfärg2 2 2 5 4" xfId="4502"/>
    <cellStyle name="40% - Dekorfärg2 2 2 5 4 2" xfId="4503"/>
    <cellStyle name="40% - Dekorfärg2 2 2 5 5" xfId="4504"/>
    <cellStyle name="40% - Dekorfärg2 2 2 6" xfId="4505"/>
    <cellStyle name="40% - Dekorfärg2 2 2 6 2" xfId="4506"/>
    <cellStyle name="40% - Dekorfärg2 2 2 6 2 2" xfId="4507"/>
    <cellStyle name="40% - Dekorfärg2 2 2 6 2 2 2" xfId="4508"/>
    <cellStyle name="40% - Dekorfärg2 2 2 6 2 2 2 2" xfId="4509"/>
    <cellStyle name="40% - Dekorfärg2 2 2 6 2 2 3" xfId="4510"/>
    <cellStyle name="40% - Dekorfärg2 2 2 6 2 3" xfId="4511"/>
    <cellStyle name="40% - Dekorfärg2 2 2 6 2 3 2" xfId="4512"/>
    <cellStyle name="40% - Dekorfärg2 2 2 6 2 4" xfId="4513"/>
    <cellStyle name="40% - Dekorfärg2 2 2 6 3" xfId="4514"/>
    <cellStyle name="40% - Dekorfärg2 2 2 6 3 2" xfId="4515"/>
    <cellStyle name="40% - Dekorfärg2 2 2 6 3 2 2" xfId="4516"/>
    <cellStyle name="40% - Dekorfärg2 2 2 6 3 3" xfId="4517"/>
    <cellStyle name="40% - Dekorfärg2 2 2 6 4" xfId="4518"/>
    <cellStyle name="40% - Dekorfärg2 2 2 6 4 2" xfId="4519"/>
    <cellStyle name="40% - Dekorfärg2 2 2 6 5" xfId="4520"/>
    <cellStyle name="40% - Dekorfärg2 2 2 7" xfId="4521"/>
    <cellStyle name="40% - Dekorfärg2 2 2 7 2" xfId="4522"/>
    <cellStyle name="40% - Dekorfärg2 2 2 7 2 2" xfId="4523"/>
    <cellStyle name="40% - Dekorfärg2 2 2 7 2 2 2" xfId="4524"/>
    <cellStyle name="40% - Dekorfärg2 2 2 7 2 2 2 2" xfId="4525"/>
    <cellStyle name="40% - Dekorfärg2 2 2 7 2 2 3" xfId="4526"/>
    <cellStyle name="40% - Dekorfärg2 2 2 7 2 3" xfId="4527"/>
    <cellStyle name="40% - Dekorfärg2 2 2 7 2 3 2" xfId="4528"/>
    <cellStyle name="40% - Dekorfärg2 2 2 7 2 4" xfId="4529"/>
    <cellStyle name="40% - Dekorfärg2 2 2 7 3" xfId="4530"/>
    <cellStyle name="40% - Dekorfärg2 2 2 7 3 2" xfId="4531"/>
    <cellStyle name="40% - Dekorfärg2 2 2 7 3 2 2" xfId="4532"/>
    <cellStyle name="40% - Dekorfärg2 2 2 7 3 3" xfId="4533"/>
    <cellStyle name="40% - Dekorfärg2 2 2 7 4" xfId="4534"/>
    <cellStyle name="40% - Dekorfärg2 2 2 7 4 2" xfId="4535"/>
    <cellStyle name="40% - Dekorfärg2 2 2 7 5" xfId="4536"/>
    <cellStyle name="40% - Dekorfärg2 2 2 8" xfId="4537"/>
    <cellStyle name="40% - Dekorfärg2 2 2 8 2" xfId="4538"/>
    <cellStyle name="40% - Dekorfärg2 2 2 8 2 2" xfId="4539"/>
    <cellStyle name="40% - Dekorfärg2 2 2 8 2 2 2" xfId="4540"/>
    <cellStyle name="40% - Dekorfärg2 2 2 8 2 2 2 2" xfId="4541"/>
    <cellStyle name="40% - Dekorfärg2 2 2 8 2 2 3" xfId="4542"/>
    <cellStyle name="40% - Dekorfärg2 2 2 8 2 3" xfId="4543"/>
    <cellStyle name="40% - Dekorfärg2 2 2 8 2 3 2" xfId="4544"/>
    <cellStyle name="40% - Dekorfärg2 2 2 8 2 4" xfId="4545"/>
    <cellStyle name="40% - Dekorfärg2 2 2 8 3" xfId="4546"/>
    <cellStyle name="40% - Dekorfärg2 2 2 8 3 2" xfId="4547"/>
    <cellStyle name="40% - Dekorfärg2 2 2 8 3 2 2" xfId="4548"/>
    <cellStyle name="40% - Dekorfärg2 2 2 8 3 3" xfId="4549"/>
    <cellStyle name="40% - Dekorfärg2 2 2 8 4" xfId="4550"/>
    <cellStyle name="40% - Dekorfärg2 2 2 8 4 2" xfId="4551"/>
    <cellStyle name="40% - Dekorfärg2 2 2 8 5" xfId="4552"/>
    <cellStyle name="40% - Dekorfärg2 2 2 9" xfId="4553"/>
    <cellStyle name="40% - Dekorfärg2 2 2 9 2" xfId="4554"/>
    <cellStyle name="40% - Dekorfärg2 2 2 9 2 2" xfId="4555"/>
    <cellStyle name="40% - Dekorfärg2 2 2 9 2 2 2" xfId="4556"/>
    <cellStyle name="40% - Dekorfärg2 2 2 9 2 3" xfId="4557"/>
    <cellStyle name="40% - Dekorfärg2 2 2 9 3" xfId="4558"/>
    <cellStyle name="40% - Dekorfärg2 2 2 9 3 2" xfId="4559"/>
    <cellStyle name="40% - Dekorfärg2 2 2 9 4" xfId="4560"/>
    <cellStyle name="40% - Dekorfärg2 2 3" xfId="4561"/>
    <cellStyle name="40% - Dekorfärg2 2 4" xfId="4562"/>
    <cellStyle name="40% - Dekorfärg2 20" xfId="4563"/>
    <cellStyle name="40% - Dekorfärg2 3" xfId="4564"/>
    <cellStyle name="40% - Dekorfärg2 3 10" xfId="4565"/>
    <cellStyle name="40% - Dekorfärg2 3 2" xfId="4566"/>
    <cellStyle name="40% - Dekorfärg2 3 2 2" xfId="4567"/>
    <cellStyle name="40% - Dekorfärg2 3 2 2 2" xfId="4568"/>
    <cellStyle name="40% - Dekorfärg2 3 2 2 2 2" xfId="4569"/>
    <cellStyle name="40% - Dekorfärg2 3 2 2 2 2 2" xfId="4570"/>
    <cellStyle name="40% - Dekorfärg2 3 2 2 2 2 2 2" xfId="4571"/>
    <cellStyle name="40% - Dekorfärg2 3 2 2 2 2 2 2 2" xfId="4572"/>
    <cellStyle name="40% - Dekorfärg2 3 2 2 2 2 2 3" xfId="4573"/>
    <cellStyle name="40% - Dekorfärg2 3 2 2 2 2 3" xfId="4574"/>
    <cellStyle name="40% - Dekorfärg2 3 2 2 2 2 3 2" xfId="4575"/>
    <cellStyle name="40% - Dekorfärg2 3 2 2 2 2 4" xfId="4576"/>
    <cellStyle name="40% - Dekorfärg2 3 2 2 2 3" xfId="4577"/>
    <cellStyle name="40% - Dekorfärg2 3 2 2 2 3 2" xfId="4578"/>
    <cellStyle name="40% - Dekorfärg2 3 2 2 2 3 2 2" xfId="4579"/>
    <cellStyle name="40% - Dekorfärg2 3 2 2 2 3 3" xfId="4580"/>
    <cellStyle name="40% - Dekorfärg2 3 2 2 2 4" xfId="4581"/>
    <cellStyle name="40% - Dekorfärg2 3 2 2 2 4 2" xfId="4582"/>
    <cellStyle name="40% - Dekorfärg2 3 2 2 2 5" xfId="4583"/>
    <cellStyle name="40% - Dekorfärg2 3 2 2 3" xfId="4584"/>
    <cellStyle name="40% - Dekorfärg2 3 2 2 3 2" xfId="4585"/>
    <cellStyle name="40% - Dekorfärg2 3 2 2 3 2 2" xfId="4586"/>
    <cellStyle name="40% - Dekorfärg2 3 2 2 3 2 2 2" xfId="4587"/>
    <cellStyle name="40% - Dekorfärg2 3 2 2 3 2 3" xfId="4588"/>
    <cellStyle name="40% - Dekorfärg2 3 2 2 3 3" xfId="4589"/>
    <cellStyle name="40% - Dekorfärg2 3 2 2 3 3 2" xfId="4590"/>
    <cellStyle name="40% - Dekorfärg2 3 2 2 3 4" xfId="4591"/>
    <cellStyle name="40% - Dekorfärg2 3 2 2 4" xfId="4592"/>
    <cellStyle name="40% - Dekorfärg2 3 2 2 4 2" xfId="4593"/>
    <cellStyle name="40% - Dekorfärg2 3 2 2 4 2 2" xfId="4594"/>
    <cellStyle name="40% - Dekorfärg2 3 2 2 4 3" xfId="4595"/>
    <cellStyle name="40% - Dekorfärg2 3 2 2 5" xfId="4596"/>
    <cellStyle name="40% - Dekorfärg2 3 2 2 5 2" xfId="4597"/>
    <cellStyle name="40% - Dekorfärg2 3 2 2 6" xfId="4598"/>
    <cellStyle name="40% - Dekorfärg2 3 2 3" xfId="4599"/>
    <cellStyle name="40% - Dekorfärg2 3 2 3 2" xfId="4600"/>
    <cellStyle name="40% - Dekorfärg2 3 2 3 2 2" xfId="4601"/>
    <cellStyle name="40% - Dekorfärg2 3 2 3 2 2 2" xfId="4602"/>
    <cellStyle name="40% - Dekorfärg2 3 2 3 2 2 2 2" xfId="4603"/>
    <cellStyle name="40% - Dekorfärg2 3 2 3 2 2 3" xfId="4604"/>
    <cellStyle name="40% - Dekorfärg2 3 2 3 2 3" xfId="4605"/>
    <cellStyle name="40% - Dekorfärg2 3 2 3 2 3 2" xfId="4606"/>
    <cellStyle name="40% - Dekorfärg2 3 2 3 2 4" xfId="4607"/>
    <cellStyle name="40% - Dekorfärg2 3 2 3 3" xfId="4608"/>
    <cellStyle name="40% - Dekorfärg2 3 2 3 3 2" xfId="4609"/>
    <cellStyle name="40% - Dekorfärg2 3 2 3 3 2 2" xfId="4610"/>
    <cellStyle name="40% - Dekorfärg2 3 2 3 3 3" xfId="4611"/>
    <cellStyle name="40% - Dekorfärg2 3 2 3 4" xfId="4612"/>
    <cellStyle name="40% - Dekorfärg2 3 2 3 4 2" xfId="4613"/>
    <cellStyle name="40% - Dekorfärg2 3 2 3 5" xfId="4614"/>
    <cellStyle name="40% - Dekorfärg2 3 2 4" xfId="4615"/>
    <cellStyle name="40% - Dekorfärg2 3 2 4 2" xfId="4616"/>
    <cellStyle name="40% - Dekorfärg2 3 2 4 2 2" xfId="4617"/>
    <cellStyle name="40% - Dekorfärg2 3 2 4 2 2 2" xfId="4618"/>
    <cellStyle name="40% - Dekorfärg2 3 2 4 2 3" xfId="4619"/>
    <cellStyle name="40% - Dekorfärg2 3 2 4 3" xfId="4620"/>
    <cellStyle name="40% - Dekorfärg2 3 2 4 3 2" xfId="4621"/>
    <cellStyle name="40% - Dekorfärg2 3 2 4 4" xfId="4622"/>
    <cellStyle name="40% - Dekorfärg2 3 2 5" xfId="4623"/>
    <cellStyle name="40% - Dekorfärg2 3 2 5 2" xfId="4624"/>
    <cellStyle name="40% - Dekorfärg2 3 2 5 2 2" xfId="4625"/>
    <cellStyle name="40% - Dekorfärg2 3 2 5 3" xfId="4626"/>
    <cellStyle name="40% - Dekorfärg2 3 2 6" xfId="4627"/>
    <cellStyle name="40% - Dekorfärg2 3 2 6 2" xfId="4628"/>
    <cellStyle name="40% - Dekorfärg2 3 2 7" xfId="4629"/>
    <cellStyle name="40% - Dekorfärg2 3 3" xfId="4630"/>
    <cellStyle name="40% - Dekorfärg2 3 3 2" xfId="4631"/>
    <cellStyle name="40% - Dekorfärg2 3 3 2 2" xfId="4632"/>
    <cellStyle name="40% - Dekorfärg2 3 3 2 2 2" xfId="4633"/>
    <cellStyle name="40% - Dekorfärg2 3 3 2 2 2 2" xfId="4634"/>
    <cellStyle name="40% - Dekorfärg2 3 3 2 2 3" xfId="4635"/>
    <cellStyle name="40% - Dekorfärg2 3 3 2 3" xfId="4636"/>
    <cellStyle name="40% - Dekorfärg2 3 3 2 3 2" xfId="4637"/>
    <cellStyle name="40% - Dekorfärg2 3 3 2 4" xfId="4638"/>
    <cellStyle name="40% - Dekorfärg2 3 3 3" xfId="4639"/>
    <cellStyle name="40% - Dekorfärg2 3 3 3 2" xfId="4640"/>
    <cellStyle name="40% - Dekorfärg2 3 3 3 2 2" xfId="4641"/>
    <cellStyle name="40% - Dekorfärg2 3 3 3 3" xfId="4642"/>
    <cellStyle name="40% - Dekorfärg2 3 3 4" xfId="4643"/>
    <cellStyle name="40% - Dekorfärg2 3 3 4 2" xfId="4644"/>
    <cellStyle name="40% - Dekorfärg2 3 3 5" xfId="4645"/>
    <cellStyle name="40% - Dekorfärg2 3 4" xfId="4646"/>
    <cellStyle name="40% - Dekorfärg2 3 4 2" xfId="4647"/>
    <cellStyle name="40% - Dekorfärg2 3 4 2 2" xfId="4648"/>
    <cellStyle name="40% - Dekorfärg2 3 4 2 2 2" xfId="4649"/>
    <cellStyle name="40% - Dekorfärg2 3 4 2 2 2 2" xfId="4650"/>
    <cellStyle name="40% - Dekorfärg2 3 4 2 2 3" xfId="4651"/>
    <cellStyle name="40% - Dekorfärg2 3 4 2 3" xfId="4652"/>
    <cellStyle name="40% - Dekorfärg2 3 4 2 3 2" xfId="4653"/>
    <cellStyle name="40% - Dekorfärg2 3 4 2 4" xfId="4654"/>
    <cellStyle name="40% - Dekorfärg2 3 4 3" xfId="4655"/>
    <cellStyle name="40% - Dekorfärg2 3 4 3 2" xfId="4656"/>
    <cellStyle name="40% - Dekorfärg2 3 4 3 2 2" xfId="4657"/>
    <cellStyle name="40% - Dekorfärg2 3 4 3 3" xfId="4658"/>
    <cellStyle name="40% - Dekorfärg2 3 4 4" xfId="4659"/>
    <cellStyle name="40% - Dekorfärg2 3 4 4 2" xfId="4660"/>
    <cellStyle name="40% - Dekorfärg2 3 4 5" xfId="4661"/>
    <cellStyle name="40% - Dekorfärg2 3 5" xfId="4662"/>
    <cellStyle name="40% - Dekorfärg2 3 5 2" xfId="4663"/>
    <cellStyle name="40% - Dekorfärg2 3 5 2 2" xfId="4664"/>
    <cellStyle name="40% - Dekorfärg2 3 5 2 2 2" xfId="4665"/>
    <cellStyle name="40% - Dekorfärg2 3 5 2 2 2 2" xfId="4666"/>
    <cellStyle name="40% - Dekorfärg2 3 5 2 2 3" xfId="4667"/>
    <cellStyle name="40% - Dekorfärg2 3 5 2 3" xfId="4668"/>
    <cellStyle name="40% - Dekorfärg2 3 5 2 3 2" xfId="4669"/>
    <cellStyle name="40% - Dekorfärg2 3 5 2 4" xfId="4670"/>
    <cellStyle name="40% - Dekorfärg2 3 5 3" xfId="4671"/>
    <cellStyle name="40% - Dekorfärg2 3 5 3 2" xfId="4672"/>
    <cellStyle name="40% - Dekorfärg2 3 5 3 2 2" xfId="4673"/>
    <cellStyle name="40% - Dekorfärg2 3 5 3 3" xfId="4674"/>
    <cellStyle name="40% - Dekorfärg2 3 5 4" xfId="4675"/>
    <cellStyle name="40% - Dekorfärg2 3 5 4 2" xfId="4676"/>
    <cellStyle name="40% - Dekorfärg2 3 5 5" xfId="4677"/>
    <cellStyle name="40% - Dekorfärg2 3 6" xfId="4678"/>
    <cellStyle name="40% - Dekorfärg2 3 6 2" xfId="4679"/>
    <cellStyle name="40% - Dekorfärg2 3 6 2 2" xfId="4680"/>
    <cellStyle name="40% - Dekorfärg2 3 6 2 2 2" xfId="4681"/>
    <cellStyle name="40% - Dekorfärg2 3 6 2 2 2 2" xfId="4682"/>
    <cellStyle name="40% - Dekorfärg2 3 6 2 2 3" xfId="4683"/>
    <cellStyle name="40% - Dekorfärg2 3 6 2 3" xfId="4684"/>
    <cellStyle name="40% - Dekorfärg2 3 6 2 3 2" xfId="4685"/>
    <cellStyle name="40% - Dekorfärg2 3 6 2 4" xfId="4686"/>
    <cellStyle name="40% - Dekorfärg2 3 6 3" xfId="4687"/>
    <cellStyle name="40% - Dekorfärg2 3 6 3 2" xfId="4688"/>
    <cellStyle name="40% - Dekorfärg2 3 6 3 2 2" xfId="4689"/>
    <cellStyle name="40% - Dekorfärg2 3 6 3 3" xfId="4690"/>
    <cellStyle name="40% - Dekorfärg2 3 6 4" xfId="4691"/>
    <cellStyle name="40% - Dekorfärg2 3 6 4 2" xfId="4692"/>
    <cellStyle name="40% - Dekorfärg2 3 6 5" xfId="4693"/>
    <cellStyle name="40% - Dekorfärg2 3 7" xfId="4694"/>
    <cellStyle name="40% - Dekorfärg2 3 7 2" xfId="4695"/>
    <cellStyle name="40% - Dekorfärg2 3 7 2 2" xfId="4696"/>
    <cellStyle name="40% - Dekorfärg2 3 7 2 2 2" xfId="4697"/>
    <cellStyle name="40% - Dekorfärg2 3 7 2 2 2 2" xfId="4698"/>
    <cellStyle name="40% - Dekorfärg2 3 7 2 2 3" xfId="4699"/>
    <cellStyle name="40% - Dekorfärg2 3 7 2 3" xfId="4700"/>
    <cellStyle name="40% - Dekorfärg2 3 7 2 3 2" xfId="4701"/>
    <cellStyle name="40% - Dekorfärg2 3 7 2 4" xfId="4702"/>
    <cellStyle name="40% - Dekorfärg2 3 7 3" xfId="4703"/>
    <cellStyle name="40% - Dekorfärg2 3 7 3 2" xfId="4704"/>
    <cellStyle name="40% - Dekorfärg2 3 7 3 2 2" xfId="4705"/>
    <cellStyle name="40% - Dekorfärg2 3 7 3 3" xfId="4706"/>
    <cellStyle name="40% - Dekorfärg2 3 7 4" xfId="4707"/>
    <cellStyle name="40% - Dekorfärg2 3 7 4 2" xfId="4708"/>
    <cellStyle name="40% - Dekorfärg2 3 7 5" xfId="4709"/>
    <cellStyle name="40% - Dekorfärg2 3 8" xfId="4710"/>
    <cellStyle name="40% - Dekorfärg2 3 8 2" xfId="4711"/>
    <cellStyle name="40% - Dekorfärg2 3 8 2 2" xfId="4712"/>
    <cellStyle name="40% - Dekorfärg2 3 8 3" xfId="4713"/>
    <cellStyle name="40% - Dekorfärg2 3 9" xfId="4714"/>
    <cellStyle name="40% - Dekorfärg2 3 9 2" xfId="4715"/>
    <cellStyle name="40% - Dekorfärg2 4" xfId="4716"/>
    <cellStyle name="40% - Dekorfärg2 5" xfId="4717"/>
    <cellStyle name="40% - Dekorfärg2 5 2" xfId="4718"/>
    <cellStyle name="40% - Dekorfärg2 5 2 2" xfId="4719"/>
    <cellStyle name="40% - Dekorfärg2 5 2 2 2" xfId="4720"/>
    <cellStyle name="40% - Dekorfärg2 5 2 2 2 2" xfId="4721"/>
    <cellStyle name="40% - Dekorfärg2 5 2 2 2 2 2" xfId="4722"/>
    <cellStyle name="40% - Dekorfärg2 5 2 2 2 2 2 2" xfId="4723"/>
    <cellStyle name="40% - Dekorfärg2 5 2 2 2 2 3" xfId="4724"/>
    <cellStyle name="40% - Dekorfärg2 5 2 2 2 3" xfId="4725"/>
    <cellStyle name="40% - Dekorfärg2 5 2 2 2 3 2" xfId="4726"/>
    <cellStyle name="40% - Dekorfärg2 5 2 2 2 4" xfId="4727"/>
    <cellStyle name="40% - Dekorfärg2 5 2 2 3" xfId="4728"/>
    <cellStyle name="40% - Dekorfärg2 5 2 2 3 2" xfId="4729"/>
    <cellStyle name="40% - Dekorfärg2 5 2 2 3 2 2" xfId="4730"/>
    <cellStyle name="40% - Dekorfärg2 5 2 2 3 3" xfId="4731"/>
    <cellStyle name="40% - Dekorfärg2 5 2 2 4" xfId="4732"/>
    <cellStyle name="40% - Dekorfärg2 5 2 2 4 2" xfId="4733"/>
    <cellStyle name="40% - Dekorfärg2 5 2 2 5" xfId="4734"/>
    <cellStyle name="40% - Dekorfärg2 5 2 3" xfId="4735"/>
    <cellStyle name="40% - Dekorfärg2 5 2 3 2" xfId="4736"/>
    <cellStyle name="40% - Dekorfärg2 5 2 3 2 2" xfId="4737"/>
    <cellStyle name="40% - Dekorfärg2 5 2 3 2 2 2" xfId="4738"/>
    <cellStyle name="40% - Dekorfärg2 5 2 3 2 3" xfId="4739"/>
    <cellStyle name="40% - Dekorfärg2 5 2 3 3" xfId="4740"/>
    <cellStyle name="40% - Dekorfärg2 5 2 3 3 2" xfId="4741"/>
    <cellStyle name="40% - Dekorfärg2 5 2 3 4" xfId="4742"/>
    <cellStyle name="40% - Dekorfärg2 5 2 4" xfId="4743"/>
    <cellStyle name="40% - Dekorfärg2 5 2 4 2" xfId="4744"/>
    <cellStyle name="40% - Dekorfärg2 5 2 4 2 2" xfId="4745"/>
    <cellStyle name="40% - Dekorfärg2 5 2 4 3" xfId="4746"/>
    <cellStyle name="40% - Dekorfärg2 5 2 5" xfId="4747"/>
    <cellStyle name="40% - Dekorfärg2 5 2 5 2" xfId="4748"/>
    <cellStyle name="40% - Dekorfärg2 5 2 6" xfId="4749"/>
    <cellStyle name="40% - Dekorfärg2 5 3" xfId="4750"/>
    <cellStyle name="40% - Dekorfärg2 5 3 2" xfId="4751"/>
    <cellStyle name="40% - Dekorfärg2 5 3 2 2" xfId="4752"/>
    <cellStyle name="40% - Dekorfärg2 5 3 2 2 2" xfId="4753"/>
    <cellStyle name="40% - Dekorfärg2 5 3 2 2 2 2" xfId="4754"/>
    <cellStyle name="40% - Dekorfärg2 5 3 2 2 3" xfId="4755"/>
    <cellStyle name="40% - Dekorfärg2 5 3 2 3" xfId="4756"/>
    <cellStyle name="40% - Dekorfärg2 5 3 2 3 2" xfId="4757"/>
    <cellStyle name="40% - Dekorfärg2 5 3 2 4" xfId="4758"/>
    <cellStyle name="40% - Dekorfärg2 5 3 3" xfId="4759"/>
    <cellStyle name="40% - Dekorfärg2 5 3 3 2" xfId="4760"/>
    <cellStyle name="40% - Dekorfärg2 5 3 3 2 2" xfId="4761"/>
    <cellStyle name="40% - Dekorfärg2 5 3 3 3" xfId="4762"/>
    <cellStyle name="40% - Dekorfärg2 5 3 4" xfId="4763"/>
    <cellStyle name="40% - Dekorfärg2 5 3 4 2" xfId="4764"/>
    <cellStyle name="40% - Dekorfärg2 5 3 5" xfId="4765"/>
    <cellStyle name="40% - Dekorfärg2 5 4" xfId="4766"/>
    <cellStyle name="40% - Dekorfärg2 5 4 2" xfId="4767"/>
    <cellStyle name="40% - Dekorfärg2 5 4 2 2" xfId="4768"/>
    <cellStyle name="40% - Dekorfärg2 5 4 2 2 2" xfId="4769"/>
    <cellStyle name="40% - Dekorfärg2 5 4 2 3" xfId="4770"/>
    <cellStyle name="40% - Dekorfärg2 5 4 3" xfId="4771"/>
    <cellStyle name="40% - Dekorfärg2 5 4 3 2" xfId="4772"/>
    <cellStyle name="40% - Dekorfärg2 5 4 4" xfId="4773"/>
    <cellStyle name="40% - Dekorfärg2 5 5" xfId="4774"/>
    <cellStyle name="40% - Dekorfärg2 5 5 2" xfId="4775"/>
    <cellStyle name="40% - Dekorfärg2 5 5 2 2" xfId="4776"/>
    <cellStyle name="40% - Dekorfärg2 5 5 3" xfId="4777"/>
    <cellStyle name="40% - Dekorfärg2 5 6" xfId="4778"/>
    <cellStyle name="40% - Dekorfärg2 5 6 2" xfId="4779"/>
    <cellStyle name="40% - Dekorfärg2 5 7" xfId="4780"/>
    <cellStyle name="40% - Dekorfärg2 6" xfId="4781"/>
    <cellStyle name="40% - Dekorfärg2 7" xfId="4782"/>
    <cellStyle name="40% - Dekorfärg2 8" xfId="4783"/>
    <cellStyle name="40% - Dekorfärg2 8 2" xfId="4784"/>
    <cellStyle name="40% - Dekorfärg2 8 2 2" xfId="4785"/>
    <cellStyle name="40% - Dekorfärg2 8 2 2 2" xfId="4786"/>
    <cellStyle name="40% - Dekorfärg2 8 2 2 2 2" xfId="4787"/>
    <cellStyle name="40% - Dekorfärg2 8 2 2 3" xfId="4788"/>
    <cellStyle name="40% - Dekorfärg2 8 2 3" xfId="4789"/>
    <cellStyle name="40% - Dekorfärg2 8 2 3 2" xfId="4790"/>
    <cellStyle name="40% - Dekorfärg2 8 2 4" xfId="4791"/>
    <cellStyle name="40% - Dekorfärg2 8 3" xfId="4792"/>
    <cellStyle name="40% - Dekorfärg2 8 3 2" xfId="4793"/>
    <cellStyle name="40% - Dekorfärg2 8 3 2 2" xfId="4794"/>
    <cellStyle name="40% - Dekorfärg2 8 3 3" xfId="4795"/>
    <cellStyle name="40% - Dekorfärg2 8 4" xfId="4796"/>
    <cellStyle name="40% - Dekorfärg2 8 4 2" xfId="4797"/>
    <cellStyle name="40% - Dekorfärg2 8 5" xfId="4798"/>
    <cellStyle name="40% - Dekorfärg2 9" xfId="4799"/>
    <cellStyle name="40% - Dekorfärg2 9 2" xfId="4800"/>
    <cellStyle name="40% - Dekorfärg2 9 2 2" xfId="4801"/>
    <cellStyle name="40% - Dekorfärg2 9 2 2 2" xfId="4802"/>
    <cellStyle name="40% - Dekorfärg2 9 2 2 2 2" xfId="4803"/>
    <cellStyle name="40% - Dekorfärg2 9 2 2 3" xfId="4804"/>
    <cellStyle name="40% - Dekorfärg2 9 2 3" xfId="4805"/>
    <cellStyle name="40% - Dekorfärg2 9 2 3 2" xfId="4806"/>
    <cellStyle name="40% - Dekorfärg2 9 2 4" xfId="4807"/>
    <cellStyle name="40% - Dekorfärg2 9 3" xfId="4808"/>
    <cellStyle name="40% - Dekorfärg2 9 3 2" xfId="4809"/>
    <cellStyle name="40% - Dekorfärg2 9 3 2 2" xfId="4810"/>
    <cellStyle name="40% - Dekorfärg2 9 3 3" xfId="4811"/>
    <cellStyle name="40% - Dekorfärg2 9 4" xfId="4812"/>
    <cellStyle name="40% - Dekorfärg2 9 4 2" xfId="4813"/>
    <cellStyle name="40% - Dekorfärg2 9 5" xfId="4814"/>
    <cellStyle name="40% - Dekorfärg3 10" xfId="4815"/>
    <cellStyle name="40% - Dekorfärg3 10 2" xfId="4816"/>
    <cellStyle name="40% - Dekorfärg3 10 2 2" xfId="4817"/>
    <cellStyle name="40% - Dekorfärg3 10 2 2 2" xfId="4818"/>
    <cellStyle name="40% - Dekorfärg3 10 2 2 2 2" xfId="4819"/>
    <cellStyle name="40% - Dekorfärg3 10 2 2 3" xfId="4820"/>
    <cellStyle name="40% - Dekorfärg3 10 2 3" xfId="4821"/>
    <cellStyle name="40% - Dekorfärg3 10 2 3 2" xfId="4822"/>
    <cellStyle name="40% - Dekorfärg3 10 2 4" xfId="4823"/>
    <cellStyle name="40% - Dekorfärg3 10 3" xfId="4824"/>
    <cellStyle name="40% - Dekorfärg3 10 3 2" xfId="4825"/>
    <cellStyle name="40% - Dekorfärg3 10 3 2 2" xfId="4826"/>
    <cellStyle name="40% - Dekorfärg3 10 3 3" xfId="4827"/>
    <cellStyle name="40% - Dekorfärg3 10 4" xfId="4828"/>
    <cellStyle name="40% - Dekorfärg3 10 4 2" xfId="4829"/>
    <cellStyle name="40% - Dekorfärg3 10 5" xfId="4830"/>
    <cellStyle name="40% - Dekorfärg3 11" xfId="4831"/>
    <cellStyle name="40% - Dekorfärg3 11 2" xfId="4832"/>
    <cellStyle name="40% - Dekorfärg3 11 2 2" xfId="4833"/>
    <cellStyle name="40% - Dekorfärg3 11 2 2 2" xfId="4834"/>
    <cellStyle name="40% - Dekorfärg3 11 2 2 2 2" xfId="4835"/>
    <cellStyle name="40% - Dekorfärg3 11 2 2 3" xfId="4836"/>
    <cellStyle name="40% - Dekorfärg3 11 2 3" xfId="4837"/>
    <cellStyle name="40% - Dekorfärg3 11 2 3 2" xfId="4838"/>
    <cellStyle name="40% - Dekorfärg3 11 2 4" xfId="4839"/>
    <cellStyle name="40% - Dekorfärg3 11 3" xfId="4840"/>
    <cellStyle name="40% - Dekorfärg3 11 3 2" xfId="4841"/>
    <cellStyle name="40% - Dekorfärg3 11 3 2 2" xfId="4842"/>
    <cellStyle name="40% - Dekorfärg3 11 3 3" xfId="4843"/>
    <cellStyle name="40% - Dekorfärg3 11 4" xfId="4844"/>
    <cellStyle name="40% - Dekorfärg3 11 4 2" xfId="4845"/>
    <cellStyle name="40% - Dekorfärg3 11 5" xfId="4846"/>
    <cellStyle name="40% - Dekorfärg3 11 6" xfId="9260"/>
    <cellStyle name="40% - Dekorfärg3 12" xfId="4847"/>
    <cellStyle name="40% - Dekorfärg3 12 2" xfId="4848"/>
    <cellStyle name="40% - Dekorfärg3 12 2 2" xfId="4849"/>
    <cellStyle name="40% - Dekorfärg3 12 2 2 2" xfId="4850"/>
    <cellStyle name="40% - Dekorfärg3 12 2 2 2 2" xfId="4851"/>
    <cellStyle name="40% - Dekorfärg3 12 2 2 3" xfId="4852"/>
    <cellStyle name="40% - Dekorfärg3 12 2 3" xfId="4853"/>
    <cellStyle name="40% - Dekorfärg3 12 2 3 2" xfId="4854"/>
    <cellStyle name="40% - Dekorfärg3 12 2 4" xfId="4855"/>
    <cellStyle name="40% - Dekorfärg3 12 3" xfId="4856"/>
    <cellStyle name="40% - Dekorfärg3 12 3 2" xfId="4857"/>
    <cellStyle name="40% - Dekorfärg3 12 3 2 2" xfId="4858"/>
    <cellStyle name="40% - Dekorfärg3 12 3 3" xfId="4859"/>
    <cellStyle name="40% - Dekorfärg3 12 4" xfId="4860"/>
    <cellStyle name="40% - Dekorfärg3 12 4 2" xfId="4861"/>
    <cellStyle name="40% - Dekorfärg3 12 5" xfId="4862"/>
    <cellStyle name="40% - Dekorfärg3 13" xfId="4863"/>
    <cellStyle name="40% - Dekorfärg3 13 2" xfId="4864"/>
    <cellStyle name="40% - Dekorfärg3 13 2 2" xfId="4865"/>
    <cellStyle name="40% - Dekorfärg3 13 2 2 2" xfId="4866"/>
    <cellStyle name="40% - Dekorfärg3 13 2 2 2 2" xfId="4867"/>
    <cellStyle name="40% - Dekorfärg3 13 2 2 3" xfId="4868"/>
    <cellStyle name="40% - Dekorfärg3 13 2 3" xfId="4869"/>
    <cellStyle name="40% - Dekorfärg3 13 2 3 2" xfId="4870"/>
    <cellStyle name="40% - Dekorfärg3 13 2 4" xfId="4871"/>
    <cellStyle name="40% - Dekorfärg3 13 3" xfId="4872"/>
    <cellStyle name="40% - Dekorfärg3 13 3 2" xfId="4873"/>
    <cellStyle name="40% - Dekorfärg3 13 3 2 2" xfId="4874"/>
    <cellStyle name="40% - Dekorfärg3 13 3 3" xfId="4875"/>
    <cellStyle name="40% - Dekorfärg3 13 4" xfId="4876"/>
    <cellStyle name="40% - Dekorfärg3 13 4 2" xfId="4877"/>
    <cellStyle name="40% - Dekorfärg3 13 5" xfId="4878"/>
    <cellStyle name="40% - Dekorfärg3 14" xfId="4879"/>
    <cellStyle name="40% - Dekorfärg3 15" xfId="4880"/>
    <cellStyle name="40% - Dekorfärg3 15 2" xfId="4881"/>
    <cellStyle name="40% - Dekorfärg3 15 2 2" xfId="4882"/>
    <cellStyle name="40% - Dekorfärg3 15 3" xfId="4883"/>
    <cellStyle name="40% - Dekorfärg3 16" xfId="4884"/>
    <cellStyle name="40% - Dekorfärg3 17" xfId="4885"/>
    <cellStyle name="40% - Dekorfärg3 18" xfId="4886"/>
    <cellStyle name="40% - Dekorfärg3 18 2" xfId="4887"/>
    <cellStyle name="40% - Dekorfärg3 19" xfId="4888"/>
    <cellStyle name="40% - Dekorfärg3 2" xfId="38"/>
    <cellStyle name="40% - Dekorfärg3 2 2" xfId="4889"/>
    <cellStyle name="40% - Dekorfärg3 2 2 10" xfId="4890"/>
    <cellStyle name="40% - Dekorfärg3 2 2 10 2" xfId="4891"/>
    <cellStyle name="40% - Dekorfärg3 2 2 10 2 2" xfId="4892"/>
    <cellStyle name="40% - Dekorfärg3 2 2 10 3" xfId="4893"/>
    <cellStyle name="40% - Dekorfärg3 2 2 11" xfId="4894"/>
    <cellStyle name="40% - Dekorfärg3 2 2 11 2" xfId="4895"/>
    <cellStyle name="40% - Dekorfärg3 2 2 12" xfId="4896"/>
    <cellStyle name="40% - Dekorfärg3 2 2 12 2" xfId="4897"/>
    <cellStyle name="40% - Dekorfärg3 2 2 13" xfId="4898"/>
    <cellStyle name="40% - Dekorfärg3 2 2 14" xfId="4899"/>
    <cellStyle name="40% - Dekorfärg3 2 2 2" xfId="4900"/>
    <cellStyle name="40% - Dekorfärg3 2 2 2 2" xfId="4901"/>
    <cellStyle name="40% - Dekorfärg3 2 2 2 2 2" xfId="4902"/>
    <cellStyle name="40% - Dekorfärg3 2 2 2 2 2 2" xfId="4903"/>
    <cellStyle name="40% - Dekorfärg3 2 2 2 2 2 2 2" xfId="4904"/>
    <cellStyle name="40% - Dekorfärg3 2 2 2 2 2 2 2 2" xfId="4905"/>
    <cellStyle name="40% - Dekorfärg3 2 2 2 2 2 2 3" xfId="4906"/>
    <cellStyle name="40% - Dekorfärg3 2 2 2 2 2 3" xfId="4907"/>
    <cellStyle name="40% - Dekorfärg3 2 2 2 2 2 3 2" xfId="4908"/>
    <cellStyle name="40% - Dekorfärg3 2 2 2 2 2 4" xfId="4909"/>
    <cellStyle name="40% - Dekorfärg3 2 2 2 2 3" xfId="4910"/>
    <cellStyle name="40% - Dekorfärg3 2 2 2 2 3 2" xfId="4911"/>
    <cellStyle name="40% - Dekorfärg3 2 2 2 2 3 2 2" xfId="4912"/>
    <cellStyle name="40% - Dekorfärg3 2 2 2 2 3 3" xfId="4913"/>
    <cellStyle name="40% - Dekorfärg3 2 2 2 2 4" xfId="4914"/>
    <cellStyle name="40% - Dekorfärg3 2 2 2 2 4 2" xfId="4915"/>
    <cellStyle name="40% - Dekorfärg3 2 2 2 2 5" xfId="4916"/>
    <cellStyle name="40% - Dekorfärg3 2 2 2 3" xfId="4917"/>
    <cellStyle name="40% - Dekorfärg3 2 2 2 3 2" xfId="4918"/>
    <cellStyle name="40% - Dekorfärg3 2 2 2 3 2 2" xfId="4919"/>
    <cellStyle name="40% - Dekorfärg3 2 2 2 3 2 2 2" xfId="4920"/>
    <cellStyle name="40% - Dekorfärg3 2 2 2 3 2 3" xfId="4921"/>
    <cellStyle name="40% - Dekorfärg3 2 2 2 3 3" xfId="4922"/>
    <cellStyle name="40% - Dekorfärg3 2 2 2 3 3 2" xfId="4923"/>
    <cellStyle name="40% - Dekorfärg3 2 2 2 3 4" xfId="4924"/>
    <cellStyle name="40% - Dekorfärg3 2 2 2 4" xfId="4925"/>
    <cellStyle name="40% - Dekorfärg3 2 2 2 4 2" xfId="4926"/>
    <cellStyle name="40% - Dekorfärg3 2 2 2 4 2 2" xfId="4927"/>
    <cellStyle name="40% - Dekorfärg3 2 2 2 4 3" xfId="4928"/>
    <cellStyle name="40% - Dekorfärg3 2 2 2 5" xfId="4929"/>
    <cellStyle name="40% - Dekorfärg3 2 2 2 5 2" xfId="4930"/>
    <cellStyle name="40% - Dekorfärg3 2 2 2 6" xfId="4931"/>
    <cellStyle name="40% - Dekorfärg3 2 2 3" xfId="4932"/>
    <cellStyle name="40% - Dekorfärg3 2 2 3 2" xfId="4933"/>
    <cellStyle name="40% - Dekorfärg3 2 2 3 2 2" xfId="4934"/>
    <cellStyle name="40% - Dekorfärg3 2 2 3 2 2 2" xfId="4935"/>
    <cellStyle name="40% - Dekorfärg3 2 2 3 2 2 2 2" xfId="4936"/>
    <cellStyle name="40% - Dekorfärg3 2 2 3 2 2 3" xfId="4937"/>
    <cellStyle name="40% - Dekorfärg3 2 2 3 2 3" xfId="4938"/>
    <cellStyle name="40% - Dekorfärg3 2 2 3 2 3 2" xfId="4939"/>
    <cellStyle name="40% - Dekorfärg3 2 2 3 2 4" xfId="4940"/>
    <cellStyle name="40% - Dekorfärg3 2 2 3 3" xfId="4941"/>
    <cellStyle name="40% - Dekorfärg3 2 2 3 3 2" xfId="4942"/>
    <cellStyle name="40% - Dekorfärg3 2 2 3 3 2 2" xfId="4943"/>
    <cellStyle name="40% - Dekorfärg3 2 2 3 3 3" xfId="4944"/>
    <cellStyle name="40% - Dekorfärg3 2 2 3 4" xfId="4945"/>
    <cellStyle name="40% - Dekorfärg3 2 2 3 4 2" xfId="4946"/>
    <cellStyle name="40% - Dekorfärg3 2 2 3 5" xfId="4947"/>
    <cellStyle name="40% - Dekorfärg3 2 2 4" xfId="4948"/>
    <cellStyle name="40% - Dekorfärg3 2 2 4 2" xfId="4949"/>
    <cellStyle name="40% - Dekorfärg3 2 2 4 2 2" xfId="4950"/>
    <cellStyle name="40% - Dekorfärg3 2 2 4 2 2 2" xfId="4951"/>
    <cellStyle name="40% - Dekorfärg3 2 2 4 2 2 2 2" xfId="4952"/>
    <cellStyle name="40% - Dekorfärg3 2 2 4 2 2 3" xfId="4953"/>
    <cellStyle name="40% - Dekorfärg3 2 2 4 2 3" xfId="4954"/>
    <cellStyle name="40% - Dekorfärg3 2 2 4 2 3 2" xfId="4955"/>
    <cellStyle name="40% - Dekorfärg3 2 2 4 2 4" xfId="4956"/>
    <cellStyle name="40% - Dekorfärg3 2 2 4 3" xfId="4957"/>
    <cellStyle name="40% - Dekorfärg3 2 2 4 3 2" xfId="4958"/>
    <cellStyle name="40% - Dekorfärg3 2 2 4 3 2 2" xfId="4959"/>
    <cellStyle name="40% - Dekorfärg3 2 2 4 3 3" xfId="4960"/>
    <cellStyle name="40% - Dekorfärg3 2 2 4 4" xfId="4961"/>
    <cellStyle name="40% - Dekorfärg3 2 2 4 4 2" xfId="4962"/>
    <cellStyle name="40% - Dekorfärg3 2 2 4 5" xfId="4963"/>
    <cellStyle name="40% - Dekorfärg3 2 2 5" xfId="4964"/>
    <cellStyle name="40% - Dekorfärg3 2 2 5 2" xfId="4965"/>
    <cellStyle name="40% - Dekorfärg3 2 2 5 2 2" xfId="4966"/>
    <cellStyle name="40% - Dekorfärg3 2 2 5 2 2 2" xfId="4967"/>
    <cellStyle name="40% - Dekorfärg3 2 2 5 2 2 2 2" xfId="4968"/>
    <cellStyle name="40% - Dekorfärg3 2 2 5 2 2 3" xfId="4969"/>
    <cellStyle name="40% - Dekorfärg3 2 2 5 2 3" xfId="4970"/>
    <cellStyle name="40% - Dekorfärg3 2 2 5 2 3 2" xfId="4971"/>
    <cellStyle name="40% - Dekorfärg3 2 2 5 2 4" xfId="4972"/>
    <cellStyle name="40% - Dekorfärg3 2 2 5 3" xfId="4973"/>
    <cellStyle name="40% - Dekorfärg3 2 2 5 3 2" xfId="4974"/>
    <cellStyle name="40% - Dekorfärg3 2 2 5 3 2 2" xfId="4975"/>
    <cellStyle name="40% - Dekorfärg3 2 2 5 3 3" xfId="4976"/>
    <cellStyle name="40% - Dekorfärg3 2 2 5 4" xfId="4977"/>
    <cellStyle name="40% - Dekorfärg3 2 2 5 4 2" xfId="4978"/>
    <cellStyle name="40% - Dekorfärg3 2 2 5 5" xfId="4979"/>
    <cellStyle name="40% - Dekorfärg3 2 2 6" xfId="4980"/>
    <cellStyle name="40% - Dekorfärg3 2 2 6 2" xfId="4981"/>
    <cellStyle name="40% - Dekorfärg3 2 2 6 2 2" xfId="4982"/>
    <cellStyle name="40% - Dekorfärg3 2 2 6 2 2 2" xfId="4983"/>
    <cellStyle name="40% - Dekorfärg3 2 2 6 2 2 2 2" xfId="4984"/>
    <cellStyle name="40% - Dekorfärg3 2 2 6 2 2 3" xfId="4985"/>
    <cellStyle name="40% - Dekorfärg3 2 2 6 2 3" xfId="4986"/>
    <cellStyle name="40% - Dekorfärg3 2 2 6 2 3 2" xfId="4987"/>
    <cellStyle name="40% - Dekorfärg3 2 2 6 2 4" xfId="4988"/>
    <cellStyle name="40% - Dekorfärg3 2 2 6 3" xfId="4989"/>
    <cellStyle name="40% - Dekorfärg3 2 2 6 3 2" xfId="4990"/>
    <cellStyle name="40% - Dekorfärg3 2 2 6 3 2 2" xfId="4991"/>
    <cellStyle name="40% - Dekorfärg3 2 2 6 3 3" xfId="4992"/>
    <cellStyle name="40% - Dekorfärg3 2 2 6 4" xfId="4993"/>
    <cellStyle name="40% - Dekorfärg3 2 2 6 4 2" xfId="4994"/>
    <cellStyle name="40% - Dekorfärg3 2 2 6 5" xfId="4995"/>
    <cellStyle name="40% - Dekorfärg3 2 2 7" xfId="4996"/>
    <cellStyle name="40% - Dekorfärg3 2 2 7 2" xfId="4997"/>
    <cellStyle name="40% - Dekorfärg3 2 2 7 2 2" xfId="4998"/>
    <cellStyle name="40% - Dekorfärg3 2 2 7 2 2 2" xfId="4999"/>
    <cellStyle name="40% - Dekorfärg3 2 2 7 2 2 2 2" xfId="5000"/>
    <cellStyle name="40% - Dekorfärg3 2 2 7 2 2 3" xfId="5001"/>
    <cellStyle name="40% - Dekorfärg3 2 2 7 2 3" xfId="5002"/>
    <cellStyle name="40% - Dekorfärg3 2 2 7 2 3 2" xfId="5003"/>
    <cellStyle name="40% - Dekorfärg3 2 2 7 2 4" xfId="5004"/>
    <cellStyle name="40% - Dekorfärg3 2 2 7 3" xfId="5005"/>
    <cellStyle name="40% - Dekorfärg3 2 2 7 3 2" xfId="5006"/>
    <cellStyle name="40% - Dekorfärg3 2 2 7 3 2 2" xfId="5007"/>
    <cellStyle name="40% - Dekorfärg3 2 2 7 3 3" xfId="5008"/>
    <cellStyle name="40% - Dekorfärg3 2 2 7 4" xfId="5009"/>
    <cellStyle name="40% - Dekorfärg3 2 2 7 4 2" xfId="5010"/>
    <cellStyle name="40% - Dekorfärg3 2 2 7 5" xfId="5011"/>
    <cellStyle name="40% - Dekorfärg3 2 2 8" xfId="5012"/>
    <cellStyle name="40% - Dekorfärg3 2 2 8 2" xfId="5013"/>
    <cellStyle name="40% - Dekorfärg3 2 2 8 2 2" xfId="5014"/>
    <cellStyle name="40% - Dekorfärg3 2 2 8 2 2 2" xfId="5015"/>
    <cellStyle name="40% - Dekorfärg3 2 2 8 2 2 2 2" xfId="5016"/>
    <cellStyle name="40% - Dekorfärg3 2 2 8 2 2 3" xfId="5017"/>
    <cellStyle name="40% - Dekorfärg3 2 2 8 2 3" xfId="5018"/>
    <cellStyle name="40% - Dekorfärg3 2 2 8 2 3 2" xfId="5019"/>
    <cellStyle name="40% - Dekorfärg3 2 2 8 2 4" xfId="5020"/>
    <cellStyle name="40% - Dekorfärg3 2 2 8 3" xfId="5021"/>
    <cellStyle name="40% - Dekorfärg3 2 2 8 3 2" xfId="5022"/>
    <cellStyle name="40% - Dekorfärg3 2 2 8 3 2 2" xfId="5023"/>
    <cellStyle name="40% - Dekorfärg3 2 2 8 3 3" xfId="5024"/>
    <cellStyle name="40% - Dekorfärg3 2 2 8 4" xfId="5025"/>
    <cellStyle name="40% - Dekorfärg3 2 2 8 4 2" xfId="5026"/>
    <cellStyle name="40% - Dekorfärg3 2 2 8 5" xfId="5027"/>
    <cellStyle name="40% - Dekorfärg3 2 2 9" xfId="5028"/>
    <cellStyle name="40% - Dekorfärg3 2 2 9 2" xfId="5029"/>
    <cellStyle name="40% - Dekorfärg3 2 2 9 2 2" xfId="5030"/>
    <cellStyle name="40% - Dekorfärg3 2 2 9 2 2 2" xfId="5031"/>
    <cellStyle name="40% - Dekorfärg3 2 2 9 2 3" xfId="5032"/>
    <cellStyle name="40% - Dekorfärg3 2 2 9 3" xfId="5033"/>
    <cellStyle name="40% - Dekorfärg3 2 2 9 3 2" xfId="5034"/>
    <cellStyle name="40% - Dekorfärg3 2 2 9 4" xfId="5035"/>
    <cellStyle name="40% - Dekorfärg3 2 3" xfId="5036"/>
    <cellStyle name="40% - Dekorfärg3 2 4" xfId="5037"/>
    <cellStyle name="40% - Dekorfärg3 2 5" xfId="5038"/>
    <cellStyle name="40% - Dekorfärg3 20" xfId="5039"/>
    <cellStyle name="40% - Dekorfärg3 21" xfId="5040"/>
    <cellStyle name="40% - Dekorfärg3 3" xfId="5041"/>
    <cellStyle name="40% - Dekorfärg3 3 10" xfId="5042"/>
    <cellStyle name="40% - Dekorfärg3 3 2" xfId="5043"/>
    <cellStyle name="40% - Dekorfärg3 3 2 2" xfId="5044"/>
    <cellStyle name="40% - Dekorfärg3 3 2 2 2" xfId="5045"/>
    <cellStyle name="40% - Dekorfärg3 3 2 2 2 2" xfId="5046"/>
    <cellStyle name="40% - Dekorfärg3 3 2 2 2 2 2" xfId="5047"/>
    <cellStyle name="40% - Dekorfärg3 3 2 2 2 2 2 2" xfId="5048"/>
    <cellStyle name="40% - Dekorfärg3 3 2 2 2 2 2 2 2" xfId="5049"/>
    <cellStyle name="40% - Dekorfärg3 3 2 2 2 2 2 3" xfId="5050"/>
    <cellStyle name="40% - Dekorfärg3 3 2 2 2 2 3" xfId="5051"/>
    <cellStyle name="40% - Dekorfärg3 3 2 2 2 2 3 2" xfId="5052"/>
    <cellStyle name="40% - Dekorfärg3 3 2 2 2 2 4" xfId="5053"/>
    <cellStyle name="40% - Dekorfärg3 3 2 2 2 3" xfId="5054"/>
    <cellStyle name="40% - Dekorfärg3 3 2 2 2 3 2" xfId="5055"/>
    <cellStyle name="40% - Dekorfärg3 3 2 2 2 3 2 2" xfId="5056"/>
    <cellStyle name="40% - Dekorfärg3 3 2 2 2 3 3" xfId="5057"/>
    <cellStyle name="40% - Dekorfärg3 3 2 2 2 4" xfId="5058"/>
    <cellStyle name="40% - Dekorfärg3 3 2 2 2 4 2" xfId="5059"/>
    <cellStyle name="40% - Dekorfärg3 3 2 2 2 5" xfId="5060"/>
    <cellStyle name="40% - Dekorfärg3 3 2 2 3" xfId="5061"/>
    <cellStyle name="40% - Dekorfärg3 3 2 2 3 2" xfId="5062"/>
    <cellStyle name="40% - Dekorfärg3 3 2 2 3 2 2" xfId="5063"/>
    <cellStyle name="40% - Dekorfärg3 3 2 2 3 2 2 2" xfId="5064"/>
    <cellStyle name="40% - Dekorfärg3 3 2 2 3 2 3" xfId="5065"/>
    <cellStyle name="40% - Dekorfärg3 3 2 2 3 3" xfId="5066"/>
    <cellStyle name="40% - Dekorfärg3 3 2 2 3 3 2" xfId="5067"/>
    <cellStyle name="40% - Dekorfärg3 3 2 2 3 4" xfId="5068"/>
    <cellStyle name="40% - Dekorfärg3 3 2 2 4" xfId="5069"/>
    <cellStyle name="40% - Dekorfärg3 3 2 2 4 2" xfId="5070"/>
    <cellStyle name="40% - Dekorfärg3 3 2 2 4 2 2" xfId="5071"/>
    <cellStyle name="40% - Dekorfärg3 3 2 2 4 3" xfId="5072"/>
    <cellStyle name="40% - Dekorfärg3 3 2 2 5" xfId="5073"/>
    <cellStyle name="40% - Dekorfärg3 3 2 2 5 2" xfId="5074"/>
    <cellStyle name="40% - Dekorfärg3 3 2 2 6" xfId="5075"/>
    <cellStyle name="40% - Dekorfärg3 3 2 3" xfId="5076"/>
    <cellStyle name="40% - Dekorfärg3 3 2 3 2" xfId="5077"/>
    <cellStyle name="40% - Dekorfärg3 3 2 3 2 2" xfId="5078"/>
    <cellStyle name="40% - Dekorfärg3 3 2 3 2 2 2" xfId="5079"/>
    <cellStyle name="40% - Dekorfärg3 3 2 3 2 2 2 2" xfId="5080"/>
    <cellStyle name="40% - Dekorfärg3 3 2 3 2 2 3" xfId="5081"/>
    <cellStyle name="40% - Dekorfärg3 3 2 3 2 3" xfId="5082"/>
    <cellStyle name="40% - Dekorfärg3 3 2 3 2 3 2" xfId="5083"/>
    <cellStyle name="40% - Dekorfärg3 3 2 3 2 4" xfId="5084"/>
    <cellStyle name="40% - Dekorfärg3 3 2 3 3" xfId="5085"/>
    <cellStyle name="40% - Dekorfärg3 3 2 3 3 2" xfId="5086"/>
    <cellStyle name="40% - Dekorfärg3 3 2 3 3 2 2" xfId="5087"/>
    <cellStyle name="40% - Dekorfärg3 3 2 3 3 3" xfId="5088"/>
    <cellStyle name="40% - Dekorfärg3 3 2 3 4" xfId="5089"/>
    <cellStyle name="40% - Dekorfärg3 3 2 3 4 2" xfId="5090"/>
    <cellStyle name="40% - Dekorfärg3 3 2 3 5" xfId="5091"/>
    <cellStyle name="40% - Dekorfärg3 3 2 4" xfId="5092"/>
    <cellStyle name="40% - Dekorfärg3 3 2 4 2" xfId="5093"/>
    <cellStyle name="40% - Dekorfärg3 3 2 4 2 2" xfId="5094"/>
    <cellStyle name="40% - Dekorfärg3 3 2 4 2 2 2" xfId="5095"/>
    <cellStyle name="40% - Dekorfärg3 3 2 4 2 3" xfId="5096"/>
    <cellStyle name="40% - Dekorfärg3 3 2 4 3" xfId="5097"/>
    <cellStyle name="40% - Dekorfärg3 3 2 4 3 2" xfId="5098"/>
    <cellStyle name="40% - Dekorfärg3 3 2 4 4" xfId="5099"/>
    <cellStyle name="40% - Dekorfärg3 3 2 5" xfId="5100"/>
    <cellStyle name="40% - Dekorfärg3 3 2 5 2" xfId="5101"/>
    <cellStyle name="40% - Dekorfärg3 3 2 5 2 2" xfId="5102"/>
    <cellStyle name="40% - Dekorfärg3 3 2 5 3" xfId="5103"/>
    <cellStyle name="40% - Dekorfärg3 3 2 6" xfId="5104"/>
    <cellStyle name="40% - Dekorfärg3 3 2 6 2" xfId="5105"/>
    <cellStyle name="40% - Dekorfärg3 3 2 7" xfId="5106"/>
    <cellStyle name="40% - Dekorfärg3 3 3" xfId="5107"/>
    <cellStyle name="40% - Dekorfärg3 3 3 2" xfId="5108"/>
    <cellStyle name="40% - Dekorfärg3 3 3 2 2" xfId="5109"/>
    <cellStyle name="40% - Dekorfärg3 3 3 2 2 2" xfId="5110"/>
    <cellStyle name="40% - Dekorfärg3 3 3 2 2 2 2" xfId="5111"/>
    <cellStyle name="40% - Dekorfärg3 3 3 2 2 3" xfId="5112"/>
    <cellStyle name="40% - Dekorfärg3 3 3 2 3" xfId="5113"/>
    <cellStyle name="40% - Dekorfärg3 3 3 2 3 2" xfId="5114"/>
    <cellStyle name="40% - Dekorfärg3 3 3 2 4" xfId="5115"/>
    <cellStyle name="40% - Dekorfärg3 3 3 3" xfId="5116"/>
    <cellStyle name="40% - Dekorfärg3 3 3 3 2" xfId="5117"/>
    <cellStyle name="40% - Dekorfärg3 3 3 3 2 2" xfId="5118"/>
    <cellStyle name="40% - Dekorfärg3 3 3 3 3" xfId="5119"/>
    <cellStyle name="40% - Dekorfärg3 3 3 4" xfId="5120"/>
    <cellStyle name="40% - Dekorfärg3 3 3 4 2" xfId="5121"/>
    <cellStyle name="40% - Dekorfärg3 3 3 5" xfId="5122"/>
    <cellStyle name="40% - Dekorfärg3 3 4" xfId="5123"/>
    <cellStyle name="40% - Dekorfärg3 3 4 2" xfId="5124"/>
    <cellStyle name="40% - Dekorfärg3 3 4 2 2" xfId="5125"/>
    <cellStyle name="40% - Dekorfärg3 3 4 2 2 2" xfId="5126"/>
    <cellStyle name="40% - Dekorfärg3 3 4 2 2 2 2" xfId="5127"/>
    <cellStyle name="40% - Dekorfärg3 3 4 2 2 3" xfId="5128"/>
    <cellStyle name="40% - Dekorfärg3 3 4 2 3" xfId="5129"/>
    <cellStyle name="40% - Dekorfärg3 3 4 2 3 2" xfId="5130"/>
    <cellStyle name="40% - Dekorfärg3 3 4 2 4" xfId="5131"/>
    <cellStyle name="40% - Dekorfärg3 3 4 3" xfId="5132"/>
    <cellStyle name="40% - Dekorfärg3 3 4 3 2" xfId="5133"/>
    <cellStyle name="40% - Dekorfärg3 3 4 3 2 2" xfId="5134"/>
    <cellStyle name="40% - Dekorfärg3 3 4 3 3" xfId="5135"/>
    <cellStyle name="40% - Dekorfärg3 3 4 4" xfId="5136"/>
    <cellStyle name="40% - Dekorfärg3 3 4 4 2" xfId="5137"/>
    <cellStyle name="40% - Dekorfärg3 3 4 5" xfId="5138"/>
    <cellStyle name="40% - Dekorfärg3 3 5" xfId="5139"/>
    <cellStyle name="40% - Dekorfärg3 3 5 2" xfId="5140"/>
    <cellStyle name="40% - Dekorfärg3 3 5 2 2" xfId="5141"/>
    <cellStyle name="40% - Dekorfärg3 3 5 2 2 2" xfId="5142"/>
    <cellStyle name="40% - Dekorfärg3 3 5 2 2 2 2" xfId="5143"/>
    <cellStyle name="40% - Dekorfärg3 3 5 2 2 3" xfId="5144"/>
    <cellStyle name="40% - Dekorfärg3 3 5 2 3" xfId="5145"/>
    <cellStyle name="40% - Dekorfärg3 3 5 2 3 2" xfId="5146"/>
    <cellStyle name="40% - Dekorfärg3 3 5 2 4" xfId="5147"/>
    <cellStyle name="40% - Dekorfärg3 3 5 3" xfId="5148"/>
    <cellStyle name="40% - Dekorfärg3 3 5 3 2" xfId="5149"/>
    <cellStyle name="40% - Dekorfärg3 3 5 3 2 2" xfId="5150"/>
    <cellStyle name="40% - Dekorfärg3 3 5 3 3" xfId="5151"/>
    <cellStyle name="40% - Dekorfärg3 3 5 4" xfId="5152"/>
    <cellStyle name="40% - Dekorfärg3 3 5 4 2" xfId="5153"/>
    <cellStyle name="40% - Dekorfärg3 3 5 5" xfId="5154"/>
    <cellStyle name="40% - Dekorfärg3 3 6" xfId="5155"/>
    <cellStyle name="40% - Dekorfärg3 3 6 2" xfId="5156"/>
    <cellStyle name="40% - Dekorfärg3 3 6 2 2" xfId="5157"/>
    <cellStyle name="40% - Dekorfärg3 3 6 2 2 2" xfId="5158"/>
    <cellStyle name="40% - Dekorfärg3 3 6 2 2 2 2" xfId="5159"/>
    <cellStyle name="40% - Dekorfärg3 3 6 2 2 3" xfId="5160"/>
    <cellStyle name="40% - Dekorfärg3 3 6 2 3" xfId="5161"/>
    <cellStyle name="40% - Dekorfärg3 3 6 2 3 2" xfId="5162"/>
    <cellStyle name="40% - Dekorfärg3 3 6 2 4" xfId="5163"/>
    <cellStyle name="40% - Dekorfärg3 3 6 3" xfId="5164"/>
    <cellStyle name="40% - Dekorfärg3 3 6 3 2" xfId="5165"/>
    <cellStyle name="40% - Dekorfärg3 3 6 3 2 2" xfId="5166"/>
    <cellStyle name="40% - Dekorfärg3 3 6 3 3" xfId="5167"/>
    <cellStyle name="40% - Dekorfärg3 3 6 4" xfId="5168"/>
    <cellStyle name="40% - Dekorfärg3 3 6 4 2" xfId="5169"/>
    <cellStyle name="40% - Dekorfärg3 3 6 5" xfId="5170"/>
    <cellStyle name="40% - Dekorfärg3 3 7" xfId="5171"/>
    <cellStyle name="40% - Dekorfärg3 3 7 2" xfId="5172"/>
    <cellStyle name="40% - Dekorfärg3 3 7 2 2" xfId="5173"/>
    <cellStyle name="40% - Dekorfärg3 3 7 2 2 2" xfId="5174"/>
    <cellStyle name="40% - Dekorfärg3 3 7 2 2 2 2" xfId="5175"/>
    <cellStyle name="40% - Dekorfärg3 3 7 2 2 3" xfId="5176"/>
    <cellStyle name="40% - Dekorfärg3 3 7 2 3" xfId="5177"/>
    <cellStyle name="40% - Dekorfärg3 3 7 2 3 2" xfId="5178"/>
    <cellStyle name="40% - Dekorfärg3 3 7 2 4" xfId="5179"/>
    <cellStyle name="40% - Dekorfärg3 3 7 3" xfId="5180"/>
    <cellStyle name="40% - Dekorfärg3 3 7 3 2" xfId="5181"/>
    <cellStyle name="40% - Dekorfärg3 3 7 3 2 2" xfId="5182"/>
    <cellStyle name="40% - Dekorfärg3 3 7 3 3" xfId="5183"/>
    <cellStyle name="40% - Dekorfärg3 3 7 4" xfId="5184"/>
    <cellStyle name="40% - Dekorfärg3 3 7 4 2" xfId="5185"/>
    <cellStyle name="40% - Dekorfärg3 3 7 5" xfId="5186"/>
    <cellStyle name="40% - Dekorfärg3 3 8" xfId="5187"/>
    <cellStyle name="40% - Dekorfärg3 3 8 2" xfId="5188"/>
    <cellStyle name="40% - Dekorfärg3 3 8 2 2" xfId="5189"/>
    <cellStyle name="40% - Dekorfärg3 3 8 3" xfId="5190"/>
    <cellStyle name="40% - Dekorfärg3 3 9" xfId="5191"/>
    <cellStyle name="40% - Dekorfärg3 3 9 2" xfId="5192"/>
    <cellStyle name="40% - Dekorfärg3 4" xfId="5193"/>
    <cellStyle name="40% - Dekorfärg3 4 10" xfId="5194"/>
    <cellStyle name="40% - Dekorfärg3 4 10 2" xfId="5195"/>
    <cellStyle name="40% - Dekorfärg3 4 10 2 2" xfId="5196"/>
    <cellStyle name="40% - Dekorfärg3 4 10 3" xfId="5197"/>
    <cellStyle name="40% - Dekorfärg3 4 11" xfId="5198"/>
    <cellStyle name="40% - Dekorfärg3 4 11 2" xfId="5199"/>
    <cellStyle name="40% - Dekorfärg3 4 12" xfId="5200"/>
    <cellStyle name="40% - Dekorfärg3 4 12 2" xfId="5201"/>
    <cellStyle name="40% - Dekorfärg3 4 13" xfId="5202"/>
    <cellStyle name="40% - Dekorfärg3 4 14" xfId="5203"/>
    <cellStyle name="40% - Dekorfärg3 4 2" xfId="5204"/>
    <cellStyle name="40% - Dekorfärg3 4 2 2" xfId="5205"/>
    <cellStyle name="40% - Dekorfärg3 4 2 2 2" xfId="5206"/>
    <cellStyle name="40% - Dekorfärg3 4 2 2 2 2" xfId="5207"/>
    <cellStyle name="40% - Dekorfärg3 4 2 2 2 2 2" xfId="5208"/>
    <cellStyle name="40% - Dekorfärg3 4 2 2 2 2 2 2" xfId="5209"/>
    <cellStyle name="40% - Dekorfärg3 4 2 2 2 2 3" xfId="5210"/>
    <cellStyle name="40% - Dekorfärg3 4 2 2 2 3" xfId="5211"/>
    <cellStyle name="40% - Dekorfärg3 4 2 2 2 3 2" xfId="5212"/>
    <cellStyle name="40% - Dekorfärg3 4 2 2 2 4" xfId="5213"/>
    <cellStyle name="40% - Dekorfärg3 4 2 2 3" xfId="5214"/>
    <cellStyle name="40% - Dekorfärg3 4 2 2 3 2" xfId="5215"/>
    <cellStyle name="40% - Dekorfärg3 4 2 2 3 2 2" xfId="5216"/>
    <cellStyle name="40% - Dekorfärg3 4 2 2 3 3" xfId="5217"/>
    <cellStyle name="40% - Dekorfärg3 4 2 2 4" xfId="5218"/>
    <cellStyle name="40% - Dekorfärg3 4 2 2 4 2" xfId="5219"/>
    <cellStyle name="40% - Dekorfärg3 4 2 2 5" xfId="5220"/>
    <cellStyle name="40% - Dekorfärg3 4 2 3" xfId="5221"/>
    <cellStyle name="40% - Dekorfärg3 4 2 3 2" xfId="5222"/>
    <cellStyle name="40% - Dekorfärg3 4 2 3 2 2" xfId="5223"/>
    <cellStyle name="40% - Dekorfärg3 4 2 3 2 2 2" xfId="5224"/>
    <cellStyle name="40% - Dekorfärg3 4 2 3 2 3" xfId="5225"/>
    <cellStyle name="40% - Dekorfärg3 4 2 3 3" xfId="5226"/>
    <cellStyle name="40% - Dekorfärg3 4 2 3 3 2" xfId="5227"/>
    <cellStyle name="40% - Dekorfärg3 4 2 3 4" xfId="5228"/>
    <cellStyle name="40% - Dekorfärg3 4 2 4" xfId="5229"/>
    <cellStyle name="40% - Dekorfärg3 4 2 4 2" xfId="5230"/>
    <cellStyle name="40% - Dekorfärg3 4 2 4 2 2" xfId="5231"/>
    <cellStyle name="40% - Dekorfärg3 4 2 4 3" xfId="5232"/>
    <cellStyle name="40% - Dekorfärg3 4 2 5" xfId="5233"/>
    <cellStyle name="40% - Dekorfärg3 4 2 5 2" xfId="5234"/>
    <cellStyle name="40% - Dekorfärg3 4 2 6" xfId="5235"/>
    <cellStyle name="40% - Dekorfärg3 4 3" xfId="5236"/>
    <cellStyle name="40% - Dekorfärg3 4 3 2" xfId="5237"/>
    <cellStyle name="40% - Dekorfärg3 4 3 2 2" xfId="5238"/>
    <cellStyle name="40% - Dekorfärg3 4 3 2 2 2" xfId="5239"/>
    <cellStyle name="40% - Dekorfärg3 4 3 2 2 2 2" xfId="5240"/>
    <cellStyle name="40% - Dekorfärg3 4 3 2 2 3" xfId="5241"/>
    <cellStyle name="40% - Dekorfärg3 4 3 2 3" xfId="5242"/>
    <cellStyle name="40% - Dekorfärg3 4 3 2 3 2" xfId="5243"/>
    <cellStyle name="40% - Dekorfärg3 4 3 2 4" xfId="5244"/>
    <cellStyle name="40% - Dekorfärg3 4 3 3" xfId="5245"/>
    <cellStyle name="40% - Dekorfärg3 4 3 3 2" xfId="5246"/>
    <cellStyle name="40% - Dekorfärg3 4 3 3 2 2" xfId="5247"/>
    <cellStyle name="40% - Dekorfärg3 4 3 3 3" xfId="5248"/>
    <cellStyle name="40% - Dekorfärg3 4 3 4" xfId="5249"/>
    <cellStyle name="40% - Dekorfärg3 4 3 4 2" xfId="5250"/>
    <cellStyle name="40% - Dekorfärg3 4 3 5" xfId="5251"/>
    <cellStyle name="40% - Dekorfärg3 4 4" xfId="5252"/>
    <cellStyle name="40% - Dekorfärg3 4 4 2" xfId="5253"/>
    <cellStyle name="40% - Dekorfärg3 4 4 2 2" xfId="5254"/>
    <cellStyle name="40% - Dekorfärg3 4 4 2 2 2" xfId="5255"/>
    <cellStyle name="40% - Dekorfärg3 4 4 2 2 2 2" xfId="5256"/>
    <cellStyle name="40% - Dekorfärg3 4 4 2 2 3" xfId="5257"/>
    <cellStyle name="40% - Dekorfärg3 4 4 2 3" xfId="5258"/>
    <cellStyle name="40% - Dekorfärg3 4 4 2 3 2" xfId="5259"/>
    <cellStyle name="40% - Dekorfärg3 4 4 2 4" xfId="5260"/>
    <cellStyle name="40% - Dekorfärg3 4 4 3" xfId="5261"/>
    <cellStyle name="40% - Dekorfärg3 4 4 3 2" xfId="5262"/>
    <cellStyle name="40% - Dekorfärg3 4 4 3 2 2" xfId="5263"/>
    <cellStyle name="40% - Dekorfärg3 4 4 3 3" xfId="5264"/>
    <cellStyle name="40% - Dekorfärg3 4 4 4" xfId="5265"/>
    <cellStyle name="40% - Dekorfärg3 4 4 4 2" xfId="5266"/>
    <cellStyle name="40% - Dekorfärg3 4 4 5" xfId="5267"/>
    <cellStyle name="40% - Dekorfärg3 4 5" xfId="5268"/>
    <cellStyle name="40% - Dekorfärg3 4 5 2" xfId="5269"/>
    <cellStyle name="40% - Dekorfärg3 4 5 2 2" xfId="5270"/>
    <cellStyle name="40% - Dekorfärg3 4 5 2 2 2" xfId="5271"/>
    <cellStyle name="40% - Dekorfärg3 4 5 2 2 2 2" xfId="5272"/>
    <cellStyle name="40% - Dekorfärg3 4 5 2 2 3" xfId="5273"/>
    <cellStyle name="40% - Dekorfärg3 4 5 2 3" xfId="5274"/>
    <cellStyle name="40% - Dekorfärg3 4 5 2 3 2" xfId="5275"/>
    <cellStyle name="40% - Dekorfärg3 4 5 2 4" xfId="5276"/>
    <cellStyle name="40% - Dekorfärg3 4 5 3" xfId="5277"/>
    <cellStyle name="40% - Dekorfärg3 4 5 3 2" xfId="5278"/>
    <cellStyle name="40% - Dekorfärg3 4 5 3 2 2" xfId="5279"/>
    <cellStyle name="40% - Dekorfärg3 4 5 3 3" xfId="5280"/>
    <cellStyle name="40% - Dekorfärg3 4 5 4" xfId="5281"/>
    <cellStyle name="40% - Dekorfärg3 4 5 4 2" xfId="5282"/>
    <cellStyle name="40% - Dekorfärg3 4 5 5" xfId="5283"/>
    <cellStyle name="40% - Dekorfärg3 4 6" xfId="5284"/>
    <cellStyle name="40% - Dekorfärg3 4 6 2" xfId="5285"/>
    <cellStyle name="40% - Dekorfärg3 4 6 2 2" xfId="5286"/>
    <cellStyle name="40% - Dekorfärg3 4 6 2 2 2" xfId="5287"/>
    <cellStyle name="40% - Dekorfärg3 4 6 2 2 2 2" xfId="5288"/>
    <cellStyle name="40% - Dekorfärg3 4 6 2 2 3" xfId="5289"/>
    <cellStyle name="40% - Dekorfärg3 4 6 2 3" xfId="5290"/>
    <cellStyle name="40% - Dekorfärg3 4 6 2 3 2" xfId="5291"/>
    <cellStyle name="40% - Dekorfärg3 4 6 2 4" xfId="5292"/>
    <cellStyle name="40% - Dekorfärg3 4 6 3" xfId="5293"/>
    <cellStyle name="40% - Dekorfärg3 4 6 3 2" xfId="5294"/>
    <cellStyle name="40% - Dekorfärg3 4 6 3 2 2" xfId="5295"/>
    <cellStyle name="40% - Dekorfärg3 4 6 3 3" xfId="5296"/>
    <cellStyle name="40% - Dekorfärg3 4 6 4" xfId="5297"/>
    <cellStyle name="40% - Dekorfärg3 4 6 4 2" xfId="5298"/>
    <cellStyle name="40% - Dekorfärg3 4 6 5" xfId="5299"/>
    <cellStyle name="40% - Dekorfärg3 4 7" xfId="5300"/>
    <cellStyle name="40% - Dekorfärg3 4 7 2" xfId="5301"/>
    <cellStyle name="40% - Dekorfärg3 4 7 2 2" xfId="5302"/>
    <cellStyle name="40% - Dekorfärg3 4 7 2 2 2" xfId="5303"/>
    <cellStyle name="40% - Dekorfärg3 4 7 2 2 2 2" xfId="5304"/>
    <cellStyle name="40% - Dekorfärg3 4 7 2 2 3" xfId="5305"/>
    <cellStyle name="40% - Dekorfärg3 4 7 2 3" xfId="5306"/>
    <cellStyle name="40% - Dekorfärg3 4 7 2 3 2" xfId="5307"/>
    <cellStyle name="40% - Dekorfärg3 4 7 2 4" xfId="5308"/>
    <cellStyle name="40% - Dekorfärg3 4 7 3" xfId="5309"/>
    <cellStyle name="40% - Dekorfärg3 4 7 3 2" xfId="5310"/>
    <cellStyle name="40% - Dekorfärg3 4 7 3 2 2" xfId="5311"/>
    <cellStyle name="40% - Dekorfärg3 4 7 3 3" xfId="5312"/>
    <cellStyle name="40% - Dekorfärg3 4 7 4" xfId="5313"/>
    <cellStyle name="40% - Dekorfärg3 4 7 4 2" xfId="5314"/>
    <cellStyle name="40% - Dekorfärg3 4 7 5" xfId="5315"/>
    <cellStyle name="40% - Dekorfärg3 4 8" xfId="5316"/>
    <cellStyle name="40% - Dekorfärg3 4 8 2" xfId="5317"/>
    <cellStyle name="40% - Dekorfärg3 4 8 2 2" xfId="5318"/>
    <cellStyle name="40% - Dekorfärg3 4 8 2 2 2" xfId="5319"/>
    <cellStyle name="40% - Dekorfärg3 4 8 2 2 2 2" xfId="5320"/>
    <cellStyle name="40% - Dekorfärg3 4 8 2 2 3" xfId="5321"/>
    <cellStyle name="40% - Dekorfärg3 4 8 2 3" xfId="5322"/>
    <cellStyle name="40% - Dekorfärg3 4 8 2 3 2" xfId="5323"/>
    <cellStyle name="40% - Dekorfärg3 4 8 2 4" xfId="5324"/>
    <cellStyle name="40% - Dekorfärg3 4 8 3" xfId="5325"/>
    <cellStyle name="40% - Dekorfärg3 4 8 3 2" xfId="5326"/>
    <cellStyle name="40% - Dekorfärg3 4 8 3 2 2" xfId="5327"/>
    <cellStyle name="40% - Dekorfärg3 4 8 3 3" xfId="5328"/>
    <cellStyle name="40% - Dekorfärg3 4 8 4" xfId="5329"/>
    <cellStyle name="40% - Dekorfärg3 4 8 4 2" xfId="5330"/>
    <cellStyle name="40% - Dekorfärg3 4 8 5" xfId="5331"/>
    <cellStyle name="40% - Dekorfärg3 4 9" xfId="5332"/>
    <cellStyle name="40% - Dekorfärg3 4 9 2" xfId="5333"/>
    <cellStyle name="40% - Dekorfärg3 4 9 2 2" xfId="5334"/>
    <cellStyle name="40% - Dekorfärg3 4 9 2 2 2" xfId="5335"/>
    <cellStyle name="40% - Dekorfärg3 4 9 2 3" xfId="5336"/>
    <cellStyle name="40% - Dekorfärg3 4 9 3" xfId="5337"/>
    <cellStyle name="40% - Dekorfärg3 4 9 3 2" xfId="5338"/>
    <cellStyle name="40% - Dekorfärg3 4 9 4" xfId="5339"/>
    <cellStyle name="40% - Dekorfärg3 5" xfId="5340"/>
    <cellStyle name="40% - Dekorfärg3 6" xfId="5341"/>
    <cellStyle name="40% - Dekorfärg3 6 2" xfId="5342"/>
    <cellStyle name="40% - Dekorfärg3 6 2 2" xfId="5343"/>
    <cellStyle name="40% - Dekorfärg3 6 2 2 2" xfId="5344"/>
    <cellStyle name="40% - Dekorfärg3 6 2 2 2 2" xfId="5345"/>
    <cellStyle name="40% - Dekorfärg3 6 2 2 2 2 2" xfId="5346"/>
    <cellStyle name="40% - Dekorfärg3 6 2 2 2 2 2 2" xfId="5347"/>
    <cellStyle name="40% - Dekorfärg3 6 2 2 2 2 3" xfId="5348"/>
    <cellStyle name="40% - Dekorfärg3 6 2 2 2 3" xfId="5349"/>
    <cellStyle name="40% - Dekorfärg3 6 2 2 2 3 2" xfId="5350"/>
    <cellStyle name="40% - Dekorfärg3 6 2 2 2 4" xfId="5351"/>
    <cellStyle name="40% - Dekorfärg3 6 2 2 3" xfId="5352"/>
    <cellStyle name="40% - Dekorfärg3 6 2 2 3 2" xfId="5353"/>
    <cellStyle name="40% - Dekorfärg3 6 2 2 3 2 2" xfId="5354"/>
    <cellStyle name="40% - Dekorfärg3 6 2 2 3 3" xfId="5355"/>
    <cellStyle name="40% - Dekorfärg3 6 2 2 4" xfId="5356"/>
    <cellStyle name="40% - Dekorfärg3 6 2 2 4 2" xfId="5357"/>
    <cellStyle name="40% - Dekorfärg3 6 2 2 5" xfId="5358"/>
    <cellStyle name="40% - Dekorfärg3 6 2 3" xfId="5359"/>
    <cellStyle name="40% - Dekorfärg3 6 2 3 2" xfId="5360"/>
    <cellStyle name="40% - Dekorfärg3 6 2 3 2 2" xfId="5361"/>
    <cellStyle name="40% - Dekorfärg3 6 2 3 2 2 2" xfId="5362"/>
    <cellStyle name="40% - Dekorfärg3 6 2 3 2 3" xfId="5363"/>
    <cellStyle name="40% - Dekorfärg3 6 2 3 3" xfId="5364"/>
    <cellStyle name="40% - Dekorfärg3 6 2 3 3 2" xfId="5365"/>
    <cellStyle name="40% - Dekorfärg3 6 2 3 4" xfId="5366"/>
    <cellStyle name="40% - Dekorfärg3 6 2 4" xfId="5367"/>
    <cellStyle name="40% - Dekorfärg3 6 2 4 2" xfId="5368"/>
    <cellStyle name="40% - Dekorfärg3 6 2 4 2 2" xfId="5369"/>
    <cellStyle name="40% - Dekorfärg3 6 2 4 3" xfId="5370"/>
    <cellStyle name="40% - Dekorfärg3 6 2 5" xfId="5371"/>
    <cellStyle name="40% - Dekorfärg3 6 2 5 2" xfId="5372"/>
    <cellStyle name="40% - Dekorfärg3 6 2 6" xfId="5373"/>
    <cellStyle name="40% - Dekorfärg3 6 3" xfId="5374"/>
    <cellStyle name="40% - Dekorfärg3 6 3 2" xfId="5375"/>
    <cellStyle name="40% - Dekorfärg3 6 3 2 2" xfId="5376"/>
    <cellStyle name="40% - Dekorfärg3 6 3 2 2 2" xfId="5377"/>
    <cellStyle name="40% - Dekorfärg3 6 3 2 2 2 2" xfId="5378"/>
    <cellStyle name="40% - Dekorfärg3 6 3 2 2 3" xfId="5379"/>
    <cellStyle name="40% - Dekorfärg3 6 3 2 3" xfId="5380"/>
    <cellStyle name="40% - Dekorfärg3 6 3 2 3 2" xfId="5381"/>
    <cellStyle name="40% - Dekorfärg3 6 3 2 4" xfId="5382"/>
    <cellStyle name="40% - Dekorfärg3 6 3 3" xfId="5383"/>
    <cellStyle name="40% - Dekorfärg3 6 3 3 2" xfId="5384"/>
    <cellStyle name="40% - Dekorfärg3 6 3 3 2 2" xfId="5385"/>
    <cellStyle name="40% - Dekorfärg3 6 3 3 3" xfId="5386"/>
    <cellStyle name="40% - Dekorfärg3 6 3 4" xfId="5387"/>
    <cellStyle name="40% - Dekorfärg3 6 3 4 2" xfId="5388"/>
    <cellStyle name="40% - Dekorfärg3 6 3 5" xfId="5389"/>
    <cellStyle name="40% - Dekorfärg3 6 4" xfId="5390"/>
    <cellStyle name="40% - Dekorfärg3 6 4 2" xfId="5391"/>
    <cellStyle name="40% - Dekorfärg3 6 4 2 2" xfId="5392"/>
    <cellStyle name="40% - Dekorfärg3 6 4 2 2 2" xfId="5393"/>
    <cellStyle name="40% - Dekorfärg3 6 4 2 3" xfId="5394"/>
    <cellStyle name="40% - Dekorfärg3 6 4 3" xfId="5395"/>
    <cellStyle name="40% - Dekorfärg3 6 4 3 2" xfId="5396"/>
    <cellStyle name="40% - Dekorfärg3 6 4 4" xfId="5397"/>
    <cellStyle name="40% - Dekorfärg3 6 5" xfId="5398"/>
    <cellStyle name="40% - Dekorfärg3 6 5 2" xfId="5399"/>
    <cellStyle name="40% - Dekorfärg3 6 5 2 2" xfId="5400"/>
    <cellStyle name="40% - Dekorfärg3 6 5 3" xfId="5401"/>
    <cellStyle name="40% - Dekorfärg3 6 6" xfId="5402"/>
    <cellStyle name="40% - Dekorfärg3 6 6 2" xfId="5403"/>
    <cellStyle name="40% - Dekorfärg3 6 7" xfId="5404"/>
    <cellStyle name="40% - Dekorfärg3 7" xfId="5405"/>
    <cellStyle name="40% - Dekorfärg3 8" xfId="5406"/>
    <cellStyle name="40% - Dekorfärg3 9" xfId="5407"/>
    <cellStyle name="40% - Dekorfärg3 9 2" xfId="5408"/>
    <cellStyle name="40% - Dekorfärg3 9 2 2" xfId="5409"/>
    <cellStyle name="40% - Dekorfärg3 9 2 2 2" xfId="5410"/>
    <cellStyle name="40% - Dekorfärg3 9 2 2 2 2" xfId="5411"/>
    <cellStyle name="40% - Dekorfärg3 9 2 2 3" xfId="5412"/>
    <cellStyle name="40% - Dekorfärg3 9 2 3" xfId="5413"/>
    <cellStyle name="40% - Dekorfärg3 9 2 3 2" xfId="5414"/>
    <cellStyle name="40% - Dekorfärg3 9 2 4" xfId="5415"/>
    <cellStyle name="40% - Dekorfärg3 9 3" xfId="5416"/>
    <cellStyle name="40% - Dekorfärg3 9 3 2" xfId="5417"/>
    <cellStyle name="40% - Dekorfärg3 9 3 2 2" xfId="5418"/>
    <cellStyle name="40% - Dekorfärg3 9 3 3" xfId="5419"/>
    <cellStyle name="40% - Dekorfärg3 9 4" xfId="5420"/>
    <cellStyle name="40% - Dekorfärg3 9 4 2" xfId="5421"/>
    <cellStyle name="40% - Dekorfärg3 9 5" xfId="5422"/>
    <cellStyle name="40% - Dekorfärg4 10" xfId="5423"/>
    <cellStyle name="40% - Dekorfärg4 10 2" xfId="5424"/>
    <cellStyle name="40% - Dekorfärg4 10 2 2" xfId="5425"/>
    <cellStyle name="40% - Dekorfärg4 10 2 2 2" xfId="5426"/>
    <cellStyle name="40% - Dekorfärg4 10 2 2 2 2" xfId="5427"/>
    <cellStyle name="40% - Dekorfärg4 10 2 2 3" xfId="5428"/>
    <cellStyle name="40% - Dekorfärg4 10 2 3" xfId="5429"/>
    <cellStyle name="40% - Dekorfärg4 10 2 3 2" xfId="5430"/>
    <cellStyle name="40% - Dekorfärg4 10 2 4" xfId="5431"/>
    <cellStyle name="40% - Dekorfärg4 10 3" xfId="5432"/>
    <cellStyle name="40% - Dekorfärg4 10 3 2" xfId="5433"/>
    <cellStyle name="40% - Dekorfärg4 10 3 2 2" xfId="5434"/>
    <cellStyle name="40% - Dekorfärg4 10 3 3" xfId="5435"/>
    <cellStyle name="40% - Dekorfärg4 10 4" xfId="5436"/>
    <cellStyle name="40% - Dekorfärg4 10 4 2" xfId="5437"/>
    <cellStyle name="40% - Dekorfärg4 10 5" xfId="5438"/>
    <cellStyle name="40% - Dekorfärg4 11" xfId="5439"/>
    <cellStyle name="40% - Dekorfärg4 11 2" xfId="5440"/>
    <cellStyle name="40% - Dekorfärg4 11 2 2" xfId="5441"/>
    <cellStyle name="40% - Dekorfärg4 11 2 2 2" xfId="5442"/>
    <cellStyle name="40% - Dekorfärg4 11 2 2 2 2" xfId="5443"/>
    <cellStyle name="40% - Dekorfärg4 11 2 2 3" xfId="5444"/>
    <cellStyle name="40% - Dekorfärg4 11 2 3" xfId="5445"/>
    <cellStyle name="40% - Dekorfärg4 11 2 3 2" xfId="5446"/>
    <cellStyle name="40% - Dekorfärg4 11 2 4" xfId="5447"/>
    <cellStyle name="40% - Dekorfärg4 11 3" xfId="5448"/>
    <cellStyle name="40% - Dekorfärg4 11 3 2" xfId="5449"/>
    <cellStyle name="40% - Dekorfärg4 11 3 2 2" xfId="5450"/>
    <cellStyle name="40% - Dekorfärg4 11 3 3" xfId="5451"/>
    <cellStyle name="40% - Dekorfärg4 11 4" xfId="5452"/>
    <cellStyle name="40% - Dekorfärg4 11 4 2" xfId="5453"/>
    <cellStyle name="40% - Dekorfärg4 11 5" xfId="5454"/>
    <cellStyle name="40% - Dekorfärg4 11 6" xfId="9261"/>
    <cellStyle name="40% - Dekorfärg4 12" xfId="5455"/>
    <cellStyle name="40% - Dekorfärg4 12 2" xfId="5456"/>
    <cellStyle name="40% - Dekorfärg4 12 2 2" xfId="5457"/>
    <cellStyle name="40% - Dekorfärg4 12 2 2 2" xfId="5458"/>
    <cellStyle name="40% - Dekorfärg4 12 2 2 2 2" xfId="5459"/>
    <cellStyle name="40% - Dekorfärg4 12 2 2 3" xfId="5460"/>
    <cellStyle name="40% - Dekorfärg4 12 2 3" xfId="5461"/>
    <cellStyle name="40% - Dekorfärg4 12 2 3 2" xfId="5462"/>
    <cellStyle name="40% - Dekorfärg4 12 2 4" xfId="5463"/>
    <cellStyle name="40% - Dekorfärg4 12 3" xfId="5464"/>
    <cellStyle name="40% - Dekorfärg4 12 3 2" xfId="5465"/>
    <cellStyle name="40% - Dekorfärg4 12 3 2 2" xfId="5466"/>
    <cellStyle name="40% - Dekorfärg4 12 3 3" xfId="5467"/>
    <cellStyle name="40% - Dekorfärg4 12 4" xfId="5468"/>
    <cellStyle name="40% - Dekorfärg4 12 4 2" xfId="5469"/>
    <cellStyle name="40% - Dekorfärg4 12 5" xfId="5470"/>
    <cellStyle name="40% - Dekorfärg4 13" xfId="5471"/>
    <cellStyle name="40% - Dekorfärg4 13 2" xfId="5472"/>
    <cellStyle name="40% - Dekorfärg4 13 2 2" xfId="5473"/>
    <cellStyle name="40% - Dekorfärg4 13 2 2 2" xfId="5474"/>
    <cellStyle name="40% - Dekorfärg4 13 2 2 2 2" xfId="5475"/>
    <cellStyle name="40% - Dekorfärg4 13 2 2 3" xfId="5476"/>
    <cellStyle name="40% - Dekorfärg4 13 2 3" xfId="5477"/>
    <cellStyle name="40% - Dekorfärg4 13 2 3 2" xfId="5478"/>
    <cellStyle name="40% - Dekorfärg4 13 2 4" xfId="5479"/>
    <cellStyle name="40% - Dekorfärg4 13 3" xfId="5480"/>
    <cellStyle name="40% - Dekorfärg4 13 3 2" xfId="5481"/>
    <cellStyle name="40% - Dekorfärg4 13 3 2 2" xfId="5482"/>
    <cellStyle name="40% - Dekorfärg4 13 3 3" xfId="5483"/>
    <cellStyle name="40% - Dekorfärg4 13 4" xfId="5484"/>
    <cellStyle name="40% - Dekorfärg4 13 4 2" xfId="5485"/>
    <cellStyle name="40% - Dekorfärg4 13 5" xfId="5486"/>
    <cellStyle name="40% - Dekorfärg4 14" xfId="5487"/>
    <cellStyle name="40% - Dekorfärg4 15" xfId="5488"/>
    <cellStyle name="40% - Dekorfärg4 15 2" xfId="5489"/>
    <cellStyle name="40% - Dekorfärg4 15 2 2" xfId="5490"/>
    <cellStyle name="40% - Dekorfärg4 15 3" xfId="5491"/>
    <cellStyle name="40% - Dekorfärg4 16" xfId="5492"/>
    <cellStyle name="40% - Dekorfärg4 17" xfId="5493"/>
    <cellStyle name="40% - Dekorfärg4 18" xfId="5494"/>
    <cellStyle name="40% - Dekorfärg4 18 2" xfId="5495"/>
    <cellStyle name="40% - Dekorfärg4 19" xfId="5496"/>
    <cellStyle name="40% - Dekorfärg4 2" xfId="39"/>
    <cellStyle name="40% - Dekorfärg4 2 2" xfId="5497"/>
    <cellStyle name="40% - Dekorfärg4 2 2 10" xfId="5498"/>
    <cellStyle name="40% - Dekorfärg4 2 2 10 2" xfId="5499"/>
    <cellStyle name="40% - Dekorfärg4 2 2 10 2 2" xfId="5500"/>
    <cellStyle name="40% - Dekorfärg4 2 2 10 3" xfId="5501"/>
    <cellStyle name="40% - Dekorfärg4 2 2 11" xfId="5502"/>
    <cellStyle name="40% - Dekorfärg4 2 2 11 2" xfId="5503"/>
    <cellStyle name="40% - Dekorfärg4 2 2 12" xfId="5504"/>
    <cellStyle name="40% - Dekorfärg4 2 2 12 2" xfId="5505"/>
    <cellStyle name="40% - Dekorfärg4 2 2 13" xfId="5506"/>
    <cellStyle name="40% - Dekorfärg4 2 2 14" xfId="5507"/>
    <cellStyle name="40% - Dekorfärg4 2 2 2" xfId="5508"/>
    <cellStyle name="40% - Dekorfärg4 2 2 2 2" xfId="5509"/>
    <cellStyle name="40% - Dekorfärg4 2 2 2 2 2" xfId="5510"/>
    <cellStyle name="40% - Dekorfärg4 2 2 2 2 2 2" xfId="5511"/>
    <cellStyle name="40% - Dekorfärg4 2 2 2 2 2 2 2" xfId="5512"/>
    <cellStyle name="40% - Dekorfärg4 2 2 2 2 2 2 2 2" xfId="5513"/>
    <cellStyle name="40% - Dekorfärg4 2 2 2 2 2 2 3" xfId="5514"/>
    <cellStyle name="40% - Dekorfärg4 2 2 2 2 2 3" xfId="5515"/>
    <cellStyle name="40% - Dekorfärg4 2 2 2 2 2 3 2" xfId="5516"/>
    <cellStyle name="40% - Dekorfärg4 2 2 2 2 2 4" xfId="5517"/>
    <cellStyle name="40% - Dekorfärg4 2 2 2 2 3" xfId="5518"/>
    <cellStyle name="40% - Dekorfärg4 2 2 2 2 3 2" xfId="5519"/>
    <cellStyle name="40% - Dekorfärg4 2 2 2 2 3 2 2" xfId="5520"/>
    <cellStyle name="40% - Dekorfärg4 2 2 2 2 3 3" xfId="5521"/>
    <cellStyle name="40% - Dekorfärg4 2 2 2 2 4" xfId="5522"/>
    <cellStyle name="40% - Dekorfärg4 2 2 2 2 4 2" xfId="5523"/>
    <cellStyle name="40% - Dekorfärg4 2 2 2 2 5" xfId="5524"/>
    <cellStyle name="40% - Dekorfärg4 2 2 2 3" xfId="5525"/>
    <cellStyle name="40% - Dekorfärg4 2 2 2 3 2" xfId="5526"/>
    <cellStyle name="40% - Dekorfärg4 2 2 2 3 2 2" xfId="5527"/>
    <cellStyle name="40% - Dekorfärg4 2 2 2 3 2 2 2" xfId="5528"/>
    <cellStyle name="40% - Dekorfärg4 2 2 2 3 2 3" xfId="5529"/>
    <cellStyle name="40% - Dekorfärg4 2 2 2 3 3" xfId="5530"/>
    <cellStyle name="40% - Dekorfärg4 2 2 2 3 3 2" xfId="5531"/>
    <cellStyle name="40% - Dekorfärg4 2 2 2 3 4" xfId="5532"/>
    <cellStyle name="40% - Dekorfärg4 2 2 2 4" xfId="5533"/>
    <cellStyle name="40% - Dekorfärg4 2 2 2 4 2" xfId="5534"/>
    <cellStyle name="40% - Dekorfärg4 2 2 2 4 2 2" xfId="5535"/>
    <cellStyle name="40% - Dekorfärg4 2 2 2 4 3" xfId="5536"/>
    <cellStyle name="40% - Dekorfärg4 2 2 2 5" xfId="5537"/>
    <cellStyle name="40% - Dekorfärg4 2 2 2 5 2" xfId="5538"/>
    <cellStyle name="40% - Dekorfärg4 2 2 2 6" xfId="5539"/>
    <cellStyle name="40% - Dekorfärg4 2 2 3" xfId="5540"/>
    <cellStyle name="40% - Dekorfärg4 2 2 3 2" xfId="5541"/>
    <cellStyle name="40% - Dekorfärg4 2 2 3 2 2" xfId="5542"/>
    <cellStyle name="40% - Dekorfärg4 2 2 3 2 2 2" xfId="5543"/>
    <cellStyle name="40% - Dekorfärg4 2 2 3 2 2 2 2" xfId="5544"/>
    <cellStyle name="40% - Dekorfärg4 2 2 3 2 2 3" xfId="5545"/>
    <cellStyle name="40% - Dekorfärg4 2 2 3 2 3" xfId="5546"/>
    <cellStyle name="40% - Dekorfärg4 2 2 3 2 3 2" xfId="5547"/>
    <cellStyle name="40% - Dekorfärg4 2 2 3 2 4" xfId="5548"/>
    <cellStyle name="40% - Dekorfärg4 2 2 3 3" xfId="5549"/>
    <cellStyle name="40% - Dekorfärg4 2 2 3 3 2" xfId="5550"/>
    <cellStyle name="40% - Dekorfärg4 2 2 3 3 2 2" xfId="5551"/>
    <cellStyle name="40% - Dekorfärg4 2 2 3 3 3" xfId="5552"/>
    <cellStyle name="40% - Dekorfärg4 2 2 3 4" xfId="5553"/>
    <cellStyle name="40% - Dekorfärg4 2 2 3 4 2" xfId="5554"/>
    <cellStyle name="40% - Dekorfärg4 2 2 3 5" xfId="5555"/>
    <cellStyle name="40% - Dekorfärg4 2 2 4" xfId="5556"/>
    <cellStyle name="40% - Dekorfärg4 2 2 4 2" xfId="5557"/>
    <cellStyle name="40% - Dekorfärg4 2 2 4 2 2" xfId="5558"/>
    <cellStyle name="40% - Dekorfärg4 2 2 4 2 2 2" xfId="5559"/>
    <cellStyle name="40% - Dekorfärg4 2 2 4 2 2 2 2" xfId="5560"/>
    <cellStyle name="40% - Dekorfärg4 2 2 4 2 2 3" xfId="5561"/>
    <cellStyle name="40% - Dekorfärg4 2 2 4 2 3" xfId="5562"/>
    <cellStyle name="40% - Dekorfärg4 2 2 4 2 3 2" xfId="5563"/>
    <cellStyle name="40% - Dekorfärg4 2 2 4 2 4" xfId="5564"/>
    <cellStyle name="40% - Dekorfärg4 2 2 4 3" xfId="5565"/>
    <cellStyle name="40% - Dekorfärg4 2 2 4 3 2" xfId="5566"/>
    <cellStyle name="40% - Dekorfärg4 2 2 4 3 2 2" xfId="5567"/>
    <cellStyle name="40% - Dekorfärg4 2 2 4 3 3" xfId="5568"/>
    <cellStyle name="40% - Dekorfärg4 2 2 4 4" xfId="5569"/>
    <cellStyle name="40% - Dekorfärg4 2 2 4 4 2" xfId="5570"/>
    <cellStyle name="40% - Dekorfärg4 2 2 4 5" xfId="5571"/>
    <cellStyle name="40% - Dekorfärg4 2 2 5" xfId="5572"/>
    <cellStyle name="40% - Dekorfärg4 2 2 5 2" xfId="5573"/>
    <cellStyle name="40% - Dekorfärg4 2 2 5 2 2" xfId="5574"/>
    <cellStyle name="40% - Dekorfärg4 2 2 5 2 2 2" xfId="5575"/>
    <cellStyle name="40% - Dekorfärg4 2 2 5 2 2 2 2" xfId="5576"/>
    <cellStyle name="40% - Dekorfärg4 2 2 5 2 2 3" xfId="5577"/>
    <cellStyle name="40% - Dekorfärg4 2 2 5 2 3" xfId="5578"/>
    <cellStyle name="40% - Dekorfärg4 2 2 5 2 3 2" xfId="5579"/>
    <cellStyle name="40% - Dekorfärg4 2 2 5 2 4" xfId="5580"/>
    <cellStyle name="40% - Dekorfärg4 2 2 5 3" xfId="5581"/>
    <cellStyle name="40% - Dekorfärg4 2 2 5 3 2" xfId="5582"/>
    <cellStyle name="40% - Dekorfärg4 2 2 5 3 2 2" xfId="5583"/>
    <cellStyle name="40% - Dekorfärg4 2 2 5 3 3" xfId="5584"/>
    <cellStyle name="40% - Dekorfärg4 2 2 5 4" xfId="5585"/>
    <cellStyle name="40% - Dekorfärg4 2 2 5 4 2" xfId="5586"/>
    <cellStyle name="40% - Dekorfärg4 2 2 5 5" xfId="5587"/>
    <cellStyle name="40% - Dekorfärg4 2 2 6" xfId="5588"/>
    <cellStyle name="40% - Dekorfärg4 2 2 6 2" xfId="5589"/>
    <cellStyle name="40% - Dekorfärg4 2 2 6 2 2" xfId="5590"/>
    <cellStyle name="40% - Dekorfärg4 2 2 6 2 2 2" xfId="5591"/>
    <cellStyle name="40% - Dekorfärg4 2 2 6 2 2 2 2" xfId="5592"/>
    <cellStyle name="40% - Dekorfärg4 2 2 6 2 2 3" xfId="5593"/>
    <cellStyle name="40% - Dekorfärg4 2 2 6 2 3" xfId="5594"/>
    <cellStyle name="40% - Dekorfärg4 2 2 6 2 3 2" xfId="5595"/>
    <cellStyle name="40% - Dekorfärg4 2 2 6 2 4" xfId="5596"/>
    <cellStyle name="40% - Dekorfärg4 2 2 6 3" xfId="5597"/>
    <cellStyle name="40% - Dekorfärg4 2 2 6 3 2" xfId="5598"/>
    <cellStyle name="40% - Dekorfärg4 2 2 6 3 2 2" xfId="5599"/>
    <cellStyle name="40% - Dekorfärg4 2 2 6 3 3" xfId="5600"/>
    <cellStyle name="40% - Dekorfärg4 2 2 6 4" xfId="5601"/>
    <cellStyle name="40% - Dekorfärg4 2 2 6 4 2" xfId="5602"/>
    <cellStyle name="40% - Dekorfärg4 2 2 6 5" xfId="5603"/>
    <cellStyle name="40% - Dekorfärg4 2 2 7" xfId="5604"/>
    <cellStyle name="40% - Dekorfärg4 2 2 7 2" xfId="5605"/>
    <cellStyle name="40% - Dekorfärg4 2 2 7 2 2" xfId="5606"/>
    <cellStyle name="40% - Dekorfärg4 2 2 7 2 2 2" xfId="5607"/>
    <cellStyle name="40% - Dekorfärg4 2 2 7 2 2 2 2" xfId="5608"/>
    <cellStyle name="40% - Dekorfärg4 2 2 7 2 2 3" xfId="5609"/>
    <cellStyle name="40% - Dekorfärg4 2 2 7 2 3" xfId="5610"/>
    <cellStyle name="40% - Dekorfärg4 2 2 7 2 3 2" xfId="5611"/>
    <cellStyle name="40% - Dekorfärg4 2 2 7 2 4" xfId="5612"/>
    <cellStyle name="40% - Dekorfärg4 2 2 7 3" xfId="5613"/>
    <cellStyle name="40% - Dekorfärg4 2 2 7 3 2" xfId="5614"/>
    <cellStyle name="40% - Dekorfärg4 2 2 7 3 2 2" xfId="5615"/>
    <cellStyle name="40% - Dekorfärg4 2 2 7 3 3" xfId="5616"/>
    <cellStyle name="40% - Dekorfärg4 2 2 7 4" xfId="5617"/>
    <cellStyle name="40% - Dekorfärg4 2 2 7 4 2" xfId="5618"/>
    <cellStyle name="40% - Dekorfärg4 2 2 7 5" xfId="5619"/>
    <cellStyle name="40% - Dekorfärg4 2 2 8" xfId="5620"/>
    <cellStyle name="40% - Dekorfärg4 2 2 8 2" xfId="5621"/>
    <cellStyle name="40% - Dekorfärg4 2 2 8 2 2" xfId="5622"/>
    <cellStyle name="40% - Dekorfärg4 2 2 8 2 2 2" xfId="5623"/>
    <cellStyle name="40% - Dekorfärg4 2 2 8 2 2 2 2" xfId="5624"/>
    <cellStyle name="40% - Dekorfärg4 2 2 8 2 2 3" xfId="5625"/>
    <cellStyle name="40% - Dekorfärg4 2 2 8 2 3" xfId="5626"/>
    <cellStyle name="40% - Dekorfärg4 2 2 8 2 3 2" xfId="5627"/>
    <cellStyle name="40% - Dekorfärg4 2 2 8 2 4" xfId="5628"/>
    <cellStyle name="40% - Dekorfärg4 2 2 8 3" xfId="5629"/>
    <cellStyle name="40% - Dekorfärg4 2 2 8 3 2" xfId="5630"/>
    <cellStyle name="40% - Dekorfärg4 2 2 8 3 2 2" xfId="5631"/>
    <cellStyle name="40% - Dekorfärg4 2 2 8 3 3" xfId="5632"/>
    <cellStyle name="40% - Dekorfärg4 2 2 8 4" xfId="5633"/>
    <cellStyle name="40% - Dekorfärg4 2 2 8 4 2" xfId="5634"/>
    <cellStyle name="40% - Dekorfärg4 2 2 8 5" xfId="5635"/>
    <cellStyle name="40% - Dekorfärg4 2 2 9" xfId="5636"/>
    <cellStyle name="40% - Dekorfärg4 2 2 9 2" xfId="5637"/>
    <cellStyle name="40% - Dekorfärg4 2 2 9 2 2" xfId="5638"/>
    <cellStyle name="40% - Dekorfärg4 2 2 9 2 2 2" xfId="5639"/>
    <cellStyle name="40% - Dekorfärg4 2 2 9 2 3" xfId="5640"/>
    <cellStyle name="40% - Dekorfärg4 2 2 9 3" xfId="5641"/>
    <cellStyle name="40% - Dekorfärg4 2 2 9 3 2" xfId="5642"/>
    <cellStyle name="40% - Dekorfärg4 2 2 9 4" xfId="5643"/>
    <cellStyle name="40% - Dekorfärg4 2 3" xfId="5644"/>
    <cellStyle name="40% - Dekorfärg4 2 4" xfId="5645"/>
    <cellStyle name="40% - Dekorfärg4 2 5" xfId="5646"/>
    <cellStyle name="40% - Dekorfärg4 20" xfId="5647"/>
    <cellStyle name="40% - Dekorfärg4 21" xfId="5648"/>
    <cellStyle name="40% - Dekorfärg4 3" xfId="5649"/>
    <cellStyle name="40% - Dekorfärg4 3 10" xfId="5650"/>
    <cellStyle name="40% - Dekorfärg4 3 2" xfId="5651"/>
    <cellStyle name="40% - Dekorfärg4 3 2 2" xfId="5652"/>
    <cellStyle name="40% - Dekorfärg4 3 2 2 2" xfId="5653"/>
    <cellStyle name="40% - Dekorfärg4 3 2 2 2 2" xfId="5654"/>
    <cellStyle name="40% - Dekorfärg4 3 2 2 2 2 2" xfId="5655"/>
    <cellStyle name="40% - Dekorfärg4 3 2 2 2 2 2 2" xfId="5656"/>
    <cellStyle name="40% - Dekorfärg4 3 2 2 2 2 2 2 2" xfId="5657"/>
    <cellStyle name="40% - Dekorfärg4 3 2 2 2 2 2 3" xfId="5658"/>
    <cellStyle name="40% - Dekorfärg4 3 2 2 2 2 3" xfId="5659"/>
    <cellStyle name="40% - Dekorfärg4 3 2 2 2 2 3 2" xfId="5660"/>
    <cellStyle name="40% - Dekorfärg4 3 2 2 2 2 4" xfId="5661"/>
    <cellStyle name="40% - Dekorfärg4 3 2 2 2 3" xfId="5662"/>
    <cellStyle name="40% - Dekorfärg4 3 2 2 2 3 2" xfId="5663"/>
    <cellStyle name="40% - Dekorfärg4 3 2 2 2 3 2 2" xfId="5664"/>
    <cellStyle name="40% - Dekorfärg4 3 2 2 2 3 3" xfId="5665"/>
    <cellStyle name="40% - Dekorfärg4 3 2 2 2 4" xfId="5666"/>
    <cellStyle name="40% - Dekorfärg4 3 2 2 2 4 2" xfId="5667"/>
    <cellStyle name="40% - Dekorfärg4 3 2 2 2 5" xfId="5668"/>
    <cellStyle name="40% - Dekorfärg4 3 2 2 3" xfId="5669"/>
    <cellStyle name="40% - Dekorfärg4 3 2 2 3 2" xfId="5670"/>
    <cellStyle name="40% - Dekorfärg4 3 2 2 3 2 2" xfId="5671"/>
    <cellStyle name="40% - Dekorfärg4 3 2 2 3 2 2 2" xfId="5672"/>
    <cellStyle name="40% - Dekorfärg4 3 2 2 3 2 3" xfId="5673"/>
    <cellStyle name="40% - Dekorfärg4 3 2 2 3 3" xfId="5674"/>
    <cellStyle name="40% - Dekorfärg4 3 2 2 3 3 2" xfId="5675"/>
    <cellStyle name="40% - Dekorfärg4 3 2 2 3 4" xfId="5676"/>
    <cellStyle name="40% - Dekorfärg4 3 2 2 4" xfId="5677"/>
    <cellStyle name="40% - Dekorfärg4 3 2 2 4 2" xfId="5678"/>
    <cellStyle name="40% - Dekorfärg4 3 2 2 4 2 2" xfId="5679"/>
    <cellStyle name="40% - Dekorfärg4 3 2 2 4 3" xfId="5680"/>
    <cellStyle name="40% - Dekorfärg4 3 2 2 5" xfId="5681"/>
    <cellStyle name="40% - Dekorfärg4 3 2 2 5 2" xfId="5682"/>
    <cellStyle name="40% - Dekorfärg4 3 2 2 6" xfId="5683"/>
    <cellStyle name="40% - Dekorfärg4 3 2 3" xfId="5684"/>
    <cellStyle name="40% - Dekorfärg4 3 2 3 2" xfId="5685"/>
    <cellStyle name="40% - Dekorfärg4 3 2 3 2 2" xfId="5686"/>
    <cellStyle name="40% - Dekorfärg4 3 2 3 2 2 2" xfId="5687"/>
    <cellStyle name="40% - Dekorfärg4 3 2 3 2 2 2 2" xfId="5688"/>
    <cellStyle name="40% - Dekorfärg4 3 2 3 2 2 3" xfId="5689"/>
    <cellStyle name="40% - Dekorfärg4 3 2 3 2 3" xfId="5690"/>
    <cellStyle name="40% - Dekorfärg4 3 2 3 2 3 2" xfId="5691"/>
    <cellStyle name="40% - Dekorfärg4 3 2 3 2 4" xfId="5692"/>
    <cellStyle name="40% - Dekorfärg4 3 2 3 3" xfId="5693"/>
    <cellStyle name="40% - Dekorfärg4 3 2 3 3 2" xfId="5694"/>
    <cellStyle name="40% - Dekorfärg4 3 2 3 3 2 2" xfId="5695"/>
    <cellStyle name="40% - Dekorfärg4 3 2 3 3 3" xfId="5696"/>
    <cellStyle name="40% - Dekorfärg4 3 2 3 4" xfId="5697"/>
    <cellStyle name="40% - Dekorfärg4 3 2 3 4 2" xfId="5698"/>
    <cellStyle name="40% - Dekorfärg4 3 2 3 5" xfId="5699"/>
    <cellStyle name="40% - Dekorfärg4 3 2 4" xfId="5700"/>
    <cellStyle name="40% - Dekorfärg4 3 2 4 2" xfId="5701"/>
    <cellStyle name="40% - Dekorfärg4 3 2 4 2 2" xfId="5702"/>
    <cellStyle name="40% - Dekorfärg4 3 2 4 2 2 2" xfId="5703"/>
    <cellStyle name="40% - Dekorfärg4 3 2 4 2 3" xfId="5704"/>
    <cellStyle name="40% - Dekorfärg4 3 2 4 3" xfId="5705"/>
    <cellStyle name="40% - Dekorfärg4 3 2 4 3 2" xfId="5706"/>
    <cellStyle name="40% - Dekorfärg4 3 2 4 4" xfId="5707"/>
    <cellStyle name="40% - Dekorfärg4 3 2 5" xfId="5708"/>
    <cellStyle name="40% - Dekorfärg4 3 2 5 2" xfId="5709"/>
    <cellStyle name="40% - Dekorfärg4 3 2 5 2 2" xfId="5710"/>
    <cellStyle name="40% - Dekorfärg4 3 2 5 3" xfId="5711"/>
    <cellStyle name="40% - Dekorfärg4 3 2 6" xfId="5712"/>
    <cellStyle name="40% - Dekorfärg4 3 2 6 2" xfId="5713"/>
    <cellStyle name="40% - Dekorfärg4 3 2 7" xfId="5714"/>
    <cellStyle name="40% - Dekorfärg4 3 3" xfId="5715"/>
    <cellStyle name="40% - Dekorfärg4 3 3 2" xfId="5716"/>
    <cellStyle name="40% - Dekorfärg4 3 3 2 2" xfId="5717"/>
    <cellStyle name="40% - Dekorfärg4 3 3 2 2 2" xfId="5718"/>
    <cellStyle name="40% - Dekorfärg4 3 3 2 2 2 2" xfId="5719"/>
    <cellStyle name="40% - Dekorfärg4 3 3 2 2 3" xfId="5720"/>
    <cellStyle name="40% - Dekorfärg4 3 3 2 3" xfId="5721"/>
    <cellStyle name="40% - Dekorfärg4 3 3 2 3 2" xfId="5722"/>
    <cellStyle name="40% - Dekorfärg4 3 3 2 4" xfId="5723"/>
    <cellStyle name="40% - Dekorfärg4 3 3 3" xfId="5724"/>
    <cellStyle name="40% - Dekorfärg4 3 3 3 2" xfId="5725"/>
    <cellStyle name="40% - Dekorfärg4 3 3 3 2 2" xfId="5726"/>
    <cellStyle name="40% - Dekorfärg4 3 3 3 3" xfId="5727"/>
    <cellStyle name="40% - Dekorfärg4 3 3 4" xfId="5728"/>
    <cellStyle name="40% - Dekorfärg4 3 3 4 2" xfId="5729"/>
    <cellStyle name="40% - Dekorfärg4 3 3 5" xfId="5730"/>
    <cellStyle name="40% - Dekorfärg4 3 4" xfId="5731"/>
    <cellStyle name="40% - Dekorfärg4 3 4 2" xfId="5732"/>
    <cellStyle name="40% - Dekorfärg4 3 4 2 2" xfId="5733"/>
    <cellStyle name="40% - Dekorfärg4 3 4 2 2 2" xfId="5734"/>
    <cellStyle name="40% - Dekorfärg4 3 4 2 2 2 2" xfId="5735"/>
    <cellStyle name="40% - Dekorfärg4 3 4 2 2 3" xfId="5736"/>
    <cellStyle name="40% - Dekorfärg4 3 4 2 3" xfId="5737"/>
    <cellStyle name="40% - Dekorfärg4 3 4 2 3 2" xfId="5738"/>
    <cellStyle name="40% - Dekorfärg4 3 4 2 4" xfId="5739"/>
    <cellStyle name="40% - Dekorfärg4 3 4 3" xfId="5740"/>
    <cellStyle name="40% - Dekorfärg4 3 4 3 2" xfId="5741"/>
    <cellStyle name="40% - Dekorfärg4 3 4 3 2 2" xfId="5742"/>
    <cellStyle name="40% - Dekorfärg4 3 4 3 3" xfId="5743"/>
    <cellStyle name="40% - Dekorfärg4 3 4 4" xfId="5744"/>
    <cellStyle name="40% - Dekorfärg4 3 4 4 2" xfId="5745"/>
    <cellStyle name="40% - Dekorfärg4 3 4 5" xfId="5746"/>
    <cellStyle name="40% - Dekorfärg4 3 5" xfId="5747"/>
    <cellStyle name="40% - Dekorfärg4 3 5 2" xfId="5748"/>
    <cellStyle name="40% - Dekorfärg4 3 5 2 2" xfId="5749"/>
    <cellStyle name="40% - Dekorfärg4 3 5 2 2 2" xfId="5750"/>
    <cellStyle name="40% - Dekorfärg4 3 5 2 2 2 2" xfId="5751"/>
    <cellStyle name="40% - Dekorfärg4 3 5 2 2 3" xfId="5752"/>
    <cellStyle name="40% - Dekorfärg4 3 5 2 3" xfId="5753"/>
    <cellStyle name="40% - Dekorfärg4 3 5 2 3 2" xfId="5754"/>
    <cellStyle name="40% - Dekorfärg4 3 5 2 4" xfId="5755"/>
    <cellStyle name="40% - Dekorfärg4 3 5 3" xfId="5756"/>
    <cellStyle name="40% - Dekorfärg4 3 5 3 2" xfId="5757"/>
    <cellStyle name="40% - Dekorfärg4 3 5 3 2 2" xfId="5758"/>
    <cellStyle name="40% - Dekorfärg4 3 5 3 3" xfId="5759"/>
    <cellStyle name="40% - Dekorfärg4 3 5 4" xfId="5760"/>
    <cellStyle name="40% - Dekorfärg4 3 5 4 2" xfId="5761"/>
    <cellStyle name="40% - Dekorfärg4 3 5 5" xfId="5762"/>
    <cellStyle name="40% - Dekorfärg4 3 6" xfId="5763"/>
    <cellStyle name="40% - Dekorfärg4 3 6 2" xfId="5764"/>
    <cellStyle name="40% - Dekorfärg4 3 6 2 2" xfId="5765"/>
    <cellStyle name="40% - Dekorfärg4 3 6 2 2 2" xfId="5766"/>
    <cellStyle name="40% - Dekorfärg4 3 6 2 2 2 2" xfId="5767"/>
    <cellStyle name="40% - Dekorfärg4 3 6 2 2 3" xfId="5768"/>
    <cellStyle name="40% - Dekorfärg4 3 6 2 3" xfId="5769"/>
    <cellStyle name="40% - Dekorfärg4 3 6 2 3 2" xfId="5770"/>
    <cellStyle name="40% - Dekorfärg4 3 6 2 4" xfId="5771"/>
    <cellStyle name="40% - Dekorfärg4 3 6 3" xfId="5772"/>
    <cellStyle name="40% - Dekorfärg4 3 6 3 2" xfId="5773"/>
    <cellStyle name="40% - Dekorfärg4 3 6 3 2 2" xfId="5774"/>
    <cellStyle name="40% - Dekorfärg4 3 6 3 3" xfId="5775"/>
    <cellStyle name="40% - Dekorfärg4 3 6 4" xfId="5776"/>
    <cellStyle name="40% - Dekorfärg4 3 6 4 2" xfId="5777"/>
    <cellStyle name="40% - Dekorfärg4 3 6 5" xfId="5778"/>
    <cellStyle name="40% - Dekorfärg4 3 7" xfId="5779"/>
    <cellStyle name="40% - Dekorfärg4 3 7 2" xfId="5780"/>
    <cellStyle name="40% - Dekorfärg4 3 7 2 2" xfId="5781"/>
    <cellStyle name="40% - Dekorfärg4 3 7 2 2 2" xfId="5782"/>
    <cellStyle name="40% - Dekorfärg4 3 7 2 2 2 2" xfId="5783"/>
    <cellStyle name="40% - Dekorfärg4 3 7 2 2 3" xfId="5784"/>
    <cellStyle name="40% - Dekorfärg4 3 7 2 3" xfId="5785"/>
    <cellStyle name="40% - Dekorfärg4 3 7 2 3 2" xfId="5786"/>
    <cellStyle name="40% - Dekorfärg4 3 7 2 4" xfId="5787"/>
    <cellStyle name="40% - Dekorfärg4 3 7 3" xfId="5788"/>
    <cellStyle name="40% - Dekorfärg4 3 7 3 2" xfId="5789"/>
    <cellStyle name="40% - Dekorfärg4 3 7 3 2 2" xfId="5790"/>
    <cellStyle name="40% - Dekorfärg4 3 7 3 3" xfId="5791"/>
    <cellStyle name="40% - Dekorfärg4 3 7 4" xfId="5792"/>
    <cellStyle name="40% - Dekorfärg4 3 7 4 2" xfId="5793"/>
    <cellStyle name="40% - Dekorfärg4 3 7 5" xfId="5794"/>
    <cellStyle name="40% - Dekorfärg4 3 8" xfId="5795"/>
    <cellStyle name="40% - Dekorfärg4 3 8 2" xfId="5796"/>
    <cellStyle name="40% - Dekorfärg4 3 8 2 2" xfId="5797"/>
    <cellStyle name="40% - Dekorfärg4 3 8 3" xfId="5798"/>
    <cellStyle name="40% - Dekorfärg4 3 9" xfId="5799"/>
    <cellStyle name="40% - Dekorfärg4 3 9 2" xfId="5800"/>
    <cellStyle name="40% - Dekorfärg4 4" xfId="5801"/>
    <cellStyle name="40% - Dekorfärg4 4 10" xfId="5802"/>
    <cellStyle name="40% - Dekorfärg4 4 10 2" xfId="5803"/>
    <cellStyle name="40% - Dekorfärg4 4 10 2 2" xfId="5804"/>
    <cellStyle name="40% - Dekorfärg4 4 10 3" xfId="5805"/>
    <cellStyle name="40% - Dekorfärg4 4 11" xfId="5806"/>
    <cellStyle name="40% - Dekorfärg4 4 11 2" xfId="5807"/>
    <cellStyle name="40% - Dekorfärg4 4 12" xfId="5808"/>
    <cellStyle name="40% - Dekorfärg4 4 12 2" xfId="5809"/>
    <cellStyle name="40% - Dekorfärg4 4 13" xfId="5810"/>
    <cellStyle name="40% - Dekorfärg4 4 14" xfId="5811"/>
    <cellStyle name="40% - Dekorfärg4 4 2" xfId="5812"/>
    <cellStyle name="40% - Dekorfärg4 4 2 2" xfId="5813"/>
    <cellStyle name="40% - Dekorfärg4 4 2 2 2" xfId="5814"/>
    <cellStyle name="40% - Dekorfärg4 4 2 2 2 2" xfId="5815"/>
    <cellStyle name="40% - Dekorfärg4 4 2 2 2 2 2" xfId="5816"/>
    <cellStyle name="40% - Dekorfärg4 4 2 2 2 2 2 2" xfId="5817"/>
    <cellStyle name="40% - Dekorfärg4 4 2 2 2 2 3" xfId="5818"/>
    <cellStyle name="40% - Dekorfärg4 4 2 2 2 3" xfId="5819"/>
    <cellStyle name="40% - Dekorfärg4 4 2 2 2 3 2" xfId="5820"/>
    <cellStyle name="40% - Dekorfärg4 4 2 2 2 4" xfId="5821"/>
    <cellStyle name="40% - Dekorfärg4 4 2 2 3" xfId="5822"/>
    <cellStyle name="40% - Dekorfärg4 4 2 2 3 2" xfId="5823"/>
    <cellStyle name="40% - Dekorfärg4 4 2 2 3 2 2" xfId="5824"/>
    <cellStyle name="40% - Dekorfärg4 4 2 2 3 3" xfId="5825"/>
    <cellStyle name="40% - Dekorfärg4 4 2 2 4" xfId="5826"/>
    <cellStyle name="40% - Dekorfärg4 4 2 2 4 2" xfId="5827"/>
    <cellStyle name="40% - Dekorfärg4 4 2 2 5" xfId="5828"/>
    <cellStyle name="40% - Dekorfärg4 4 2 3" xfId="5829"/>
    <cellStyle name="40% - Dekorfärg4 4 2 3 2" xfId="5830"/>
    <cellStyle name="40% - Dekorfärg4 4 2 3 2 2" xfId="5831"/>
    <cellStyle name="40% - Dekorfärg4 4 2 3 2 2 2" xfId="5832"/>
    <cellStyle name="40% - Dekorfärg4 4 2 3 2 3" xfId="5833"/>
    <cellStyle name="40% - Dekorfärg4 4 2 3 3" xfId="5834"/>
    <cellStyle name="40% - Dekorfärg4 4 2 3 3 2" xfId="5835"/>
    <cellStyle name="40% - Dekorfärg4 4 2 3 4" xfId="5836"/>
    <cellStyle name="40% - Dekorfärg4 4 2 4" xfId="5837"/>
    <cellStyle name="40% - Dekorfärg4 4 2 4 2" xfId="5838"/>
    <cellStyle name="40% - Dekorfärg4 4 2 4 2 2" xfId="5839"/>
    <cellStyle name="40% - Dekorfärg4 4 2 4 3" xfId="5840"/>
    <cellStyle name="40% - Dekorfärg4 4 2 5" xfId="5841"/>
    <cellStyle name="40% - Dekorfärg4 4 2 5 2" xfId="5842"/>
    <cellStyle name="40% - Dekorfärg4 4 2 6" xfId="5843"/>
    <cellStyle name="40% - Dekorfärg4 4 3" xfId="5844"/>
    <cellStyle name="40% - Dekorfärg4 4 3 2" xfId="5845"/>
    <cellStyle name="40% - Dekorfärg4 4 3 2 2" xfId="5846"/>
    <cellStyle name="40% - Dekorfärg4 4 3 2 2 2" xfId="5847"/>
    <cellStyle name="40% - Dekorfärg4 4 3 2 2 2 2" xfId="5848"/>
    <cellStyle name="40% - Dekorfärg4 4 3 2 2 3" xfId="5849"/>
    <cellStyle name="40% - Dekorfärg4 4 3 2 3" xfId="5850"/>
    <cellStyle name="40% - Dekorfärg4 4 3 2 3 2" xfId="5851"/>
    <cellStyle name="40% - Dekorfärg4 4 3 2 4" xfId="5852"/>
    <cellStyle name="40% - Dekorfärg4 4 3 3" xfId="5853"/>
    <cellStyle name="40% - Dekorfärg4 4 3 3 2" xfId="5854"/>
    <cellStyle name="40% - Dekorfärg4 4 3 3 2 2" xfId="5855"/>
    <cellStyle name="40% - Dekorfärg4 4 3 3 3" xfId="5856"/>
    <cellStyle name="40% - Dekorfärg4 4 3 4" xfId="5857"/>
    <cellStyle name="40% - Dekorfärg4 4 3 4 2" xfId="5858"/>
    <cellStyle name="40% - Dekorfärg4 4 3 5" xfId="5859"/>
    <cellStyle name="40% - Dekorfärg4 4 4" xfId="5860"/>
    <cellStyle name="40% - Dekorfärg4 4 4 2" xfId="5861"/>
    <cellStyle name="40% - Dekorfärg4 4 4 2 2" xfId="5862"/>
    <cellStyle name="40% - Dekorfärg4 4 4 2 2 2" xfId="5863"/>
    <cellStyle name="40% - Dekorfärg4 4 4 2 2 2 2" xfId="5864"/>
    <cellStyle name="40% - Dekorfärg4 4 4 2 2 3" xfId="5865"/>
    <cellStyle name="40% - Dekorfärg4 4 4 2 3" xfId="5866"/>
    <cellStyle name="40% - Dekorfärg4 4 4 2 3 2" xfId="5867"/>
    <cellStyle name="40% - Dekorfärg4 4 4 2 4" xfId="5868"/>
    <cellStyle name="40% - Dekorfärg4 4 4 3" xfId="5869"/>
    <cellStyle name="40% - Dekorfärg4 4 4 3 2" xfId="5870"/>
    <cellStyle name="40% - Dekorfärg4 4 4 3 2 2" xfId="5871"/>
    <cellStyle name="40% - Dekorfärg4 4 4 3 3" xfId="5872"/>
    <cellStyle name="40% - Dekorfärg4 4 4 4" xfId="5873"/>
    <cellStyle name="40% - Dekorfärg4 4 4 4 2" xfId="5874"/>
    <cellStyle name="40% - Dekorfärg4 4 4 5" xfId="5875"/>
    <cellStyle name="40% - Dekorfärg4 4 5" xfId="5876"/>
    <cellStyle name="40% - Dekorfärg4 4 5 2" xfId="5877"/>
    <cellStyle name="40% - Dekorfärg4 4 5 2 2" xfId="5878"/>
    <cellStyle name="40% - Dekorfärg4 4 5 2 2 2" xfId="5879"/>
    <cellStyle name="40% - Dekorfärg4 4 5 2 2 2 2" xfId="5880"/>
    <cellStyle name="40% - Dekorfärg4 4 5 2 2 3" xfId="5881"/>
    <cellStyle name="40% - Dekorfärg4 4 5 2 3" xfId="5882"/>
    <cellStyle name="40% - Dekorfärg4 4 5 2 3 2" xfId="5883"/>
    <cellStyle name="40% - Dekorfärg4 4 5 2 4" xfId="5884"/>
    <cellStyle name="40% - Dekorfärg4 4 5 3" xfId="5885"/>
    <cellStyle name="40% - Dekorfärg4 4 5 3 2" xfId="5886"/>
    <cellStyle name="40% - Dekorfärg4 4 5 3 2 2" xfId="5887"/>
    <cellStyle name="40% - Dekorfärg4 4 5 3 3" xfId="5888"/>
    <cellStyle name="40% - Dekorfärg4 4 5 4" xfId="5889"/>
    <cellStyle name="40% - Dekorfärg4 4 5 4 2" xfId="5890"/>
    <cellStyle name="40% - Dekorfärg4 4 5 5" xfId="5891"/>
    <cellStyle name="40% - Dekorfärg4 4 6" xfId="5892"/>
    <cellStyle name="40% - Dekorfärg4 4 6 2" xfId="5893"/>
    <cellStyle name="40% - Dekorfärg4 4 6 2 2" xfId="5894"/>
    <cellStyle name="40% - Dekorfärg4 4 6 2 2 2" xfId="5895"/>
    <cellStyle name="40% - Dekorfärg4 4 6 2 2 2 2" xfId="5896"/>
    <cellStyle name="40% - Dekorfärg4 4 6 2 2 3" xfId="5897"/>
    <cellStyle name="40% - Dekorfärg4 4 6 2 3" xfId="5898"/>
    <cellStyle name="40% - Dekorfärg4 4 6 2 3 2" xfId="5899"/>
    <cellStyle name="40% - Dekorfärg4 4 6 2 4" xfId="5900"/>
    <cellStyle name="40% - Dekorfärg4 4 6 3" xfId="5901"/>
    <cellStyle name="40% - Dekorfärg4 4 6 3 2" xfId="5902"/>
    <cellStyle name="40% - Dekorfärg4 4 6 3 2 2" xfId="5903"/>
    <cellStyle name="40% - Dekorfärg4 4 6 3 3" xfId="5904"/>
    <cellStyle name="40% - Dekorfärg4 4 6 4" xfId="5905"/>
    <cellStyle name="40% - Dekorfärg4 4 6 4 2" xfId="5906"/>
    <cellStyle name="40% - Dekorfärg4 4 6 5" xfId="5907"/>
    <cellStyle name="40% - Dekorfärg4 4 7" xfId="5908"/>
    <cellStyle name="40% - Dekorfärg4 4 7 2" xfId="5909"/>
    <cellStyle name="40% - Dekorfärg4 4 7 2 2" xfId="5910"/>
    <cellStyle name="40% - Dekorfärg4 4 7 2 2 2" xfId="5911"/>
    <cellStyle name="40% - Dekorfärg4 4 7 2 2 2 2" xfId="5912"/>
    <cellStyle name="40% - Dekorfärg4 4 7 2 2 3" xfId="5913"/>
    <cellStyle name="40% - Dekorfärg4 4 7 2 3" xfId="5914"/>
    <cellStyle name="40% - Dekorfärg4 4 7 2 3 2" xfId="5915"/>
    <cellStyle name="40% - Dekorfärg4 4 7 2 4" xfId="5916"/>
    <cellStyle name="40% - Dekorfärg4 4 7 3" xfId="5917"/>
    <cellStyle name="40% - Dekorfärg4 4 7 3 2" xfId="5918"/>
    <cellStyle name="40% - Dekorfärg4 4 7 3 2 2" xfId="5919"/>
    <cellStyle name="40% - Dekorfärg4 4 7 3 3" xfId="5920"/>
    <cellStyle name="40% - Dekorfärg4 4 7 4" xfId="5921"/>
    <cellStyle name="40% - Dekorfärg4 4 7 4 2" xfId="5922"/>
    <cellStyle name="40% - Dekorfärg4 4 7 5" xfId="5923"/>
    <cellStyle name="40% - Dekorfärg4 4 8" xfId="5924"/>
    <cellStyle name="40% - Dekorfärg4 4 8 2" xfId="5925"/>
    <cellStyle name="40% - Dekorfärg4 4 8 2 2" xfId="5926"/>
    <cellStyle name="40% - Dekorfärg4 4 8 2 2 2" xfId="5927"/>
    <cellStyle name="40% - Dekorfärg4 4 8 2 2 2 2" xfId="5928"/>
    <cellStyle name="40% - Dekorfärg4 4 8 2 2 3" xfId="5929"/>
    <cellStyle name="40% - Dekorfärg4 4 8 2 3" xfId="5930"/>
    <cellStyle name="40% - Dekorfärg4 4 8 2 3 2" xfId="5931"/>
    <cellStyle name="40% - Dekorfärg4 4 8 2 4" xfId="5932"/>
    <cellStyle name="40% - Dekorfärg4 4 8 3" xfId="5933"/>
    <cellStyle name="40% - Dekorfärg4 4 8 3 2" xfId="5934"/>
    <cellStyle name="40% - Dekorfärg4 4 8 3 2 2" xfId="5935"/>
    <cellStyle name="40% - Dekorfärg4 4 8 3 3" xfId="5936"/>
    <cellStyle name="40% - Dekorfärg4 4 8 4" xfId="5937"/>
    <cellStyle name="40% - Dekorfärg4 4 8 4 2" xfId="5938"/>
    <cellStyle name="40% - Dekorfärg4 4 8 5" xfId="5939"/>
    <cellStyle name="40% - Dekorfärg4 4 9" xfId="5940"/>
    <cellStyle name="40% - Dekorfärg4 4 9 2" xfId="5941"/>
    <cellStyle name="40% - Dekorfärg4 4 9 2 2" xfId="5942"/>
    <cellStyle name="40% - Dekorfärg4 4 9 2 2 2" xfId="5943"/>
    <cellStyle name="40% - Dekorfärg4 4 9 2 3" xfId="5944"/>
    <cellStyle name="40% - Dekorfärg4 4 9 3" xfId="5945"/>
    <cellStyle name="40% - Dekorfärg4 4 9 3 2" xfId="5946"/>
    <cellStyle name="40% - Dekorfärg4 4 9 4" xfId="5947"/>
    <cellStyle name="40% - Dekorfärg4 5" xfId="5948"/>
    <cellStyle name="40% - Dekorfärg4 6" xfId="5949"/>
    <cellStyle name="40% - Dekorfärg4 6 2" xfId="5950"/>
    <cellStyle name="40% - Dekorfärg4 6 2 2" xfId="5951"/>
    <cellStyle name="40% - Dekorfärg4 6 2 2 2" xfId="5952"/>
    <cellStyle name="40% - Dekorfärg4 6 2 2 2 2" xfId="5953"/>
    <cellStyle name="40% - Dekorfärg4 6 2 2 2 2 2" xfId="5954"/>
    <cellStyle name="40% - Dekorfärg4 6 2 2 2 2 2 2" xfId="5955"/>
    <cellStyle name="40% - Dekorfärg4 6 2 2 2 2 3" xfId="5956"/>
    <cellStyle name="40% - Dekorfärg4 6 2 2 2 3" xfId="5957"/>
    <cellStyle name="40% - Dekorfärg4 6 2 2 2 3 2" xfId="5958"/>
    <cellStyle name="40% - Dekorfärg4 6 2 2 2 4" xfId="5959"/>
    <cellStyle name="40% - Dekorfärg4 6 2 2 3" xfId="5960"/>
    <cellStyle name="40% - Dekorfärg4 6 2 2 3 2" xfId="5961"/>
    <cellStyle name="40% - Dekorfärg4 6 2 2 3 2 2" xfId="5962"/>
    <cellStyle name="40% - Dekorfärg4 6 2 2 3 3" xfId="5963"/>
    <cellStyle name="40% - Dekorfärg4 6 2 2 4" xfId="5964"/>
    <cellStyle name="40% - Dekorfärg4 6 2 2 4 2" xfId="5965"/>
    <cellStyle name="40% - Dekorfärg4 6 2 2 5" xfId="5966"/>
    <cellStyle name="40% - Dekorfärg4 6 2 3" xfId="5967"/>
    <cellStyle name="40% - Dekorfärg4 6 2 3 2" xfId="5968"/>
    <cellStyle name="40% - Dekorfärg4 6 2 3 2 2" xfId="5969"/>
    <cellStyle name="40% - Dekorfärg4 6 2 3 2 2 2" xfId="5970"/>
    <cellStyle name="40% - Dekorfärg4 6 2 3 2 3" xfId="5971"/>
    <cellStyle name="40% - Dekorfärg4 6 2 3 3" xfId="5972"/>
    <cellStyle name="40% - Dekorfärg4 6 2 3 3 2" xfId="5973"/>
    <cellStyle name="40% - Dekorfärg4 6 2 3 4" xfId="5974"/>
    <cellStyle name="40% - Dekorfärg4 6 2 4" xfId="5975"/>
    <cellStyle name="40% - Dekorfärg4 6 2 4 2" xfId="5976"/>
    <cellStyle name="40% - Dekorfärg4 6 2 4 2 2" xfId="5977"/>
    <cellStyle name="40% - Dekorfärg4 6 2 4 3" xfId="5978"/>
    <cellStyle name="40% - Dekorfärg4 6 2 5" xfId="5979"/>
    <cellStyle name="40% - Dekorfärg4 6 2 5 2" xfId="5980"/>
    <cellStyle name="40% - Dekorfärg4 6 2 6" xfId="5981"/>
    <cellStyle name="40% - Dekorfärg4 6 3" xfId="5982"/>
    <cellStyle name="40% - Dekorfärg4 6 3 2" xfId="5983"/>
    <cellStyle name="40% - Dekorfärg4 6 3 2 2" xfId="5984"/>
    <cellStyle name="40% - Dekorfärg4 6 3 2 2 2" xfId="5985"/>
    <cellStyle name="40% - Dekorfärg4 6 3 2 2 2 2" xfId="5986"/>
    <cellStyle name="40% - Dekorfärg4 6 3 2 2 3" xfId="5987"/>
    <cellStyle name="40% - Dekorfärg4 6 3 2 3" xfId="5988"/>
    <cellStyle name="40% - Dekorfärg4 6 3 2 3 2" xfId="5989"/>
    <cellStyle name="40% - Dekorfärg4 6 3 2 4" xfId="5990"/>
    <cellStyle name="40% - Dekorfärg4 6 3 3" xfId="5991"/>
    <cellStyle name="40% - Dekorfärg4 6 3 3 2" xfId="5992"/>
    <cellStyle name="40% - Dekorfärg4 6 3 3 2 2" xfId="5993"/>
    <cellStyle name="40% - Dekorfärg4 6 3 3 3" xfId="5994"/>
    <cellStyle name="40% - Dekorfärg4 6 3 4" xfId="5995"/>
    <cellStyle name="40% - Dekorfärg4 6 3 4 2" xfId="5996"/>
    <cellStyle name="40% - Dekorfärg4 6 3 5" xfId="5997"/>
    <cellStyle name="40% - Dekorfärg4 6 4" xfId="5998"/>
    <cellStyle name="40% - Dekorfärg4 6 4 2" xfId="5999"/>
    <cellStyle name="40% - Dekorfärg4 6 4 2 2" xfId="6000"/>
    <cellStyle name="40% - Dekorfärg4 6 4 2 2 2" xfId="6001"/>
    <cellStyle name="40% - Dekorfärg4 6 4 2 3" xfId="6002"/>
    <cellStyle name="40% - Dekorfärg4 6 4 3" xfId="6003"/>
    <cellStyle name="40% - Dekorfärg4 6 4 3 2" xfId="6004"/>
    <cellStyle name="40% - Dekorfärg4 6 4 4" xfId="6005"/>
    <cellStyle name="40% - Dekorfärg4 6 5" xfId="6006"/>
    <cellStyle name="40% - Dekorfärg4 6 5 2" xfId="6007"/>
    <cellStyle name="40% - Dekorfärg4 6 5 2 2" xfId="6008"/>
    <cellStyle name="40% - Dekorfärg4 6 5 3" xfId="6009"/>
    <cellStyle name="40% - Dekorfärg4 6 6" xfId="6010"/>
    <cellStyle name="40% - Dekorfärg4 6 6 2" xfId="6011"/>
    <cellStyle name="40% - Dekorfärg4 6 7" xfId="6012"/>
    <cellStyle name="40% - Dekorfärg4 7" xfId="6013"/>
    <cellStyle name="40% - Dekorfärg4 8" xfId="6014"/>
    <cellStyle name="40% - Dekorfärg4 9" xfId="6015"/>
    <cellStyle name="40% - Dekorfärg4 9 2" xfId="6016"/>
    <cellStyle name="40% - Dekorfärg4 9 2 2" xfId="6017"/>
    <cellStyle name="40% - Dekorfärg4 9 2 2 2" xfId="6018"/>
    <cellStyle name="40% - Dekorfärg4 9 2 2 2 2" xfId="6019"/>
    <cellStyle name="40% - Dekorfärg4 9 2 2 3" xfId="6020"/>
    <cellStyle name="40% - Dekorfärg4 9 2 3" xfId="6021"/>
    <cellStyle name="40% - Dekorfärg4 9 2 3 2" xfId="6022"/>
    <cellStyle name="40% - Dekorfärg4 9 2 4" xfId="6023"/>
    <cellStyle name="40% - Dekorfärg4 9 3" xfId="6024"/>
    <cellStyle name="40% - Dekorfärg4 9 3 2" xfId="6025"/>
    <cellStyle name="40% - Dekorfärg4 9 3 2 2" xfId="6026"/>
    <cellStyle name="40% - Dekorfärg4 9 3 3" xfId="6027"/>
    <cellStyle name="40% - Dekorfärg4 9 4" xfId="6028"/>
    <cellStyle name="40% - Dekorfärg4 9 4 2" xfId="6029"/>
    <cellStyle name="40% - Dekorfärg4 9 5" xfId="6030"/>
    <cellStyle name="40% - Dekorfärg5 10" xfId="6031"/>
    <cellStyle name="40% - Dekorfärg5 10 2" xfId="6032"/>
    <cellStyle name="40% - Dekorfärg5 10 2 2" xfId="6033"/>
    <cellStyle name="40% - Dekorfärg5 10 2 2 2" xfId="6034"/>
    <cellStyle name="40% - Dekorfärg5 10 2 2 2 2" xfId="6035"/>
    <cellStyle name="40% - Dekorfärg5 10 2 2 3" xfId="6036"/>
    <cellStyle name="40% - Dekorfärg5 10 2 3" xfId="6037"/>
    <cellStyle name="40% - Dekorfärg5 10 2 3 2" xfId="6038"/>
    <cellStyle name="40% - Dekorfärg5 10 2 4" xfId="6039"/>
    <cellStyle name="40% - Dekorfärg5 10 3" xfId="6040"/>
    <cellStyle name="40% - Dekorfärg5 10 3 2" xfId="6041"/>
    <cellStyle name="40% - Dekorfärg5 10 3 2 2" xfId="6042"/>
    <cellStyle name="40% - Dekorfärg5 10 3 3" xfId="6043"/>
    <cellStyle name="40% - Dekorfärg5 10 4" xfId="6044"/>
    <cellStyle name="40% - Dekorfärg5 10 4 2" xfId="6045"/>
    <cellStyle name="40% - Dekorfärg5 10 5" xfId="6046"/>
    <cellStyle name="40% - Dekorfärg5 11" xfId="6047"/>
    <cellStyle name="40% - Dekorfärg5 11 2" xfId="6048"/>
    <cellStyle name="40% - Dekorfärg5 11 2 2" xfId="6049"/>
    <cellStyle name="40% - Dekorfärg5 11 2 2 2" xfId="6050"/>
    <cellStyle name="40% - Dekorfärg5 11 2 2 2 2" xfId="6051"/>
    <cellStyle name="40% - Dekorfärg5 11 2 2 3" xfId="6052"/>
    <cellStyle name="40% - Dekorfärg5 11 2 3" xfId="6053"/>
    <cellStyle name="40% - Dekorfärg5 11 2 3 2" xfId="6054"/>
    <cellStyle name="40% - Dekorfärg5 11 2 4" xfId="6055"/>
    <cellStyle name="40% - Dekorfärg5 11 3" xfId="6056"/>
    <cellStyle name="40% - Dekorfärg5 11 3 2" xfId="6057"/>
    <cellStyle name="40% - Dekorfärg5 11 3 2 2" xfId="6058"/>
    <cellStyle name="40% - Dekorfärg5 11 3 3" xfId="6059"/>
    <cellStyle name="40% - Dekorfärg5 11 4" xfId="6060"/>
    <cellStyle name="40% - Dekorfärg5 11 4 2" xfId="6061"/>
    <cellStyle name="40% - Dekorfärg5 11 5" xfId="6062"/>
    <cellStyle name="40% - Dekorfärg5 11 6" xfId="9262"/>
    <cellStyle name="40% - Dekorfärg5 12" xfId="6063"/>
    <cellStyle name="40% - Dekorfärg5 12 2" xfId="6064"/>
    <cellStyle name="40% - Dekorfärg5 12 2 2" xfId="6065"/>
    <cellStyle name="40% - Dekorfärg5 12 2 2 2" xfId="6066"/>
    <cellStyle name="40% - Dekorfärg5 12 2 2 2 2" xfId="6067"/>
    <cellStyle name="40% - Dekorfärg5 12 2 2 3" xfId="6068"/>
    <cellStyle name="40% - Dekorfärg5 12 2 3" xfId="6069"/>
    <cellStyle name="40% - Dekorfärg5 12 2 3 2" xfId="6070"/>
    <cellStyle name="40% - Dekorfärg5 12 2 4" xfId="6071"/>
    <cellStyle name="40% - Dekorfärg5 12 3" xfId="6072"/>
    <cellStyle name="40% - Dekorfärg5 12 3 2" xfId="6073"/>
    <cellStyle name="40% - Dekorfärg5 12 3 2 2" xfId="6074"/>
    <cellStyle name="40% - Dekorfärg5 12 3 3" xfId="6075"/>
    <cellStyle name="40% - Dekorfärg5 12 4" xfId="6076"/>
    <cellStyle name="40% - Dekorfärg5 12 4 2" xfId="6077"/>
    <cellStyle name="40% - Dekorfärg5 12 5" xfId="6078"/>
    <cellStyle name="40% - Dekorfärg5 13" xfId="6079"/>
    <cellStyle name="40% - Dekorfärg5 13 2" xfId="6080"/>
    <cellStyle name="40% - Dekorfärg5 13 2 2" xfId="6081"/>
    <cellStyle name="40% - Dekorfärg5 13 2 2 2" xfId="6082"/>
    <cellStyle name="40% - Dekorfärg5 13 2 2 2 2" xfId="6083"/>
    <cellStyle name="40% - Dekorfärg5 13 2 2 3" xfId="6084"/>
    <cellStyle name="40% - Dekorfärg5 13 2 3" xfId="6085"/>
    <cellStyle name="40% - Dekorfärg5 13 2 3 2" xfId="6086"/>
    <cellStyle name="40% - Dekorfärg5 13 2 4" xfId="6087"/>
    <cellStyle name="40% - Dekorfärg5 13 3" xfId="6088"/>
    <cellStyle name="40% - Dekorfärg5 13 3 2" xfId="6089"/>
    <cellStyle name="40% - Dekorfärg5 13 3 2 2" xfId="6090"/>
    <cellStyle name="40% - Dekorfärg5 13 3 3" xfId="6091"/>
    <cellStyle name="40% - Dekorfärg5 13 4" xfId="6092"/>
    <cellStyle name="40% - Dekorfärg5 13 4 2" xfId="6093"/>
    <cellStyle name="40% - Dekorfärg5 13 5" xfId="6094"/>
    <cellStyle name="40% - Dekorfärg5 14" xfId="6095"/>
    <cellStyle name="40% - Dekorfärg5 15" xfId="6096"/>
    <cellStyle name="40% - Dekorfärg5 15 2" xfId="6097"/>
    <cellStyle name="40% - Dekorfärg5 15 2 2" xfId="6098"/>
    <cellStyle name="40% - Dekorfärg5 15 3" xfId="6099"/>
    <cellStyle name="40% - Dekorfärg5 16" xfId="6100"/>
    <cellStyle name="40% - Dekorfärg5 17" xfId="6101"/>
    <cellStyle name="40% - Dekorfärg5 18" xfId="6102"/>
    <cellStyle name="40% - Dekorfärg5 18 2" xfId="6103"/>
    <cellStyle name="40% - Dekorfärg5 19" xfId="6104"/>
    <cellStyle name="40% - Dekorfärg5 2" xfId="40"/>
    <cellStyle name="40% - Dekorfärg5 2 2" xfId="6105"/>
    <cellStyle name="40% - Dekorfärg5 2 2 10" xfId="6106"/>
    <cellStyle name="40% - Dekorfärg5 2 2 10 2" xfId="6107"/>
    <cellStyle name="40% - Dekorfärg5 2 2 10 2 2" xfId="6108"/>
    <cellStyle name="40% - Dekorfärg5 2 2 10 3" xfId="6109"/>
    <cellStyle name="40% - Dekorfärg5 2 2 11" xfId="6110"/>
    <cellStyle name="40% - Dekorfärg5 2 2 11 2" xfId="6111"/>
    <cellStyle name="40% - Dekorfärg5 2 2 12" xfId="6112"/>
    <cellStyle name="40% - Dekorfärg5 2 2 12 2" xfId="6113"/>
    <cellStyle name="40% - Dekorfärg5 2 2 13" xfId="6114"/>
    <cellStyle name="40% - Dekorfärg5 2 2 14" xfId="6115"/>
    <cellStyle name="40% - Dekorfärg5 2 2 2" xfId="6116"/>
    <cellStyle name="40% - Dekorfärg5 2 2 2 2" xfId="6117"/>
    <cellStyle name="40% - Dekorfärg5 2 2 2 2 2" xfId="6118"/>
    <cellStyle name="40% - Dekorfärg5 2 2 2 2 2 2" xfId="6119"/>
    <cellStyle name="40% - Dekorfärg5 2 2 2 2 2 2 2" xfId="6120"/>
    <cellStyle name="40% - Dekorfärg5 2 2 2 2 2 2 2 2" xfId="6121"/>
    <cellStyle name="40% - Dekorfärg5 2 2 2 2 2 2 3" xfId="6122"/>
    <cellStyle name="40% - Dekorfärg5 2 2 2 2 2 3" xfId="6123"/>
    <cellStyle name="40% - Dekorfärg5 2 2 2 2 2 3 2" xfId="6124"/>
    <cellStyle name="40% - Dekorfärg5 2 2 2 2 2 4" xfId="6125"/>
    <cellStyle name="40% - Dekorfärg5 2 2 2 2 3" xfId="6126"/>
    <cellStyle name="40% - Dekorfärg5 2 2 2 2 3 2" xfId="6127"/>
    <cellStyle name="40% - Dekorfärg5 2 2 2 2 3 2 2" xfId="6128"/>
    <cellStyle name="40% - Dekorfärg5 2 2 2 2 3 3" xfId="6129"/>
    <cellStyle name="40% - Dekorfärg5 2 2 2 2 4" xfId="6130"/>
    <cellStyle name="40% - Dekorfärg5 2 2 2 2 4 2" xfId="6131"/>
    <cellStyle name="40% - Dekorfärg5 2 2 2 2 5" xfId="6132"/>
    <cellStyle name="40% - Dekorfärg5 2 2 2 3" xfId="6133"/>
    <cellStyle name="40% - Dekorfärg5 2 2 2 3 2" xfId="6134"/>
    <cellStyle name="40% - Dekorfärg5 2 2 2 3 2 2" xfId="6135"/>
    <cellStyle name="40% - Dekorfärg5 2 2 2 3 2 2 2" xfId="6136"/>
    <cellStyle name="40% - Dekorfärg5 2 2 2 3 2 3" xfId="6137"/>
    <cellStyle name="40% - Dekorfärg5 2 2 2 3 3" xfId="6138"/>
    <cellStyle name="40% - Dekorfärg5 2 2 2 3 3 2" xfId="6139"/>
    <cellStyle name="40% - Dekorfärg5 2 2 2 3 4" xfId="6140"/>
    <cellStyle name="40% - Dekorfärg5 2 2 2 4" xfId="6141"/>
    <cellStyle name="40% - Dekorfärg5 2 2 2 4 2" xfId="6142"/>
    <cellStyle name="40% - Dekorfärg5 2 2 2 4 2 2" xfId="6143"/>
    <cellStyle name="40% - Dekorfärg5 2 2 2 4 3" xfId="6144"/>
    <cellStyle name="40% - Dekorfärg5 2 2 2 5" xfId="6145"/>
    <cellStyle name="40% - Dekorfärg5 2 2 2 5 2" xfId="6146"/>
    <cellStyle name="40% - Dekorfärg5 2 2 2 6" xfId="6147"/>
    <cellStyle name="40% - Dekorfärg5 2 2 3" xfId="6148"/>
    <cellStyle name="40% - Dekorfärg5 2 2 3 2" xfId="6149"/>
    <cellStyle name="40% - Dekorfärg5 2 2 3 2 2" xfId="6150"/>
    <cellStyle name="40% - Dekorfärg5 2 2 3 2 2 2" xfId="6151"/>
    <cellStyle name="40% - Dekorfärg5 2 2 3 2 2 2 2" xfId="6152"/>
    <cellStyle name="40% - Dekorfärg5 2 2 3 2 2 3" xfId="6153"/>
    <cellStyle name="40% - Dekorfärg5 2 2 3 2 3" xfId="6154"/>
    <cellStyle name="40% - Dekorfärg5 2 2 3 2 3 2" xfId="6155"/>
    <cellStyle name="40% - Dekorfärg5 2 2 3 2 4" xfId="6156"/>
    <cellStyle name="40% - Dekorfärg5 2 2 3 3" xfId="6157"/>
    <cellStyle name="40% - Dekorfärg5 2 2 3 3 2" xfId="6158"/>
    <cellStyle name="40% - Dekorfärg5 2 2 3 3 2 2" xfId="6159"/>
    <cellStyle name="40% - Dekorfärg5 2 2 3 3 3" xfId="6160"/>
    <cellStyle name="40% - Dekorfärg5 2 2 3 4" xfId="6161"/>
    <cellStyle name="40% - Dekorfärg5 2 2 3 4 2" xfId="6162"/>
    <cellStyle name="40% - Dekorfärg5 2 2 3 5" xfId="6163"/>
    <cellStyle name="40% - Dekorfärg5 2 2 4" xfId="6164"/>
    <cellStyle name="40% - Dekorfärg5 2 2 4 2" xfId="6165"/>
    <cellStyle name="40% - Dekorfärg5 2 2 4 2 2" xfId="6166"/>
    <cellStyle name="40% - Dekorfärg5 2 2 4 2 2 2" xfId="6167"/>
    <cellStyle name="40% - Dekorfärg5 2 2 4 2 2 2 2" xfId="6168"/>
    <cellStyle name="40% - Dekorfärg5 2 2 4 2 2 3" xfId="6169"/>
    <cellStyle name="40% - Dekorfärg5 2 2 4 2 3" xfId="6170"/>
    <cellStyle name="40% - Dekorfärg5 2 2 4 2 3 2" xfId="6171"/>
    <cellStyle name="40% - Dekorfärg5 2 2 4 2 4" xfId="6172"/>
    <cellStyle name="40% - Dekorfärg5 2 2 4 3" xfId="6173"/>
    <cellStyle name="40% - Dekorfärg5 2 2 4 3 2" xfId="6174"/>
    <cellStyle name="40% - Dekorfärg5 2 2 4 3 2 2" xfId="6175"/>
    <cellStyle name="40% - Dekorfärg5 2 2 4 3 3" xfId="6176"/>
    <cellStyle name="40% - Dekorfärg5 2 2 4 4" xfId="6177"/>
    <cellStyle name="40% - Dekorfärg5 2 2 4 4 2" xfId="6178"/>
    <cellStyle name="40% - Dekorfärg5 2 2 4 5" xfId="6179"/>
    <cellStyle name="40% - Dekorfärg5 2 2 5" xfId="6180"/>
    <cellStyle name="40% - Dekorfärg5 2 2 5 2" xfId="6181"/>
    <cellStyle name="40% - Dekorfärg5 2 2 5 2 2" xfId="6182"/>
    <cellStyle name="40% - Dekorfärg5 2 2 5 2 2 2" xfId="6183"/>
    <cellStyle name="40% - Dekorfärg5 2 2 5 2 2 2 2" xfId="6184"/>
    <cellStyle name="40% - Dekorfärg5 2 2 5 2 2 3" xfId="6185"/>
    <cellStyle name="40% - Dekorfärg5 2 2 5 2 3" xfId="6186"/>
    <cellStyle name="40% - Dekorfärg5 2 2 5 2 3 2" xfId="6187"/>
    <cellStyle name="40% - Dekorfärg5 2 2 5 2 4" xfId="6188"/>
    <cellStyle name="40% - Dekorfärg5 2 2 5 3" xfId="6189"/>
    <cellStyle name="40% - Dekorfärg5 2 2 5 3 2" xfId="6190"/>
    <cellStyle name="40% - Dekorfärg5 2 2 5 3 2 2" xfId="6191"/>
    <cellStyle name="40% - Dekorfärg5 2 2 5 3 3" xfId="6192"/>
    <cellStyle name="40% - Dekorfärg5 2 2 5 4" xfId="6193"/>
    <cellStyle name="40% - Dekorfärg5 2 2 5 4 2" xfId="6194"/>
    <cellStyle name="40% - Dekorfärg5 2 2 5 5" xfId="6195"/>
    <cellStyle name="40% - Dekorfärg5 2 2 6" xfId="6196"/>
    <cellStyle name="40% - Dekorfärg5 2 2 6 2" xfId="6197"/>
    <cellStyle name="40% - Dekorfärg5 2 2 6 2 2" xfId="6198"/>
    <cellStyle name="40% - Dekorfärg5 2 2 6 2 2 2" xfId="6199"/>
    <cellStyle name="40% - Dekorfärg5 2 2 6 2 2 2 2" xfId="6200"/>
    <cellStyle name="40% - Dekorfärg5 2 2 6 2 2 3" xfId="6201"/>
    <cellStyle name="40% - Dekorfärg5 2 2 6 2 3" xfId="6202"/>
    <cellStyle name="40% - Dekorfärg5 2 2 6 2 3 2" xfId="6203"/>
    <cellStyle name="40% - Dekorfärg5 2 2 6 2 4" xfId="6204"/>
    <cellStyle name="40% - Dekorfärg5 2 2 6 3" xfId="6205"/>
    <cellStyle name="40% - Dekorfärg5 2 2 6 3 2" xfId="6206"/>
    <cellStyle name="40% - Dekorfärg5 2 2 6 3 2 2" xfId="6207"/>
    <cellStyle name="40% - Dekorfärg5 2 2 6 3 3" xfId="6208"/>
    <cellStyle name="40% - Dekorfärg5 2 2 6 4" xfId="6209"/>
    <cellStyle name="40% - Dekorfärg5 2 2 6 4 2" xfId="6210"/>
    <cellStyle name="40% - Dekorfärg5 2 2 6 5" xfId="6211"/>
    <cellStyle name="40% - Dekorfärg5 2 2 7" xfId="6212"/>
    <cellStyle name="40% - Dekorfärg5 2 2 7 2" xfId="6213"/>
    <cellStyle name="40% - Dekorfärg5 2 2 7 2 2" xfId="6214"/>
    <cellStyle name="40% - Dekorfärg5 2 2 7 2 2 2" xfId="6215"/>
    <cellStyle name="40% - Dekorfärg5 2 2 7 2 2 2 2" xfId="6216"/>
    <cellStyle name="40% - Dekorfärg5 2 2 7 2 2 3" xfId="6217"/>
    <cellStyle name="40% - Dekorfärg5 2 2 7 2 3" xfId="6218"/>
    <cellStyle name="40% - Dekorfärg5 2 2 7 2 3 2" xfId="6219"/>
    <cellStyle name="40% - Dekorfärg5 2 2 7 2 4" xfId="6220"/>
    <cellStyle name="40% - Dekorfärg5 2 2 7 3" xfId="6221"/>
    <cellStyle name="40% - Dekorfärg5 2 2 7 3 2" xfId="6222"/>
    <cellStyle name="40% - Dekorfärg5 2 2 7 3 2 2" xfId="6223"/>
    <cellStyle name="40% - Dekorfärg5 2 2 7 3 3" xfId="6224"/>
    <cellStyle name="40% - Dekorfärg5 2 2 7 4" xfId="6225"/>
    <cellStyle name="40% - Dekorfärg5 2 2 7 4 2" xfId="6226"/>
    <cellStyle name="40% - Dekorfärg5 2 2 7 5" xfId="6227"/>
    <cellStyle name="40% - Dekorfärg5 2 2 8" xfId="6228"/>
    <cellStyle name="40% - Dekorfärg5 2 2 8 2" xfId="6229"/>
    <cellStyle name="40% - Dekorfärg5 2 2 8 2 2" xfId="6230"/>
    <cellStyle name="40% - Dekorfärg5 2 2 8 2 2 2" xfId="6231"/>
    <cellStyle name="40% - Dekorfärg5 2 2 8 2 2 2 2" xfId="6232"/>
    <cellStyle name="40% - Dekorfärg5 2 2 8 2 2 3" xfId="6233"/>
    <cellStyle name="40% - Dekorfärg5 2 2 8 2 3" xfId="6234"/>
    <cellStyle name="40% - Dekorfärg5 2 2 8 2 3 2" xfId="6235"/>
    <cellStyle name="40% - Dekorfärg5 2 2 8 2 4" xfId="6236"/>
    <cellStyle name="40% - Dekorfärg5 2 2 8 3" xfId="6237"/>
    <cellStyle name="40% - Dekorfärg5 2 2 8 3 2" xfId="6238"/>
    <cellStyle name="40% - Dekorfärg5 2 2 8 3 2 2" xfId="6239"/>
    <cellStyle name="40% - Dekorfärg5 2 2 8 3 3" xfId="6240"/>
    <cellStyle name="40% - Dekorfärg5 2 2 8 4" xfId="6241"/>
    <cellStyle name="40% - Dekorfärg5 2 2 8 4 2" xfId="6242"/>
    <cellStyle name="40% - Dekorfärg5 2 2 8 5" xfId="6243"/>
    <cellStyle name="40% - Dekorfärg5 2 2 9" xfId="6244"/>
    <cellStyle name="40% - Dekorfärg5 2 2 9 2" xfId="6245"/>
    <cellStyle name="40% - Dekorfärg5 2 2 9 2 2" xfId="6246"/>
    <cellStyle name="40% - Dekorfärg5 2 2 9 2 2 2" xfId="6247"/>
    <cellStyle name="40% - Dekorfärg5 2 2 9 2 3" xfId="6248"/>
    <cellStyle name="40% - Dekorfärg5 2 2 9 3" xfId="6249"/>
    <cellStyle name="40% - Dekorfärg5 2 2 9 3 2" xfId="6250"/>
    <cellStyle name="40% - Dekorfärg5 2 2 9 4" xfId="6251"/>
    <cellStyle name="40% - Dekorfärg5 2 3" xfId="6252"/>
    <cellStyle name="40% - Dekorfärg5 2 4" xfId="6253"/>
    <cellStyle name="40% - Dekorfärg5 2 5" xfId="6254"/>
    <cellStyle name="40% - Dekorfärg5 20" xfId="6255"/>
    <cellStyle name="40% - Dekorfärg5 21" xfId="6256"/>
    <cellStyle name="40% - Dekorfärg5 3" xfId="6257"/>
    <cellStyle name="40% - Dekorfärg5 3 10" xfId="6258"/>
    <cellStyle name="40% - Dekorfärg5 3 2" xfId="6259"/>
    <cellStyle name="40% - Dekorfärg5 3 2 2" xfId="6260"/>
    <cellStyle name="40% - Dekorfärg5 3 2 2 2" xfId="6261"/>
    <cellStyle name="40% - Dekorfärg5 3 2 2 2 2" xfId="6262"/>
    <cellStyle name="40% - Dekorfärg5 3 2 2 2 2 2" xfId="6263"/>
    <cellStyle name="40% - Dekorfärg5 3 2 2 2 2 2 2" xfId="6264"/>
    <cellStyle name="40% - Dekorfärg5 3 2 2 2 2 2 2 2" xfId="6265"/>
    <cellStyle name="40% - Dekorfärg5 3 2 2 2 2 2 3" xfId="6266"/>
    <cellStyle name="40% - Dekorfärg5 3 2 2 2 2 3" xfId="6267"/>
    <cellStyle name="40% - Dekorfärg5 3 2 2 2 2 3 2" xfId="6268"/>
    <cellStyle name="40% - Dekorfärg5 3 2 2 2 2 4" xfId="6269"/>
    <cellStyle name="40% - Dekorfärg5 3 2 2 2 3" xfId="6270"/>
    <cellStyle name="40% - Dekorfärg5 3 2 2 2 3 2" xfId="6271"/>
    <cellStyle name="40% - Dekorfärg5 3 2 2 2 3 2 2" xfId="6272"/>
    <cellStyle name="40% - Dekorfärg5 3 2 2 2 3 3" xfId="6273"/>
    <cellStyle name="40% - Dekorfärg5 3 2 2 2 4" xfId="6274"/>
    <cellStyle name="40% - Dekorfärg5 3 2 2 2 4 2" xfId="6275"/>
    <cellStyle name="40% - Dekorfärg5 3 2 2 2 5" xfId="6276"/>
    <cellStyle name="40% - Dekorfärg5 3 2 2 3" xfId="6277"/>
    <cellStyle name="40% - Dekorfärg5 3 2 2 3 2" xfId="6278"/>
    <cellStyle name="40% - Dekorfärg5 3 2 2 3 2 2" xfId="6279"/>
    <cellStyle name="40% - Dekorfärg5 3 2 2 3 2 2 2" xfId="6280"/>
    <cellStyle name="40% - Dekorfärg5 3 2 2 3 2 3" xfId="6281"/>
    <cellStyle name="40% - Dekorfärg5 3 2 2 3 3" xfId="6282"/>
    <cellStyle name="40% - Dekorfärg5 3 2 2 3 3 2" xfId="6283"/>
    <cellStyle name="40% - Dekorfärg5 3 2 2 3 4" xfId="6284"/>
    <cellStyle name="40% - Dekorfärg5 3 2 2 4" xfId="6285"/>
    <cellStyle name="40% - Dekorfärg5 3 2 2 4 2" xfId="6286"/>
    <cellStyle name="40% - Dekorfärg5 3 2 2 4 2 2" xfId="6287"/>
    <cellStyle name="40% - Dekorfärg5 3 2 2 4 3" xfId="6288"/>
    <cellStyle name="40% - Dekorfärg5 3 2 2 5" xfId="6289"/>
    <cellStyle name="40% - Dekorfärg5 3 2 2 5 2" xfId="6290"/>
    <cellStyle name="40% - Dekorfärg5 3 2 2 6" xfId="6291"/>
    <cellStyle name="40% - Dekorfärg5 3 2 3" xfId="6292"/>
    <cellStyle name="40% - Dekorfärg5 3 2 3 2" xfId="6293"/>
    <cellStyle name="40% - Dekorfärg5 3 2 3 2 2" xfId="6294"/>
    <cellStyle name="40% - Dekorfärg5 3 2 3 2 2 2" xfId="6295"/>
    <cellStyle name="40% - Dekorfärg5 3 2 3 2 2 2 2" xfId="6296"/>
    <cellStyle name="40% - Dekorfärg5 3 2 3 2 2 3" xfId="6297"/>
    <cellStyle name="40% - Dekorfärg5 3 2 3 2 3" xfId="6298"/>
    <cellStyle name="40% - Dekorfärg5 3 2 3 2 3 2" xfId="6299"/>
    <cellStyle name="40% - Dekorfärg5 3 2 3 2 4" xfId="6300"/>
    <cellStyle name="40% - Dekorfärg5 3 2 3 3" xfId="6301"/>
    <cellStyle name="40% - Dekorfärg5 3 2 3 3 2" xfId="6302"/>
    <cellStyle name="40% - Dekorfärg5 3 2 3 3 2 2" xfId="6303"/>
    <cellStyle name="40% - Dekorfärg5 3 2 3 3 3" xfId="6304"/>
    <cellStyle name="40% - Dekorfärg5 3 2 3 4" xfId="6305"/>
    <cellStyle name="40% - Dekorfärg5 3 2 3 4 2" xfId="6306"/>
    <cellStyle name="40% - Dekorfärg5 3 2 3 5" xfId="6307"/>
    <cellStyle name="40% - Dekorfärg5 3 2 4" xfId="6308"/>
    <cellStyle name="40% - Dekorfärg5 3 2 4 2" xfId="6309"/>
    <cellStyle name="40% - Dekorfärg5 3 2 4 2 2" xfId="6310"/>
    <cellStyle name="40% - Dekorfärg5 3 2 4 2 2 2" xfId="6311"/>
    <cellStyle name="40% - Dekorfärg5 3 2 4 2 3" xfId="6312"/>
    <cellStyle name="40% - Dekorfärg5 3 2 4 3" xfId="6313"/>
    <cellStyle name="40% - Dekorfärg5 3 2 4 3 2" xfId="6314"/>
    <cellStyle name="40% - Dekorfärg5 3 2 4 4" xfId="6315"/>
    <cellStyle name="40% - Dekorfärg5 3 2 5" xfId="6316"/>
    <cellStyle name="40% - Dekorfärg5 3 2 5 2" xfId="6317"/>
    <cellStyle name="40% - Dekorfärg5 3 2 5 2 2" xfId="6318"/>
    <cellStyle name="40% - Dekorfärg5 3 2 5 3" xfId="6319"/>
    <cellStyle name="40% - Dekorfärg5 3 2 6" xfId="6320"/>
    <cellStyle name="40% - Dekorfärg5 3 2 6 2" xfId="6321"/>
    <cellStyle name="40% - Dekorfärg5 3 2 7" xfId="6322"/>
    <cellStyle name="40% - Dekorfärg5 3 3" xfId="6323"/>
    <cellStyle name="40% - Dekorfärg5 3 3 2" xfId="6324"/>
    <cellStyle name="40% - Dekorfärg5 3 3 2 2" xfId="6325"/>
    <cellStyle name="40% - Dekorfärg5 3 3 2 2 2" xfId="6326"/>
    <cellStyle name="40% - Dekorfärg5 3 3 2 2 2 2" xfId="6327"/>
    <cellStyle name="40% - Dekorfärg5 3 3 2 2 3" xfId="6328"/>
    <cellStyle name="40% - Dekorfärg5 3 3 2 3" xfId="6329"/>
    <cellStyle name="40% - Dekorfärg5 3 3 2 3 2" xfId="6330"/>
    <cellStyle name="40% - Dekorfärg5 3 3 2 4" xfId="6331"/>
    <cellStyle name="40% - Dekorfärg5 3 3 3" xfId="6332"/>
    <cellStyle name="40% - Dekorfärg5 3 3 3 2" xfId="6333"/>
    <cellStyle name="40% - Dekorfärg5 3 3 3 2 2" xfId="6334"/>
    <cellStyle name="40% - Dekorfärg5 3 3 3 3" xfId="6335"/>
    <cellStyle name="40% - Dekorfärg5 3 3 4" xfId="6336"/>
    <cellStyle name="40% - Dekorfärg5 3 3 4 2" xfId="6337"/>
    <cellStyle name="40% - Dekorfärg5 3 3 5" xfId="6338"/>
    <cellStyle name="40% - Dekorfärg5 3 4" xfId="6339"/>
    <cellStyle name="40% - Dekorfärg5 3 4 2" xfId="6340"/>
    <cellStyle name="40% - Dekorfärg5 3 4 2 2" xfId="6341"/>
    <cellStyle name="40% - Dekorfärg5 3 4 2 2 2" xfId="6342"/>
    <cellStyle name="40% - Dekorfärg5 3 4 2 2 2 2" xfId="6343"/>
    <cellStyle name="40% - Dekorfärg5 3 4 2 2 3" xfId="6344"/>
    <cellStyle name="40% - Dekorfärg5 3 4 2 3" xfId="6345"/>
    <cellStyle name="40% - Dekorfärg5 3 4 2 3 2" xfId="6346"/>
    <cellStyle name="40% - Dekorfärg5 3 4 2 4" xfId="6347"/>
    <cellStyle name="40% - Dekorfärg5 3 4 3" xfId="6348"/>
    <cellStyle name="40% - Dekorfärg5 3 4 3 2" xfId="6349"/>
    <cellStyle name="40% - Dekorfärg5 3 4 3 2 2" xfId="6350"/>
    <cellStyle name="40% - Dekorfärg5 3 4 3 3" xfId="6351"/>
    <cellStyle name="40% - Dekorfärg5 3 4 4" xfId="6352"/>
    <cellStyle name="40% - Dekorfärg5 3 4 4 2" xfId="6353"/>
    <cellStyle name="40% - Dekorfärg5 3 4 5" xfId="6354"/>
    <cellStyle name="40% - Dekorfärg5 3 5" xfId="6355"/>
    <cellStyle name="40% - Dekorfärg5 3 5 2" xfId="6356"/>
    <cellStyle name="40% - Dekorfärg5 3 5 2 2" xfId="6357"/>
    <cellStyle name="40% - Dekorfärg5 3 5 2 2 2" xfId="6358"/>
    <cellStyle name="40% - Dekorfärg5 3 5 2 2 2 2" xfId="6359"/>
    <cellStyle name="40% - Dekorfärg5 3 5 2 2 3" xfId="6360"/>
    <cellStyle name="40% - Dekorfärg5 3 5 2 3" xfId="6361"/>
    <cellStyle name="40% - Dekorfärg5 3 5 2 3 2" xfId="6362"/>
    <cellStyle name="40% - Dekorfärg5 3 5 2 4" xfId="6363"/>
    <cellStyle name="40% - Dekorfärg5 3 5 3" xfId="6364"/>
    <cellStyle name="40% - Dekorfärg5 3 5 3 2" xfId="6365"/>
    <cellStyle name="40% - Dekorfärg5 3 5 3 2 2" xfId="6366"/>
    <cellStyle name="40% - Dekorfärg5 3 5 3 3" xfId="6367"/>
    <cellStyle name="40% - Dekorfärg5 3 5 4" xfId="6368"/>
    <cellStyle name="40% - Dekorfärg5 3 5 4 2" xfId="6369"/>
    <cellStyle name="40% - Dekorfärg5 3 5 5" xfId="6370"/>
    <cellStyle name="40% - Dekorfärg5 3 6" xfId="6371"/>
    <cellStyle name="40% - Dekorfärg5 3 6 2" xfId="6372"/>
    <cellStyle name="40% - Dekorfärg5 3 6 2 2" xfId="6373"/>
    <cellStyle name="40% - Dekorfärg5 3 6 2 2 2" xfId="6374"/>
    <cellStyle name="40% - Dekorfärg5 3 6 2 2 2 2" xfId="6375"/>
    <cellStyle name="40% - Dekorfärg5 3 6 2 2 3" xfId="6376"/>
    <cellStyle name="40% - Dekorfärg5 3 6 2 3" xfId="6377"/>
    <cellStyle name="40% - Dekorfärg5 3 6 2 3 2" xfId="6378"/>
    <cellStyle name="40% - Dekorfärg5 3 6 2 4" xfId="6379"/>
    <cellStyle name="40% - Dekorfärg5 3 6 3" xfId="6380"/>
    <cellStyle name="40% - Dekorfärg5 3 6 3 2" xfId="6381"/>
    <cellStyle name="40% - Dekorfärg5 3 6 3 2 2" xfId="6382"/>
    <cellStyle name="40% - Dekorfärg5 3 6 3 3" xfId="6383"/>
    <cellStyle name="40% - Dekorfärg5 3 6 4" xfId="6384"/>
    <cellStyle name="40% - Dekorfärg5 3 6 4 2" xfId="6385"/>
    <cellStyle name="40% - Dekorfärg5 3 6 5" xfId="6386"/>
    <cellStyle name="40% - Dekorfärg5 3 7" xfId="6387"/>
    <cellStyle name="40% - Dekorfärg5 3 7 2" xfId="6388"/>
    <cellStyle name="40% - Dekorfärg5 3 7 2 2" xfId="6389"/>
    <cellStyle name="40% - Dekorfärg5 3 7 2 2 2" xfId="6390"/>
    <cellStyle name="40% - Dekorfärg5 3 7 2 2 2 2" xfId="6391"/>
    <cellStyle name="40% - Dekorfärg5 3 7 2 2 3" xfId="6392"/>
    <cellStyle name="40% - Dekorfärg5 3 7 2 3" xfId="6393"/>
    <cellStyle name="40% - Dekorfärg5 3 7 2 3 2" xfId="6394"/>
    <cellStyle name="40% - Dekorfärg5 3 7 2 4" xfId="6395"/>
    <cellStyle name="40% - Dekorfärg5 3 7 3" xfId="6396"/>
    <cellStyle name="40% - Dekorfärg5 3 7 3 2" xfId="6397"/>
    <cellStyle name="40% - Dekorfärg5 3 7 3 2 2" xfId="6398"/>
    <cellStyle name="40% - Dekorfärg5 3 7 3 3" xfId="6399"/>
    <cellStyle name="40% - Dekorfärg5 3 7 4" xfId="6400"/>
    <cellStyle name="40% - Dekorfärg5 3 7 4 2" xfId="6401"/>
    <cellStyle name="40% - Dekorfärg5 3 7 5" xfId="6402"/>
    <cellStyle name="40% - Dekorfärg5 3 8" xfId="6403"/>
    <cellStyle name="40% - Dekorfärg5 3 8 2" xfId="6404"/>
    <cellStyle name="40% - Dekorfärg5 3 8 2 2" xfId="6405"/>
    <cellStyle name="40% - Dekorfärg5 3 8 3" xfId="6406"/>
    <cellStyle name="40% - Dekorfärg5 3 9" xfId="6407"/>
    <cellStyle name="40% - Dekorfärg5 3 9 2" xfId="6408"/>
    <cellStyle name="40% - Dekorfärg5 4" xfId="6409"/>
    <cellStyle name="40% - Dekorfärg5 4 10" xfId="6410"/>
    <cellStyle name="40% - Dekorfärg5 4 10 2" xfId="6411"/>
    <cellStyle name="40% - Dekorfärg5 4 10 2 2" xfId="6412"/>
    <cellStyle name="40% - Dekorfärg5 4 10 3" xfId="6413"/>
    <cellStyle name="40% - Dekorfärg5 4 11" xfId="6414"/>
    <cellStyle name="40% - Dekorfärg5 4 11 2" xfId="6415"/>
    <cellStyle name="40% - Dekorfärg5 4 12" xfId="6416"/>
    <cellStyle name="40% - Dekorfärg5 4 12 2" xfId="6417"/>
    <cellStyle name="40% - Dekorfärg5 4 13" xfId="6418"/>
    <cellStyle name="40% - Dekorfärg5 4 14" xfId="6419"/>
    <cellStyle name="40% - Dekorfärg5 4 2" xfId="6420"/>
    <cellStyle name="40% - Dekorfärg5 4 2 2" xfId="6421"/>
    <cellStyle name="40% - Dekorfärg5 4 2 2 2" xfId="6422"/>
    <cellStyle name="40% - Dekorfärg5 4 2 2 2 2" xfId="6423"/>
    <cellStyle name="40% - Dekorfärg5 4 2 2 2 2 2" xfId="6424"/>
    <cellStyle name="40% - Dekorfärg5 4 2 2 2 2 2 2" xfId="6425"/>
    <cellStyle name="40% - Dekorfärg5 4 2 2 2 2 3" xfId="6426"/>
    <cellStyle name="40% - Dekorfärg5 4 2 2 2 3" xfId="6427"/>
    <cellStyle name="40% - Dekorfärg5 4 2 2 2 3 2" xfId="6428"/>
    <cellStyle name="40% - Dekorfärg5 4 2 2 2 4" xfId="6429"/>
    <cellStyle name="40% - Dekorfärg5 4 2 2 3" xfId="6430"/>
    <cellStyle name="40% - Dekorfärg5 4 2 2 3 2" xfId="6431"/>
    <cellStyle name="40% - Dekorfärg5 4 2 2 3 2 2" xfId="6432"/>
    <cellStyle name="40% - Dekorfärg5 4 2 2 3 3" xfId="6433"/>
    <cellStyle name="40% - Dekorfärg5 4 2 2 4" xfId="6434"/>
    <cellStyle name="40% - Dekorfärg5 4 2 2 4 2" xfId="6435"/>
    <cellStyle name="40% - Dekorfärg5 4 2 2 5" xfId="6436"/>
    <cellStyle name="40% - Dekorfärg5 4 2 3" xfId="6437"/>
    <cellStyle name="40% - Dekorfärg5 4 2 3 2" xfId="6438"/>
    <cellStyle name="40% - Dekorfärg5 4 2 3 2 2" xfId="6439"/>
    <cellStyle name="40% - Dekorfärg5 4 2 3 2 2 2" xfId="6440"/>
    <cellStyle name="40% - Dekorfärg5 4 2 3 2 3" xfId="6441"/>
    <cellStyle name="40% - Dekorfärg5 4 2 3 3" xfId="6442"/>
    <cellStyle name="40% - Dekorfärg5 4 2 3 3 2" xfId="6443"/>
    <cellStyle name="40% - Dekorfärg5 4 2 3 4" xfId="6444"/>
    <cellStyle name="40% - Dekorfärg5 4 2 4" xfId="6445"/>
    <cellStyle name="40% - Dekorfärg5 4 2 4 2" xfId="6446"/>
    <cellStyle name="40% - Dekorfärg5 4 2 4 2 2" xfId="6447"/>
    <cellStyle name="40% - Dekorfärg5 4 2 4 3" xfId="6448"/>
    <cellStyle name="40% - Dekorfärg5 4 2 5" xfId="6449"/>
    <cellStyle name="40% - Dekorfärg5 4 2 5 2" xfId="6450"/>
    <cellStyle name="40% - Dekorfärg5 4 2 6" xfId="6451"/>
    <cellStyle name="40% - Dekorfärg5 4 3" xfId="6452"/>
    <cellStyle name="40% - Dekorfärg5 4 3 2" xfId="6453"/>
    <cellStyle name="40% - Dekorfärg5 4 3 2 2" xfId="6454"/>
    <cellStyle name="40% - Dekorfärg5 4 3 2 2 2" xfId="6455"/>
    <cellStyle name="40% - Dekorfärg5 4 3 2 2 2 2" xfId="6456"/>
    <cellStyle name="40% - Dekorfärg5 4 3 2 2 3" xfId="6457"/>
    <cellStyle name="40% - Dekorfärg5 4 3 2 3" xfId="6458"/>
    <cellStyle name="40% - Dekorfärg5 4 3 2 3 2" xfId="6459"/>
    <cellStyle name="40% - Dekorfärg5 4 3 2 4" xfId="6460"/>
    <cellStyle name="40% - Dekorfärg5 4 3 3" xfId="6461"/>
    <cellStyle name="40% - Dekorfärg5 4 3 3 2" xfId="6462"/>
    <cellStyle name="40% - Dekorfärg5 4 3 3 2 2" xfId="6463"/>
    <cellStyle name="40% - Dekorfärg5 4 3 3 3" xfId="6464"/>
    <cellStyle name="40% - Dekorfärg5 4 3 4" xfId="6465"/>
    <cellStyle name="40% - Dekorfärg5 4 3 4 2" xfId="6466"/>
    <cellStyle name="40% - Dekorfärg5 4 3 5" xfId="6467"/>
    <cellStyle name="40% - Dekorfärg5 4 4" xfId="6468"/>
    <cellStyle name="40% - Dekorfärg5 4 4 2" xfId="6469"/>
    <cellStyle name="40% - Dekorfärg5 4 4 2 2" xfId="6470"/>
    <cellStyle name="40% - Dekorfärg5 4 4 2 2 2" xfId="6471"/>
    <cellStyle name="40% - Dekorfärg5 4 4 2 2 2 2" xfId="6472"/>
    <cellStyle name="40% - Dekorfärg5 4 4 2 2 3" xfId="6473"/>
    <cellStyle name="40% - Dekorfärg5 4 4 2 3" xfId="6474"/>
    <cellStyle name="40% - Dekorfärg5 4 4 2 3 2" xfId="6475"/>
    <cellStyle name="40% - Dekorfärg5 4 4 2 4" xfId="6476"/>
    <cellStyle name="40% - Dekorfärg5 4 4 3" xfId="6477"/>
    <cellStyle name="40% - Dekorfärg5 4 4 3 2" xfId="6478"/>
    <cellStyle name="40% - Dekorfärg5 4 4 3 2 2" xfId="6479"/>
    <cellStyle name="40% - Dekorfärg5 4 4 3 3" xfId="6480"/>
    <cellStyle name="40% - Dekorfärg5 4 4 4" xfId="6481"/>
    <cellStyle name="40% - Dekorfärg5 4 4 4 2" xfId="6482"/>
    <cellStyle name="40% - Dekorfärg5 4 4 5" xfId="6483"/>
    <cellStyle name="40% - Dekorfärg5 4 5" xfId="6484"/>
    <cellStyle name="40% - Dekorfärg5 4 5 2" xfId="6485"/>
    <cellStyle name="40% - Dekorfärg5 4 5 2 2" xfId="6486"/>
    <cellStyle name="40% - Dekorfärg5 4 5 2 2 2" xfId="6487"/>
    <cellStyle name="40% - Dekorfärg5 4 5 2 2 2 2" xfId="6488"/>
    <cellStyle name="40% - Dekorfärg5 4 5 2 2 3" xfId="6489"/>
    <cellStyle name="40% - Dekorfärg5 4 5 2 3" xfId="6490"/>
    <cellStyle name="40% - Dekorfärg5 4 5 2 3 2" xfId="6491"/>
    <cellStyle name="40% - Dekorfärg5 4 5 2 4" xfId="6492"/>
    <cellStyle name="40% - Dekorfärg5 4 5 3" xfId="6493"/>
    <cellStyle name="40% - Dekorfärg5 4 5 3 2" xfId="6494"/>
    <cellStyle name="40% - Dekorfärg5 4 5 3 2 2" xfId="6495"/>
    <cellStyle name="40% - Dekorfärg5 4 5 3 3" xfId="6496"/>
    <cellStyle name="40% - Dekorfärg5 4 5 4" xfId="6497"/>
    <cellStyle name="40% - Dekorfärg5 4 5 4 2" xfId="6498"/>
    <cellStyle name="40% - Dekorfärg5 4 5 5" xfId="6499"/>
    <cellStyle name="40% - Dekorfärg5 4 6" xfId="6500"/>
    <cellStyle name="40% - Dekorfärg5 4 6 2" xfId="6501"/>
    <cellStyle name="40% - Dekorfärg5 4 6 2 2" xfId="6502"/>
    <cellStyle name="40% - Dekorfärg5 4 6 2 2 2" xfId="6503"/>
    <cellStyle name="40% - Dekorfärg5 4 6 2 2 2 2" xfId="6504"/>
    <cellStyle name="40% - Dekorfärg5 4 6 2 2 3" xfId="6505"/>
    <cellStyle name="40% - Dekorfärg5 4 6 2 3" xfId="6506"/>
    <cellStyle name="40% - Dekorfärg5 4 6 2 3 2" xfId="6507"/>
    <cellStyle name="40% - Dekorfärg5 4 6 2 4" xfId="6508"/>
    <cellStyle name="40% - Dekorfärg5 4 6 3" xfId="6509"/>
    <cellStyle name="40% - Dekorfärg5 4 6 3 2" xfId="6510"/>
    <cellStyle name="40% - Dekorfärg5 4 6 3 2 2" xfId="6511"/>
    <cellStyle name="40% - Dekorfärg5 4 6 3 3" xfId="6512"/>
    <cellStyle name="40% - Dekorfärg5 4 6 4" xfId="6513"/>
    <cellStyle name="40% - Dekorfärg5 4 6 4 2" xfId="6514"/>
    <cellStyle name="40% - Dekorfärg5 4 6 5" xfId="6515"/>
    <cellStyle name="40% - Dekorfärg5 4 7" xfId="6516"/>
    <cellStyle name="40% - Dekorfärg5 4 7 2" xfId="6517"/>
    <cellStyle name="40% - Dekorfärg5 4 7 2 2" xfId="6518"/>
    <cellStyle name="40% - Dekorfärg5 4 7 2 2 2" xfId="6519"/>
    <cellStyle name="40% - Dekorfärg5 4 7 2 2 2 2" xfId="6520"/>
    <cellStyle name="40% - Dekorfärg5 4 7 2 2 3" xfId="6521"/>
    <cellStyle name="40% - Dekorfärg5 4 7 2 3" xfId="6522"/>
    <cellStyle name="40% - Dekorfärg5 4 7 2 3 2" xfId="6523"/>
    <cellStyle name="40% - Dekorfärg5 4 7 2 4" xfId="6524"/>
    <cellStyle name="40% - Dekorfärg5 4 7 3" xfId="6525"/>
    <cellStyle name="40% - Dekorfärg5 4 7 3 2" xfId="6526"/>
    <cellStyle name="40% - Dekorfärg5 4 7 3 2 2" xfId="6527"/>
    <cellStyle name="40% - Dekorfärg5 4 7 3 3" xfId="6528"/>
    <cellStyle name="40% - Dekorfärg5 4 7 4" xfId="6529"/>
    <cellStyle name="40% - Dekorfärg5 4 7 4 2" xfId="6530"/>
    <cellStyle name="40% - Dekorfärg5 4 7 5" xfId="6531"/>
    <cellStyle name="40% - Dekorfärg5 4 8" xfId="6532"/>
    <cellStyle name="40% - Dekorfärg5 4 8 2" xfId="6533"/>
    <cellStyle name="40% - Dekorfärg5 4 8 2 2" xfId="6534"/>
    <cellStyle name="40% - Dekorfärg5 4 8 2 2 2" xfId="6535"/>
    <cellStyle name="40% - Dekorfärg5 4 8 2 2 2 2" xfId="6536"/>
    <cellStyle name="40% - Dekorfärg5 4 8 2 2 3" xfId="6537"/>
    <cellStyle name="40% - Dekorfärg5 4 8 2 3" xfId="6538"/>
    <cellStyle name="40% - Dekorfärg5 4 8 2 3 2" xfId="6539"/>
    <cellStyle name="40% - Dekorfärg5 4 8 2 4" xfId="6540"/>
    <cellStyle name="40% - Dekorfärg5 4 8 3" xfId="6541"/>
    <cellStyle name="40% - Dekorfärg5 4 8 3 2" xfId="6542"/>
    <cellStyle name="40% - Dekorfärg5 4 8 3 2 2" xfId="6543"/>
    <cellStyle name="40% - Dekorfärg5 4 8 3 3" xfId="6544"/>
    <cellStyle name="40% - Dekorfärg5 4 8 4" xfId="6545"/>
    <cellStyle name="40% - Dekorfärg5 4 8 4 2" xfId="6546"/>
    <cellStyle name="40% - Dekorfärg5 4 8 5" xfId="6547"/>
    <cellStyle name="40% - Dekorfärg5 4 9" xfId="6548"/>
    <cellStyle name="40% - Dekorfärg5 4 9 2" xfId="6549"/>
    <cellStyle name="40% - Dekorfärg5 4 9 2 2" xfId="6550"/>
    <cellStyle name="40% - Dekorfärg5 4 9 2 2 2" xfId="6551"/>
    <cellStyle name="40% - Dekorfärg5 4 9 2 3" xfId="6552"/>
    <cellStyle name="40% - Dekorfärg5 4 9 3" xfId="6553"/>
    <cellStyle name="40% - Dekorfärg5 4 9 3 2" xfId="6554"/>
    <cellStyle name="40% - Dekorfärg5 4 9 4" xfId="6555"/>
    <cellStyle name="40% - Dekorfärg5 5" xfId="6556"/>
    <cellStyle name="40% - Dekorfärg5 6" xfId="6557"/>
    <cellStyle name="40% - Dekorfärg5 6 2" xfId="6558"/>
    <cellStyle name="40% - Dekorfärg5 6 2 2" xfId="6559"/>
    <cellStyle name="40% - Dekorfärg5 6 2 2 2" xfId="6560"/>
    <cellStyle name="40% - Dekorfärg5 6 2 2 2 2" xfId="6561"/>
    <cellStyle name="40% - Dekorfärg5 6 2 2 2 2 2" xfId="6562"/>
    <cellStyle name="40% - Dekorfärg5 6 2 2 2 2 2 2" xfId="6563"/>
    <cellStyle name="40% - Dekorfärg5 6 2 2 2 2 3" xfId="6564"/>
    <cellStyle name="40% - Dekorfärg5 6 2 2 2 3" xfId="6565"/>
    <cellStyle name="40% - Dekorfärg5 6 2 2 2 3 2" xfId="6566"/>
    <cellStyle name="40% - Dekorfärg5 6 2 2 2 4" xfId="6567"/>
    <cellStyle name="40% - Dekorfärg5 6 2 2 3" xfId="6568"/>
    <cellStyle name="40% - Dekorfärg5 6 2 2 3 2" xfId="6569"/>
    <cellStyle name="40% - Dekorfärg5 6 2 2 3 2 2" xfId="6570"/>
    <cellStyle name="40% - Dekorfärg5 6 2 2 3 3" xfId="6571"/>
    <cellStyle name="40% - Dekorfärg5 6 2 2 4" xfId="6572"/>
    <cellStyle name="40% - Dekorfärg5 6 2 2 4 2" xfId="6573"/>
    <cellStyle name="40% - Dekorfärg5 6 2 2 5" xfId="6574"/>
    <cellStyle name="40% - Dekorfärg5 6 2 3" xfId="6575"/>
    <cellStyle name="40% - Dekorfärg5 6 2 3 2" xfId="6576"/>
    <cellStyle name="40% - Dekorfärg5 6 2 3 2 2" xfId="6577"/>
    <cellStyle name="40% - Dekorfärg5 6 2 3 2 2 2" xfId="6578"/>
    <cellStyle name="40% - Dekorfärg5 6 2 3 2 3" xfId="6579"/>
    <cellStyle name="40% - Dekorfärg5 6 2 3 3" xfId="6580"/>
    <cellStyle name="40% - Dekorfärg5 6 2 3 3 2" xfId="6581"/>
    <cellStyle name="40% - Dekorfärg5 6 2 3 4" xfId="6582"/>
    <cellStyle name="40% - Dekorfärg5 6 2 4" xfId="6583"/>
    <cellStyle name="40% - Dekorfärg5 6 2 4 2" xfId="6584"/>
    <cellStyle name="40% - Dekorfärg5 6 2 4 2 2" xfId="6585"/>
    <cellStyle name="40% - Dekorfärg5 6 2 4 3" xfId="6586"/>
    <cellStyle name="40% - Dekorfärg5 6 2 5" xfId="6587"/>
    <cellStyle name="40% - Dekorfärg5 6 2 5 2" xfId="6588"/>
    <cellStyle name="40% - Dekorfärg5 6 2 6" xfId="6589"/>
    <cellStyle name="40% - Dekorfärg5 6 3" xfId="6590"/>
    <cellStyle name="40% - Dekorfärg5 6 3 2" xfId="6591"/>
    <cellStyle name="40% - Dekorfärg5 6 3 2 2" xfId="6592"/>
    <cellStyle name="40% - Dekorfärg5 6 3 2 2 2" xfId="6593"/>
    <cellStyle name="40% - Dekorfärg5 6 3 2 2 2 2" xfId="6594"/>
    <cellStyle name="40% - Dekorfärg5 6 3 2 2 3" xfId="6595"/>
    <cellStyle name="40% - Dekorfärg5 6 3 2 3" xfId="6596"/>
    <cellStyle name="40% - Dekorfärg5 6 3 2 3 2" xfId="6597"/>
    <cellStyle name="40% - Dekorfärg5 6 3 2 4" xfId="6598"/>
    <cellStyle name="40% - Dekorfärg5 6 3 3" xfId="6599"/>
    <cellStyle name="40% - Dekorfärg5 6 3 3 2" xfId="6600"/>
    <cellStyle name="40% - Dekorfärg5 6 3 3 2 2" xfId="6601"/>
    <cellStyle name="40% - Dekorfärg5 6 3 3 3" xfId="6602"/>
    <cellStyle name="40% - Dekorfärg5 6 3 4" xfId="6603"/>
    <cellStyle name="40% - Dekorfärg5 6 3 4 2" xfId="6604"/>
    <cellStyle name="40% - Dekorfärg5 6 3 5" xfId="6605"/>
    <cellStyle name="40% - Dekorfärg5 6 4" xfId="6606"/>
    <cellStyle name="40% - Dekorfärg5 6 4 2" xfId="6607"/>
    <cellStyle name="40% - Dekorfärg5 6 4 2 2" xfId="6608"/>
    <cellStyle name="40% - Dekorfärg5 6 4 2 2 2" xfId="6609"/>
    <cellStyle name="40% - Dekorfärg5 6 4 2 3" xfId="6610"/>
    <cellStyle name="40% - Dekorfärg5 6 4 3" xfId="6611"/>
    <cellStyle name="40% - Dekorfärg5 6 4 3 2" xfId="6612"/>
    <cellStyle name="40% - Dekorfärg5 6 4 4" xfId="6613"/>
    <cellStyle name="40% - Dekorfärg5 6 5" xfId="6614"/>
    <cellStyle name="40% - Dekorfärg5 6 5 2" xfId="6615"/>
    <cellStyle name="40% - Dekorfärg5 6 5 2 2" xfId="6616"/>
    <cellStyle name="40% - Dekorfärg5 6 5 3" xfId="6617"/>
    <cellStyle name="40% - Dekorfärg5 6 6" xfId="6618"/>
    <cellStyle name="40% - Dekorfärg5 6 6 2" xfId="6619"/>
    <cellStyle name="40% - Dekorfärg5 6 7" xfId="6620"/>
    <cellStyle name="40% - Dekorfärg5 7" xfId="6621"/>
    <cellStyle name="40% - Dekorfärg5 8" xfId="6622"/>
    <cellStyle name="40% - Dekorfärg5 9" xfId="6623"/>
    <cellStyle name="40% - Dekorfärg5 9 2" xfId="6624"/>
    <cellStyle name="40% - Dekorfärg5 9 2 2" xfId="6625"/>
    <cellStyle name="40% - Dekorfärg5 9 2 2 2" xfId="6626"/>
    <cellStyle name="40% - Dekorfärg5 9 2 2 2 2" xfId="6627"/>
    <cellStyle name="40% - Dekorfärg5 9 2 2 3" xfId="6628"/>
    <cellStyle name="40% - Dekorfärg5 9 2 3" xfId="6629"/>
    <cellStyle name="40% - Dekorfärg5 9 2 3 2" xfId="6630"/>
    <cellStyle name="40% - Dekorfärg5 9 2 4" xfId="6631"/>
    <cellStyle name="40% - Dekorfärg5 9 3" xfId="6632"/>
    <cellStyle name="40% - Dekorfärg5 9 3 2" xfId="6633"/>
    <cellStyle name="40% - Dekorfärg5 9 3 2 2" xfId="6634"/>
    <cellStyle name="40% - Dekorfärg5 9 3 3" xfId="6635"/>
    <cellStyle name="40% - Dekorfärg5 9 4" xfId="6636"/>
    <cellStyle name="40% - Dekorfärg5 9 4 2" xfId="6637"/>
    <cellStyle name="40% - Dekorfärg5 9 5" xfId="6638"/>
    <cellStyle name="40% - Dekorfärg6 10" xfId="6639"/>
    <cellStyle name="40% - Dekorfärg6 10 2" xfId="6640"/>
    <cellStyle name="40% - Dekorfärg6 10 2 2" xfId="6641"/>
    <cellStyle name="40% - Dekorfärg6 10 2 2 2" xfId="6642"/>
    <cellStyle name="40% - Dekorfärg6 10 2 2 2 2" xfId="6643"/>
    <cellStyle name="40% - Dekorfärg6 10 2 2 3" xfId="6644"/>
    <cellStyle name="40% - Dekorfärg6 10 2 3" xfId="6645"/>
    <cellStyle name="40% - Dekorfärg6 10 2 3 2" xfId="6646"/>
    <cellStyle name="40% - Dekorfärg6 10 2 4" xfId="6647"/>
    <cellStyle name="40% - Dekorfärg6 10 3" xfId="6648"/>
    <cellStyle name="40% - Dekorfärg6 10 3 2" xfId="6649"/>
    <cellStyle name="40% - Dekorfärg6 10 3 2 2" xfId="6650"/>
    <cellStyle name="40% - Dekorfärg6 10 3 3" xfId="6651"/>
    <cellStyle name="40% - Dekorfärg6 10 4" xfId="6652"/>
    <cellStyle name="40% - Dekorfärg6 10 4 2" xfId="6653"/>
    <cellStyle name="40% - Dekorfärg6 10 5" xfId="6654"/>
    <cellStyle name="40% - Dekorfärg6 11" xfId="6655"/>
    <cellStyle name="40% - Dekorfärg6 11 2" xfId="6656"/>
    <cellStyle name="40% - Dekorfärg6 11 2 2" xfId="6657"/>
    <cellStyle name="40% - Dekorfärg6 11 2 2 2" xfId="6658"/>
    <cellStyle name="40% - Dekorfärg6 11 2 2 2 2" xfId="6659"/>
    <cellStyle name="40% - Dekorfärg6 11 2 2 3" xfId="6660"/>
    <cellStyle name="40% - Dekorfärg6 11 2 3" xfId="6661"/>
    <cellStyle name="40% - Dekorfärg6 11 2 3 2" xfId="6662"/>
    <cellStyle name="40% - Dekorfärg6 11 2 4" xfId="6663"/>
    <cellStyle name="40% - Dekorfärg6 11 3" xfId="6664"/>
    <cellStyle name="40% - Dekorfärg6 11 3 2" xfId="6665"/>
    <cellStyle name="40% - Dekorfärg6 11 3 2 2" xfId="6666"/>
    <cellStyle name="40% - Dekorfärg6 11 3 3" xfId="6667"/>
    <cellStyle name="40% - Dekorfärg6 11 4" xfId="6668"/>
    <cellStyle name="40% - Dekorfärg6 11 4 2" xfId="6669"/>
    <cellStyle name="40% - Dekorfärg6 11 5" xfId="6670"/>
    <cellStyle name="40% - Dekorfärg6 11 6" xfId="9263"/>
    <cellStyle name="40% - Dekorfärg6 12" xfId="6671"/>
    <cellStyle name="40% - Dekorfärg6 12 2" xfId="6672"/>
    <cellStyle name="40% - Dekorfärg6 12 2 2" xfId="6673"/>
    <cellStyle name="40% - Dekorfärg6 12 2 2 2" xfId="6674"/>
    <cellStyle name="40% - Dekorfärg6 12 2 2 2 2" xfId="6675"/>
    <cellStyle name="40% - Dekorfärg6 12 2 2 3" xfId="6676"/>
    <cellStyle name="40% - Dekorfärg6 12 2 3" xfId="6677"/>
    <cellStyle name="40% - Dekorfärg6 12 2 3 2" xfId="6678"/>
    <cellStyle name="40% - Dekorfärg6 12 2 4" xfId="6679"/>
    <cellStyle name="40% - Dekorfärg6 12 3" xfId="6680"/>
    <cellStyle name="40% - Dekorfärg6 12 3 2" xfId="6681"/>
    <cellStyle name="40% - Dekorfärg6 12 3 2 2" xfId="6682"/>
    <cellStyle name="40% - Dekorfärg6 12 3 3" xfId="6683"/>
    <cellStyle name="40% - Dekorfärg6 12 4" xfId="6684"/>
    <cellStyle name="40% - Dekorfärg6 12 4 2" xfId="6685"/>
    <cellStyle name="40% - Dekorfärg6 12 5" xfId="6686"/>
    <cellStyle name="40% - Dekorfärg6 13" xfId="6687"/>
    <cellStyle name="40% - Dekorfärg6 13 2" xfId="6688"/>
    <cellStyle name="40% - Dekorfärg6 13 2 2" xfId="6689"/>
    <cellStyle name="40% - Dekorfärg6 13 2 2 2" xfId="6690"/>
    <cellStyle name="40% - Dekorfärg6 13 2 2 2 2" xfId="6691"/>
    <cellStyle name="40% - Dekorfärg6 13 2 2 3" xfId="6692"/>
    <cellStyle name="40% - Dekorfärg6 13 2 3" xfId="6693"/>
    <cellStyle name="40% - Dekorfärg6 13 2 3 2" xfId="6694"/>
    <cellStyle name="40% - Dekorfärg6 13 2 4" xfId="6695"/>
    <cellStyle name="40% - Dekorfärg6 13 3" xfId="6696"/>
    <cellStyle name="40% - Dekorfärg6 13 3 2" xfId="6697"/>
    <cellStyle name="40% - Dekorfärg6 13 3 2 2" xfId="6698"/>
    <cellStyle name="40% - Dekorfärg6 13 3 3" xfId="6699"/>
    <cellStyle name="40% - Dekorfärg6 13 4" xfId="6700"/>
    <cellStyle name="40% - Dekorfärg6 13 4 2" xfId="6701"/>
    <cellStyle name="40% - Dekorfärg6 13 5" xfId="6702"/>
    <cellStyle name="40% - Dekorfärg6 14" xfId="6703"/>
    <cellStyle name="40% - Dekorfärg6 15" xfId="6704"/>
    <cellStyle name="40% - Dekorfärg6 15 2" xfId="6705"/>
    <cellStyle name="40% - Dekorfärg6 15 2 2" xfId="6706"/>
    <cellStyle name="40% - Dekorfärg6 15 3" xfId="6707"/>
    <cellStyle name="40% - Dekorfärg6 16" xfId="6708"/>
    <cellStyle name="40% - Dekorfärg6 17" xfId="6709"/>
    <cellStyle name="40% - Dekorfärg6 18" xfId="6710"/>
    <cellStyle name="40% - Dekorfärg6 18 2" xfId="6711"/>
    <cellStyle name="40% - Dekorfärg6 19" xfId="6712"/>
    <cellStyle name="40% - Dekorfärg6 2" xfId="41"/>
    <cellStyle name="40% - Dekorfärg6 2 2" xfId="6713"/>
    <cellStyle name="40% - Dekorfärg6 2 2 10" xfId="6714"/>
    <cellStyle name="40% - Dekorfärg6 2 2 10 2" xfId="6715"/>
    <cellStyle name="40% - Dekorfärg6 2 2 10 2 2" xfId="6716"/>
    <cellStyle name="40% - Dekorfärg6 2 2 10 3" xfId="6717"/>
    <cellStyle name="40% - Dekorfärg6 2 2 11" xfId="6718"/>
    <cellStyle name="40% - Dekorfärg6 2 2 11 2" xfId="6719"/>
    <cellStyle name="40% - Dekorfärg6 2 2 12" xfId="6720"/>
    <cellStyle name="40% - Dekorfärg6 2 2 12 2" xfId="6721"/>
    <cellStyle name="40% - Dekorfärg6 2 2 13" xfId="6722"/>
    <cellStyle name="40% - Dekorfärg6 2 2 14" xfId="6723"/>
    <cellStyle name="40% - Dekorfärg6 2 2 2" xfId="6724"/>
    <cellStyle name="40% - Dekorfärg6 2 2 2 2" xfId="6725"/>
    <cellStyle name="40% - Dekorfärg6 2 2 2 2 2" xfId="6726"/>
    <cellStyle name="40% - Dekorfärg6 2 2 2 2 2 2" xfId="6727"/>
    <cellStyle name="40% - Dekorfärg6 2 2 2 2 2 2 2" xfId="6728"/>
    <cellStyle name="40% - Dekorfärg6 2 2 2 2 2 2 2 2" xfId="6729"/>
    <cellStyle name="40% - Dekorfärg6 2 2 2 2 2 2 3" xfId="6730"/>
    <cellStyle name="40% - Dekorfärg6 2 2 2 2 2 3" xfId="6731"/>
    <cellStyle name="40% - Dekorfärg6 2 2 2 2 2 3 2" xfId="6732"/>
    <cellStyle name="40% - Dekorfärg6 2 2 2 2 2 4" xfId="6733"/>
    <cellStyle name="40% - Dekorfärg6 2 2 2 2 3" xfId="6734"/>
    <cellStyle name="40% - Dekorfärg6 2 2 2 2 3 2" xfId="6735"/>
    <cellStyle name="40% - Dekorfärg6 2 2 2 2 3 2 2" xfId="6736"/>
    <cellStyle name="40% - Dekorfärg6 2 2 2 2 3 3" xfId="6737"/>
    <cellStyle name="40% - Dekorfärg6 2 2 2 2 4" xfId="6738"/>
    <cellStyle name="40% - Dekorfärg6 2 2 2 2 4 2" xfId="6739"/>
    <cellStyle name="40% - Dekorfärg6 2 2 2 2 5" xfId="6740"/>
    <cellStyle name="40% - Dekorfärg6 2 2 2 3" xfId="6741"/>
    <cellStyle name="40% - Dekorfärg6 2 2 2 3 2" xfId="6742"/>
    <cellStyle name="40% - Dekorfärg6 2 2 2 3 2 2" xfId="6743"/>
    <cellStyle name="40% - Dekorfärg6 2 2 2 3 2 2 2" xfId="6744"/>
    <cellStyle name="40% - Dekorfärg6 2 2 2 3 2 3" xfId="6745"/>
    <cellStyle name="40% - Dekorfärg6 2 2 2 3 3" xfId="6746"/>
    <cellStyle name="40% - Dekorfärg6 2 2 2 3 3 2" xfId="6747"/>
    <cellStyle name="40% - Dekorfärg6 2 2 2 3 4" xfId="6748"/>
    <cellStyle name="40% - Dekorfärg6 2 2 2 4" xfId="6749"/>
    <cellStyle name="40% - Dekorfärg6 2 2 2 4 2" xfId="6750"/>
    <cellStyle name="40% - Dekorfärg6 2 2 2 4 2 2" xfId="6751"/>
    <cellStyle name="40% - Dekorfärg6 2 2 2 4 3" xfId="6752"/>
    <cellStyle name="40% - Dekorfärg6 2 2 2 5" xfId="6753"/>
    <cellStyle name="40% - Dekorfärg6 2 2 2 5 2" xfId="6754"/>
    <cellStyle name="40% - Dekorfärg6 2 2 2 6" xfId="6755"/>
    <cellStyle name="40% - Dekorfärg6 2 2 3" xfId="6756"/>
    <cellStyle name="40% - Dekorfärg6 2 2 3 2" xfId="6757"/>
    <cellStyle name="40% - Dekorfärg6 2 2 3 2 2" xfId="6758"/>
    <cellStyle name="40% - Dekorfärg6 2 2 3 2 2 2" xfId="6759"/>
    <cellStyle name="40% - Dekorfärg6 2 2 3 2 2 2 2" xfId="6760"/>
    <cellStyle name="40% - Dekorfärg6 2 2 3 2 2 3" xfId="6761"/>
    <cellStyle name="40% - Dekorfärg6 2 2 3 2 3" xfId="6762"/>
    <cellStyle name="40% - Dekorfärg6 2 2 3 2 3 2" xfId="6763"/>
    <cellStyle name="40% - Dekorfärg6 2 2 3 2 4" xfId="6764"/>
    <cellStyle name="40% - Dekorfärg6 2 2 3 3" xfId="6765"/>
    <cellStyle name="40% - Dekorfärg6 2 2 3 3 2" xfId="6766"/>
    <cellStyle name="40% - Dekorfärg6 2 2 3 3 2 2" xfId="6767"/>
    <cellStyle name="40% - Dekorfärg6 2 2 3 3 3" xfId="6768"/>
    <cellStyle name="40% - Dekorfärg6 2 2 3 4" xfId="6769"/>
    <cellStyle name="40% - Dekorfärg6 2 2 3 4 2" xfId="6770"/>
    <cellStyle name="40% - Dekorfärg6 2 2 3 5" xfId="6771"/>
    <cellStyle name="40% - Dekorfärg6 2 2 4" xfId="6772"/>
    <cellStyle name="40% - Dekorfärg6 2 2 4 2" xfId="6773"/>
    <cellStyle name="40% - Dekorfärg6 2 2 4 2 2" xfId="6774"/>
    <cellStyle name="40% - Dekorfärg6 2 2 4 2 2 2" xfId="6775"/>
    <cellStyle name="40% - Dekorfärg6 2 2 4 2 2 2 2" xfId="6776"/>
    <cellStyle name="40% - Dekorfärg6 2 2 4 2 2 3" xfId="6777"/>
    <cellStyle name="40% - Dekorfärg6 2 2 4 2 3" xfId="6778"/>
    <cellStyle name="40% - Dekorfärg6 2 2 4 2 3 2" xfId="6779"/>
    <cellStyle name="40% - Dekorfärg6 2 2 4 2 4" xfId="6780"/>
    <cellStyle name="40% - Dekorfärg6 2 2 4 3" xfId="6781"/>
    <cellStyle name="40% - Dekorfärg6 2 2 4 3 2" xfId="6782"/>
    <cellStyle name="40% - Dekorfärg6 2 2 4 3 2 2" xfId="6783"/>
    <cellStyle name="40% - Dekorfärg6 2 2 4 3 3" xfId="6784"/>
    <cellStyle name="40% - Dekorfärg6 2 2 4 4" xfId="6785"/>
    <cellStyle name="40% - Dekorfärg6 2 2 4 4 2" xfId="6786"/>
    <cellStyle name="40% - Dekorfärg6 2 2 4 5" xfId="6787"/>
    <cellStyle name="40% - Dekorfärg6 2 2 5" xfId="6788"/>
    <cellStyle name="40% - Dekorfärg6 2 2 5 2" xfId="6789"/>
    <cellStyle name="40% - Dekorfärg6 2 2 5 2 2" xfId="6790"/>
    <cellStyle name="40% - Dekorfärg6 2 2 5 2 2 2" xfId="6791"/>
    <cellStyle name="40% - Dekorfärg6 2 2 5 2 2 2 2" xfId="6792"/>
    <cellStyle name="40% - Dekorfärg6 2 2 5 2 2 3" xfId="6793"/>
    <cellStyle name="40% - Dekorfärg6 2 2 5 2 3" xfId="6794"/>
    <cellStyle name="40% - Dekorfärg6 2 2 5 2 3 2" xfId="6795"/>
    <cellStyle name="40% - Dekorfärg6 2 2 5 2 4" xfId="6796"/>
    <cellStyle name="40% - Dekorfärg6 2 2 5 3" xfId="6797"/>
    <cellStyle name="40% - Dekorfärg6 2 2 5 3 2" xfId="6798"/>
    <cellStyle name="40% - Dekorfärg6 2 2 5 3 2 2" xfId="6799"/>
    <cellStyle name="40% - Dekorfärg6 2 2 5 3 3" xfId="6800"/>
    <cellStyle name="40% - Dekorfärg6 2 2 5 4" xfId="6801"/>
    <cellStyle name="40% - Dekorfärg6 2 2 5 4 2" xfId="6802"/>
    <cellStyle name="40% - Dekorfärg6 2 2 5 5" xfId="6803"/>
    <cellStyle name="40% - Dekorfärg6 2 2 6" xfId="6804"/>
    <cellStyle name="40% - Dekorfärg6 2 2 6 2" xfId="6805"/>
    <cellStyle name="40% - Dekorfärg6 2 2 6 2 2" xfId="6806"/>
    <cellStyle name="40% - Dekorfärg6 2 2 6 2 2 2" xfId="6807"/>
    <cellStyle name="40% - Dekorfärg6 2 2 6 2 2 2 2" xfId="6808"/>
    <cellStyle name="40% - Dekorfärg6 2 2 6 2 2 3" xfId="6809"/>
    <cellStyle name="40% - Dekorfärg6 2 2 6 2 3" xfId="6810"/>
    <cellStyle name="40% - Dekorfärg6 2 2 6 2 3 2" xfId="6811"/>
    <cellStyle name="40% - Dekorfärg6 2 2 6 2 4" xfId="6812"/>
    <cellStyle name="40% - Dekorfärg6 2 2 6 3" xfId="6813"/>
    <cellStyle name="40% - Dekorfärg6 2 2 6 3 2" xfId="6814"/>
    <cellStyle name="40% - Dekorfärg6 2 2 6 3 2 2" xfId="6815"/>
    <cellStyle name="40% - Dekorfärg6 2 2 6 3 3" xfId="6816"/>
    <cellStyle name="40% - Dekorfärg6 2 2 6 4" xfId="6817"/>
    <cellStyle name="40% - Dekorfärg6 2 2 6 4 2" xfId="6818"/>
    <cellStyle name="40% - Dekorfärg6 2 2 6 5" xfId="6819"/>
    <cellStyle name="40% - Dekorfärg6 2 2 7" xfId="6820"/>
    <cellStyle name="40% - Dekorfärg6 2 2 7 2" xfId="6821"/>
    <cellStyle name="40% - Dekorfärg6 2 2 7 2 2" xfId="6822"/>
    <cellStyle name="40% - Dekorfärg6 2 2 7 2 2 2" xfId="6823"/>
    <cellStyle name="40% - Dekorfärg6 2 2 7 2 2 2 2" xfId="6824"/>
    <cellStyle name="40% - Dekorfärg6 2 2 7 2 2 3" xfId="6825"/>
    <cellStyle name="40% - Dekorfärg6 2 2 7 2 3" xfId="6826"/>
    <cellStyle name="40% - Dekorfärg6 2 2 7 2 3 2" xfId="6827"/>
    <cellStyle name="40% - Dekorfärg6 2 2 7 2 4" xfId="6828"/>
    <cellStyle name="40% - Dekorfärg6 2 2 7 3" xfId="6829"/>
    <cellStyle name="40% - Dekorfärg6 2 2 7 3 2" xfId="6830"/>
    <cellStyle name="40% - Dekorfärg6 2 2 7 3 2 2" xfId="6831"/>
    <cellStyle name="40% - Dekorfärg6 2 2 7 3 3" xfId="6832"/>
    <cellStyle name="40% - Dekorfärg6 2 2 7 4" xfId="6833"/>
    <cellStyle name="40% - Dekorfärg6 2 2 7 4 2" xfId="6834"/>
    <cellStyle name="40% - Dekorfärg6 2 2 7 5" xfId="6835"/>
    <cellStyle name="40% - Dekorfärg6 2 2 8" xfId="6836"/>
    <cellStyle name="40% - Dekorfärg6 2 2 8 2" xfId="6837"/>
    <cellStyle name="40% - Dekorfärg6 2 2 8 2 2" xfId="6838"/>
    <cellStyle name="40% - Dekorfärg6 2 2 8 2 2 2" xfId="6839"/>
    <cellStyle name="40% - Dekorfärg6 2 2 8 2 2 2 2" xfId="6840"/>
    <cellStyle name="40% - Dekorfärg6 2 2 8 2 2 3" xfId="6841"/>
    <cellStyle name="40% - Dekorfärg6 2 2 8 2 3" xfId="6842"/>
    <cellStyle name="40% - Dekorfärg6 2 2 8 2 3 2" xfId="6843"/>
    <cellStyle name="40% - Dekorfärg6 2 2 8 2 4" xfId="6844"/>
    <cellStyle name="40% - Dekorfärg6 2 2 8 3" xfId="6845"/>
    <cellStyle name="40% - Dekorfärg6 2 2 8 3 2" xfId="6846"/>
    <cellStyle name="40% - Dekorfärg6 2 2 8 3 2 2" xfId="6847"/>
    <cellStyle name="40% - Dekorfärg6 2 2 8 3 3" xfId="6848"/>
    <cellStyle name="40% - Dekorfärg6 2 2 8 4" xfId="6849"/>
    <cellStyle name="40% - Dekorfärg6 2 2 8 4 2" xfId="6850"/>
    <cellStyle name="40% - Dekorfärg6 2 2 8 5" xfId="6851"/>
    <cellStyle name="40% - Dekorfärg6 2 2 9" xfId="6852"/>
    <cellStyle name="40% - Dekorfärg6 2 2 9 2" xfId="6853"/>
    <cellStyle name="40% - Dekorfärg6 2 2 9 2 2" xfId="6854"/>
    <cellStyle name="40% - Dekorfärg6 2 2 9 2 2 2" xfId="6855"/>
    <cellStyle name="40% - Dekorfärg6 2 2 9 2 3" xfId="6856"/>
    <cellStyle name="40% - Dekorfärg6 2 2 9 3" xfId="6857"/>
    <cellStyle name="40% - Dekorfärg6 2 2 9 3 2" xfId="6858"/>
    <cellStyle name="40% - Dekorfärg6 2 2 9 4" xfId="6859"/>
    <cellStyle name="40% - Dekorfärg6 2 3" xfId="6860"/>
    <cellStyle name="40% - Dekorfärg6 2 4" xfId="6861"/>
    <cellStyle name="40% - Dekorfärg6 2 5" xfId="6862"/>
    <cellStyle name="40% - Dekorfärg6 20" xfId="6863"/>
    <cellStyle name="40% - Dekorfärg6 21" xfId="6864"/>
    <cellStyle name="40% - Dekorfärg6 3" xfId="6865"/>
    <cellStyle name="40% - Dekorfärg6 3 10" xfId="6866"/>
    <cellStyle name="40% - Dekorfärg6 3 2" xfId="6867"/>
    <cellStyle name="40% - Dekorfärg6 3 2 2" xfId="6868"/>
    <cellStyle name="40% - Dekorfärg6 3 2 2 2" xfId="6869"/>
    <cellStyle name="40% - Dekorfärg6 3 2 2 2 2" xfId="6870"/>
    <cellStyle name="40% - Dekorfärg6 3 2 2 2 2 2" xfId="6871"/>
    <cellStyle name="40% - Dekorfärg6 3 2 2 2 2 2 2" xfId="6872"/>
    <cellStyle name="40% - Dekorfärg6 3 2 2 2 2 2 2 2" xfId="6873"/>
    <cellStyle name="40% - Dekorfärg6 3 2 2 2 2 2 3" xfId="6874"/>
    <cellStyle name="40% - Dekorfärg6 3 2 2 2 2 3" xfId="6875"/>
    <cellStyle name="40% - Dekorfärg6 3 2 2 2 2 3 2" xfId="6876"/>
    <cellStyle name="40% - Dekorfärg6 3 2 2 2 2 4" xfId="6877"/>
    <cellStyle name="40% - Dekorfärg6 3 2 2 2 3" xfId="6878"/>
    <cellStyle name="40% - Dekorfärg6 3 2 2 2 3 2" xfId="6879"/>
    <cellStyle name="40% - Dekorfärg6 3 2 2 2 3 2 2" xfId="6880"/>
    <cellStyle name="40% - Dekorfärg6 3 2 2 2 3 3" xfId="6881"/>
    <cellStyle name="40% - Dekorfärg6 3 2 2 2 4" xfId="6882"/>
    <cellStyle name="40% - Dekorfärg6 3 2 2 2 4 2" xfId="6883"/>
    <cellStyle name="40% - Dekorfärg6 3 2 2 2 5" xfId="6884"/>
    <cellStyle name="40% - Dekorfärg6 3 2 2 3" xfId="6885"/>
    <cellStyle name="40% - Dekorfärg6 3 2 2 3 2" xfId="6886"/>
    <cellStyle name="40% - Dekorfärg6 3 2 2 3 2 2" xfId="6887"/>
    <cellStyle name="40% - Dekorfärg6 3 2 2 3 2 2 2" xfId="6888"/>
    <cellStyle name="40% - Dekorfärg6 3 2 2 3 2 3" xfId="6889"/>
    <cellStyle name="40% - Dekorfärg6 3 2 2 3 3" xfId="6890"/>
    <cellStyle name="40% - Dekorfärg6 3 2 2 3 3 2" xfId="6891"/>
    <cellStyle name="40% - Dekorfärg6 3 2 2 3 4" xfId="6892"/>
    <cellStyle name="40% - Dekorfärg6 3 2 2 4" xfId="6893"/>
    <cellStyle name="40% - Dekorfärg6 3 2 2 4 2" xfId="6894"/>
    <cellStyle name="40% - Dekorfärg6 3 2 2 4 2 2" xfId="6895"/>
    <cellStyle name="40% - Dekorfärg6 3 2 2 4 3" xfId="6896"/>
    <cellStyle name="40% - Dekorfärg6 3 2 2 5" xfId="6897"/>
    <cellStyle name="40% - Dekorfärg6 3 2 2 5 2" xfId="6898"/>
    <cellStyle name="40% - Dekorfärg6 3 2 2 6" xfId="6899"/>
    <cellStyle name="40% - Dekorfärg6 3 2 3" xfId="6900"/>
    <cellStyle name="40% - Dekorfärg6 3 2 3 2" xfId="6901"/>
    <cellStyle name="40% - Dekorfärg6 3 2 3 2 2" xfId="6902"/>
    <cellStyle name="40% - Dekorfärg6 3 2 3 2 2 2" xfId="6903"/>
    <cellStyle name="40% - Dekorfärg6 3 2 3 2 2 2 2" xfId="6904"/>
    <cellStyle name="40% - Dekorfärg6 3 2 3 2 2 3" xfId="6905"/>
    <cellStyle name="40% - Dekorfärg6 3 2 3 2 3" xfId="6906"/>
    <cellStyle name="40% - Dekorfärg6 3 2 3 2 3 2" xfId="6907"/>
    <cellStyle name="40% - Dekorfärg6 3 2 3 2 4" xfId="6908"/>
    <cellStyle name="40% - Dekorfärg6 3 2 3 3" xfId="6909"/>
    <cellStyle name="40% - Dekorfärg6 3 2 3 3 2" xfId="6910"/>
    <cellStyle name="40% - Dekorfärg6 3 2 3 3 2 2" xfId="6911"/>
    <cellStyle name="40% - Dekorfärg6 3 2 3 3 3" xfId="6912"/>
    <cellStyle name="40% - Dekorfärg6 3 2 3 4" xfId="6913"/>
    <cellStyle name="40% - Dekorfärg6 3 2 3 4 2" xfId="6914"/>
    <cellStyle name="40% - Dekorfärg6 3 2 3 5" xfId="6915"/>
    <cellStyle name="40% - Dekorfärg6 3 2 4" xfId="6916"/>
    <cellStyle name="40% - Dekorfärg6 3 2 4 2" xfId="6917"/>
    <cellStyle name="40% - Dekorfärg6 3 2 4 2 2" xfId="6918"/>
    <cellStyle name="40% - Dekorfärg6 3 2 4 2 2 2" xfId="6919"/>
    <cellStyle name="40% - Dekorfärg6 3 2 4 2 3" xfId="6920"/>
    <cellStyle name="40% - Dekorfärg6 3 2 4 3" xfId="6921"/>
    <cellStyle name="40% - Dekorfärg6 3 2 4 3 2" xfId="6922"/>
    <cellStyle name="40% - Dekorfärg6 3 2 4 4" xfId="6923"/>
    <cellStyle name="40% - Dekorfärg6 3 2 5" xfId="6924"/>
    <cellStyle name="40% - Dekorfärg6 3 2 5 2" xfId="6925"/>
    <cellStyle name="40% - Dekorfärg6 3 2 5 2 2" xfId="6926"/>
    <cellStyle name="40% - Dekorfärg6 3 2 5 3" xfId="6927"/>
    <cellStyle name="40% - Dekorfärg6 3 2 6" xfId="6928"/>
    <cellStyle name="40% - Dekorfärg6 3 2 6 2" xfId="6929"/>
    <cellStyle name="40% - Dekorfärg6 3 2 7" xfId="6930"/>
    <cellStyle name="40% - Dekorfärg6 3 3" xfId="6931"/>
    <cellStyle name="40% - Dekorfärg6 3 3 2" xfId="6932"/>
    <cellStyle name="40% - Dekorfärg6 3 3 2 2" xfId="6933"/>
    <cellStyle name="40% - Dekorfärg6 3 3 2 2 2" xfId="6934"/>
    <cellStyle name="40% - Dekorfärg6 3 3 2 2 2 2" xfId="6935"/>
    <cellStyle name="40% - Dekorfärg6 3 3 2 2 3" xfId="6936"/>
    <cellStyle name="40% - Dekorfärg6 3 3 2 3" xfId="6937"/>
    <cellStyle name="40% - Dekorfärg6 3 3 2 3 2" xfId="6938"/>
    <cellStyle name="40% - Dekorfärg6 3 3 2 4" xfId="6939"/>
    <cellStyle name="40% - Dekorfärg6 3 3 3" xfId="6940"/>
    <cellStyle name="40% - Dekorfärg6 3 3 3 2" xfId="6941"/>
    <cellStyle name="40% - Dekorfärg6 3 3 3 2 2" xfId="6942"/>
    <cellStyle name="40% - Dekorfärg6 3 3 3 3" xfId="6943"/>
    <cellStyle name="40% - Dekorfärg6 3 3 4" xfId="6944"/>
    <cellStyle name="40% - Dekorfärg6 3 3 4 2" xfId="6945"/>
    <cellStyle name="40% - Dekorfärg6 3 3 5" xfId="6946"/>
    <cellStyle name="40% - Dekorfärg6 3 4" xfId="6947"/>
    <cellStyle name="40% - Dekorfärg6 3 4 2" xfId="6948"/>
    <cellStyle name="40% - Dekorfärg6 3 4 2 2" xfId="6949"/>
    <cellStyle name="40% - Dekorfärg6 3 4 2 2 2" xfId="6950"/>
    <cellStyle name="40% - Dekorfärg6 3 4 2 2 2 2" xfId="6951"/>
    <cellStyle name="40% - Dekorfärg6 3 4 2 2 3" xfId="6952"/>
    <cellStyle name="40% - Dekorfärg6 3 4 2 3" xfId="6953"/>
    <cellStyle name="40% - Dekorfärg6 3 4 2 3 2" xfId="6954"/>
    <cellStyle name="40% - Dekorfärg6 3 4 2 4" xfId="6955"/>
    <cellStyle name="40% - Dekorfärg6 3 4 3" xfId="6956"/>
    <cellStyle name="40% - Dekorfärg6 3 4 3 2" xfId="6957"/>
    <cellStyle name="40% - Dekorfärg6 3 4 3 2 2" xfId="6958"/>
    <cellStyle name="40% - Dekorfärg6 3 4 3 3" xfId="6959"/>
    <cellStyle name="40% - Dekorfärg6 3 4 4" xfId="6960"/>
    <cellStyle name="40% - Dekorfärg6 3 4 4 2" xfId="6961"/>
    <cellStyle name="40% - Dekorfärg6 3 4 5" xfId="6962"/>
    <cellStyle name="40% - Dekorfärg6 3 5" xfId="6963"/>
    <cellStyle name="40% - Dekorfärg6 3 5 2" xfId="6964"/>
    <cellStyle name="40% - Dekorfärg6 3 5 2 2" xfId="6965"/>
    <cellStyle name="40% - Dekorfärg6 3 5 2 2 2" xfId="6966"/>
    <cellStyle name="40% - Dekorfärg6 3 5 2 2 2 2" xfId="6967"/>
    <cellStyle name="40% - Dekorfärg6 3 5 2 2 3" xfId="6968"/>
    <cellStyle name="40% - Dekorfärg6 3 5 2 3" xfId="6969"/>
    <cellStyle name="40% - Dekorfärg6 3 5 2 3 2" xfId="6970"/>
    <cellStyle name="40% - Dekorfärg6 3 5 2 4" xfId="6971"/>
    <cellStyle name="40% - Dekorfärg6 3 5 3" xfId="6972"/>
    <cellStyle name="40% - Dekorfärg6 3 5 3 2" xfId="6973"/>
    <cellStyle name="40% - Dekorfärg6 3 5 3 2 2" xfId="6974"/>
    <cellStyle name="40% - Dekorfärg6 3 5 3 3" xfId="6975"/>
    <cellStyle name="40% - Dekorfärg6 3 5 4" xfId="6976"/>
    <cellStyle name="40% - Dekorfärg6 3 5 4 2" xfId="6977"/>
    <cellStyle name="40% - Dekorfärg6 3 5 5" xfId="6978"/>
    <cellStyle name="40% - Dekorfärg6 3 6" xfId="6979"/>
    <cellStyle name="40% - Dekorfärg6 3 6 2" xfId="6980"/>
    <cellStyle name="40% - Dekorfärg6 3 6 2 2" xfId="6981"/>
    <cellStyle name="40% - Dekorfärg6 3 6 2 2 2" xfId="6982"/>
    <cellStyle name="40% - Dekorfärg6 3 6 2 2 2 2" xfId="6983"/>
    <cellStyle name="40% - Dekorfärg6 3 6 2 2 3" xfId="6984"/>
    <cellStyle name="40% - Dekorfärg6 3 6 2 3" xfId="6985"/>
    <cellStyle name="40% - Dekorfärg6 3 6 2 3 2" xfId="6986"/>
    <cellStyle name="40% - Dekorfärg6 3 6 2 4" xfId="6987"/>
    <cellStyle name="40% - Dekorfärg6 3 6 3" xfId="6988"/>
    <cellStyle name="40% - Dekorfärg6 3 6 3 2" xfId="6989"/>
    <cellStyle name="40% - Dekorfärg6 3 6 3 2 2" xfId="6990"/>
    <cellStyle name="40% - Dekorfärg6 3 6 3 3" xfId="6991"/>
    <cellStyle name="40% - Dekorfärg6 3 6 4" xfId="6992"/>
    <cellStyle name="40% - Dekorfärg6 3 6 4 2" xfId="6993"/>
    <cellStyle name="40% - Dekorfärg6 3 6 5" xfId="6994"/>
    <cellStyle name="40% - Dekorfärg6 3 7" xfId="6995"/>
    <cellStyle name="40% - Dekorfärg6 3 7 2" xfId="6996"/>
    <cellStyle name="40% - Dekorfärg6 3 7 2 2" xfId="6997"/>
    <cellStyle name="40% - Dekorfärg6 3 7 2 2 2" xfId="6998"/>
    <cellStyle name="40% - Dekorfärg6 3 7 2 2 2 2" xfId="6999"/>
    <cellStyle name="40% - Dekorfärg6 3 7 2 2 3" xfId="7000"/>
    <cellStyle name="40% - Dekorfärg6 3 7 2 3" xfId="7001"/>
    <cellStyle name="40% - Dekorfärg6 3 7 2 3 2" xfId="7002"/>
    <cellStyle name="40% - Dekorfärg6 3 7 2 4" xfId="7003"/>
    <cellStyle name="40% - Dekorfärg6 3 7 3" xfId="7004"/>
    <cellStyle name="40% - Dekorfärg6 3 7 3 2" xfId="7005"/>
    <cellStyle name="40% - Dekorfärg6 3 7 3 2 2" xfId="7006"/>
    <cellStyle name="40% - Dekorfärg6 3 7 3 3" xfId="7007"/>
    <cellStyle name="40% - Dekorfärg6 3 7 4" xfId="7008"/>
    <cellStyle name="40% - Dekorfärg6 3 7 4 2" xfId="7009"/>
    <cellStyle name="40% - Dekorfärg6 3 7 5" xfId="7010"/>
    <cellStyle name="40% - Dekorfärg6 3 8" xfId="7011"/>
    <cellStyle name="40% - Dekorfärg6 3 8 2" xfId="7012"/>
    <cellStyle name="40% - Dekorfärg6 3 8 2 2" xfId="7013"/>
    <cellStyle name="40% - Dekorfärg6 3 8 3" xfId="7014"/>
    <cellStyle name="40% - Dekorfärg6 3 9" xfId="7015"/>
    <cellStyle name="40% - Dekorfärg6 3 9 2" xfId="7016"/>
    <cellStyle name="40% - Dekorfärg6 4" xfId="7017"/>
    <cellStyle name="40% - Dekorfärg6 4 10" xfId="7018"/>
    <cellStyle name="40% - Dekorfärg6 4 10 2" xfId="7019"/>
    <cellStyle name="40% - Dekorfärg6 4 10 2 2" xfId="7020"/>
    <cellStyle name="40% - Dekorfärg6 4 10 3" xfId="7021"/>
    <cellStyle name="40% - Dekorfärg6 4 11" xfId="7022"/>
    <cellStyle name="40% - Dekorfärg6 4 11 2" xfId="7023"/>
    <cellStyle name="40% - Dekorfärg6 4 12" xfId="7024"/>
    <cellStyle name="40% - Dekorfärg6 4 12 2" xfId="7025"/>
    <cellStyle name="40% - Dekorfärg6 4 13" xfId="7026"/>
    <cellStyle name="40% - Dekorfärg6 4 14" xfId="7027"/>
    <cellStyle name="40% - Dekorfärg6 4 2" xfId="7028"/>
    <cellStyle name="40% - Dekorfärg6 4 2 2" xfId="7029"/>
    <cellStyle name="40% - Dekorfärg6 4 2 2 2" xfId="7030"/>
    <cellStyle name="40% - Dekorfärg6 4 2 2 2 2" xfId="7031"/>
    <cellStyle name="40% - Dekorfärg6 4 2 2 2 2 2" xfId="7032"/>
    <cellStyle name="40% - Dekorfärg6 4 2 2 2 2 2 2" xfId="7033"/>
    <cellStyle name="40% - Dekorfärg6 4 2 2 2 2 3" xfId="7034"/>
    <cellStyle name="40% - Dekorfärg6 4 2 2 2 3" xfId="7035"/>
    <cellStyle name="40% - Dekorfärg6 4 2 2 2 3 2" xfId="7036"/>
    <cellStyle name="40% - Dekorfärg6 4 2 2 2 4" xfId="7037"/>
    <cellStyle name="40% - Dekorfärg6 4 2 2 3" xfId="7038"/>
    <cellStyle name="40% - Dekorfärg6 4 2 2 3 2" xfId="7039"/>
    <cellStyle name="40% - Dekorfärg6 4 2 2 3 2 2" xfId="7040"/>
    <cellStyle name="40% - Dekorfärg6 4 2 2 3 3" xfId="7041"/>
    <cellStyle name="40% - Dekorfärg6 4 2 2 4" xfId="7042"/>
    <cellStyle name="40% - Dekorfärg6 4 2 2 4 2" xfId="7043"/>
    <cellStyle name="40% - Dekorfärg6 4 2 2 5" xfId="7044"/>
    <cellStyle name="40% - Dekorfärg6 4 2 3" xfId="7045"/>
    <cellStyle name="40% - Dekorfärg6 4 2 3 2" xfId="7046"/>
    <cellStyle name="40% - Dekorfärg6 4 2 3 2 2" xfId="7047"/>
    <cellStyle name="40% - Dekorfärg6 4 2 3 2 2 2" xfId="7048"/>
    <cellStyle name="40% - Dekorfärg6 4 2 3 2 3" xfId="7049"/>
    <cellStyle name="40% - Dekorfärg6 4 2 3 3" xfId="7050"/>
    <cellStyle name="40% - Dekorfärg6 4 2 3 3 2" xfId="7051"/>
    <cellStyle name="40% - Dekorfärg6 4 2 3 4" xfId="7052"/>
    <cellStyle name="40% - Dekorfärg6 4 2 4" xfId="7053"/>
    <cellStyle name="40% - Dekorfärg6 4 2 4 2" xfId="7054"/>
    <cellStyle name="40% - Dekorfärg6 4 2 4 2 2" xfId="7055"/>
    <cellStyle name="40% - Dekorfärg6 4 2 4 3" xfId="7056"/>
    <cellStyle name="40% - Dekorfärg6 4 2 5" xfId="7057"/>
    <cellStyle name="40% - Dekorfärg6 4 2 5 2" xfId="7058"/>
    <cellStyle name="40% - Dekorfärg6 4 2 6" xfId="7059"/>
    <cellStyle name="40% - Dekorfärg6 4 3" xfId="7060"/>
    <cellStyle name="40% - Dekorfärg6 4 3 2" xfId="7061"/>
    <cellStyle name="40% - Dekorfärg6 4 3 2 2" xfId="7062"/>
    <cellStyle name="40% - Dekorfärg6 4 3 2 2 2" xfId="7063"/>
    <cellStyle name="40% - Dekorfärg6 4 3 2 2 2 2" xfId="7064"/>
    <cellStyle name="40% - Dekorfärg6 4 3 2 2 3" xfId="7065"/>
    <cellStyle name="40% - Dekorfärg6 4 3 2 3" xfId="7066"/>
    <cellStyle name="40% - Dekorfärg6 4 3 2 3 2" xfId="7067"/>
    <cellStyle name="40% - Dekorfärg6 4 3 2 4" xfId="7068"/>
    <cellStyle name="40% - Dekorfärg6 4 3 3" xfId="7069"/>
    <cellStyle name="40% - Dekorfärg6 4 3 3 2" xfId="7070"/>
    <cellStyle name="40% - Dekorfärg6 4 3 3 2 2" xfId="7071"/>
    <cellStyle name="40% - Dekorfärg6 4 3 3 3" xfId="7072"/>
    <cellStyle name="40% - Dekorfärg6 4 3 4" xfId="7073"/>
    <cellStyle name="40% - Dekorfärg6 4 3 4 2" xfId="7074"/>
    <cellStyle name="40% - Dekorfärg6 4 3 5" xfId="7075"/>
    <cellStyle name="40% - Dekorfärg6 4 4" xfId="7076"/>
    <cellStyle name="40% - Dekorfärg6 4 4 2" xfId="7077"/>
    <cellStyle name="40% - Dekorfärg6 4 4 2 2" xfId="7078"/>
    <cellStyle name="40% - Dekorfärg6 4 4 2 2 2" xfId="7079"/>
    <cellStyle name="40% - Dekorfärg6 4 4 2 2 2 2" xfId="7080"/>
    <cellStyle name="40% - Dekorfärg6 4 4 2 2 3" xfId="7081"/>
    <cellStyle name="40% - Dekorfärg6 4 4 2 3" xfId="7082"/>
    <cellStyle name="40% - Dekorfärg6 4 4 2 3 2" xfId="7083"/>
    <cellStyle name="40% - Dekorfärg6 4 4 2 4" xfId="7084"/>
    <cellStyle name="40% - Dekorfärg6 4 4 3" xfId="7085"/>
    <cellStyle name="40% - Dekorfärg6 4 4 3 2" xfId="7086"/>
    <cellStyle name="40% - Dekorfärg6 4 4 3 2 2" xfId="7087"/>
    <cellStyle name="40% - Dekorfärg6 4 4 3 3" xfId="7088"/>
    <cellStyle name="40% - Dekorfärg6 4 4 4" xfId="7089"/>
    <cellStyle name="40% - Dekorfärg6 4 4 4 2" xfId="7090"/>
    <cellStyle name="40% - Dekorfärg6 4 4 5" xfId="7091"/>
    <cellStyle name="40% - Dekorfärg6 4 5" xfId="7092"/>
    <cellStyle name="40% - Dekorfärg6 4 5 2" xfId="7093"/>
    <cellStyle name="40% - Dekorfärg6 4 5 2 2" xfId="7094"/>
    <cellStyle name="40% - Dekorfärg6 4 5 2 2 2" xfId="7095"/>
    <cellStyle name="40% - Dekorfärg6 4 5 2 2 2 2" xfId="7096"/>
    <cellStyle name="40% - Dekorfärg6 4 5 2 2 3" xfId="7097"/>
    <cellStyle name="40% - Dekorfärg6 4 5 2 3" xfId="7098"/>
    <cellStyle name="40% - Dekorfärg6 4 5 2 3 2" xfId="7099"/>
    <cellStyle name="40% - Dekorfärg6 4 5 2 4" xfId="7100"/>
    <cellStyle name="40% - Dekorfärg6 4 5 3" xfId="7101"/>
    <cellStyle name="40% - Dekorfärg6 4 5 3 2" xfId="7102"/>
    <cellStyle name="40% - Dekorfärg6 4 5 3 2 2" xfId="7103"/>
    <cellStyle name="40% - Dekorfärg6 4 5 3 3" xfId="7104"/>
    <cellStyle name="40% - Dekorfärg6 4 5 4" xfId="7105"/>
    <cellStyle name="40% - Dekorfärg6 4 5 4 2" xfId="7106"/>
    <cellStyle name="40% - Dekorfärg6 4 5 5" xfId="7107"/>
    <cellStyle name="40% - Dekorfärg6 4 6" xfId="7108"/>
    <cellStyle name="40% - Dekorfärg6 4 6 2" xfId="7109"/>
    <cellStyle name="40% - Dekorfärg6 4 6 2 2" xfId="7110"/>
    <cellStyle name="40% - Dekorfärg6 4 6 2 2 2" xfId="7111"/>
    <cellStyle name="40% - Dekorfärg6 4 6 2 2 2 2" xfId="7112"/>
    <cellStyle name="40% - Dekorfärg6 4 6 2 2 3" xfId="7113"/>
    <cellStyle name="40% - Dekorfärg6 4 6 2 3" xfId="7114"/>
    <cellStyle name="40% - Dekorfärg6 4 6 2 3 2" xfId="7115"/>
    <cellStyle name="40% - Dekorfärg6 4 6 2 4" xfId="7116"/>
    <cellStyle name="40% - Dekorfärg6 4 6 3" xfId="7117"/>
    <cellStyle name="40% - Dekorfärg6 4 6 3 2" xfId="7118"/>
    <cellStyle name="40% - Dekorfärg6 4 6 3 2 2" xfId="7119"/>
    <cellStyle name="40% - Dekorfärg6 4 6 3 3" xfId="7120"/>
    <cellStyle name="40% - Dekorfärg6 4 6 4" xfId="7121"/>
    <cellStyle name="40% - Dekorfärg6 4 6 4 2" xfId="7122"/>
    <cellStyle name="40% - Dekorfärg6 4 6 5" xfId="7123"/>
    <cellStyle name="40% - Dekorfärg6 4 7" xfId="7124"/>
    <cellStyle name="40% - Dekorfärg6 4 7 2" xfId="7125"/>
    <cellStyle name="40% - Dekorfärg6 4 7 2 2" xfId="7126"/>
    <cellStyle name="40% - Dekorfärg6 4 7 2 2 2" xfId="7127"/>
    <cellStyle name="40% - Dekorfärg6 4 7 2 2 2 2" xfId="7128"/>
    <cellStyle name="40% - Dekorfärg6 4 7 2 2 3" xfId="7129"/>
    <cellStyle name="40% - Dekorfärg6 4 7 2 3" xfId="7130"/>
    <cellStyle name="40% - Dekorfärg6 4 7 2 3 2" xfId="7131"/>
    <cellStyle name="40% - Dekorfärg6 4 7 2 4" xfId="7132"/>
    <cellStyle name="40% - Dekorfärg6 4 7 3" xfId="7133"/>
    <cellStyle name="40% - Dekorfärg6 4 7 3 2" xfId="7134"/>
    <cellStyle name="40% - Dekorfärg6 4 7 3 2 2" xfId="7135"/>
    <cellStyle name="40% - Dekorfärg6 4 7 3 3" xfId="7136"/>
    <cellStyle name="40% - Dekorfärg6 4 7 4" xfId="7137"/>
    <cellStyle name="40% - Dekorfärg6 4 7 4 2" xfId="7138"/>
    <cellStyle name="40% - Dekorfärg6 4 7 5" xfId="7139"/>
    <cellStyle name="40% - Dekorfärg6 4 8" xfId="7140"/>
    <cellStyle name="40% - Dekorfärg6 4 8 2" xfId="7141"/>
    <cellStyle name="40% - Dekorfärg6 4 8 2 2" xfId="7142"/>
    <cellStyle name="40% - Dekorfärg6 4 8 2 2 2" xfId="7143"/>
    <cellStyle name="40% - Dekorfärg6 4 8 2 2 2 2" xfId="7144"/>
    <cellStyle name="40% - Dekorfärg6 4 8 2 2 3" xfId="7145"/>
    <cellStyle name="40% - Dekorfärg6 4 8 2 3" xfId="7146"/>
    <cellStyle name="40% - Dekorfärg6 4 8 2 3 2" xfId="7147"/>
    <cellStyle name="40% - Dekorfärg6 4 8 2 4" xfId="7148"/>
    <cellStyle name="40% - Dekorfärg6 4 8 3" xfId="7149"/>
    <cellStyle name="40% - Dekorfärg6 4 8 3 2" xfId="7150"/>
    <cellStyle name="40% - Dekorfärg6 4 8 3 2 2" xfId="7151"/>
    <cellStyle name="40% - Dekorfärg6 4 8 3 3" xfId="7152"/>
    <cellStyle name="40% - Dekorfärg6 4 8 4" xfId="7153"/>
    <cellStyle name="40% - Dekorfärg6 4 8 4 2" xfId="7154"/>
    <cellStyle name="40% - Dekorfärg6 4 8 5" xfId="7155"/>
    <cellStyle name="40% - Dekorfärg6 4 9" xfId="7156"/>
    <cellStyle name="40% - Dekorfärg6 4 9 2" xfId="7157"/>
    <cellStyle name="40% - Dekorfärg6 4 9 2 2" xfId="7158"/>
    <cellStyle name="40% - Dekorfärg6 4 9 2 2 2" xfId="7159"/>
    <cellStyle name="40% - Dekorfärg6 4 9 2 3" xfId="7160"/>
    <cellStyle name="40% - Dekorfärg6 4 9 3" xfId="7161"/>
    <cellStyle name="40% - Dekorfärg6 4 9 3 2" xfId="7162"/>
    <cellStyle name="40% - Dekorfärg6 4 9 4" xfId="7163"/>
    <cellStyle name="40% - Dekorfärg6 5" xfId="7164"/>
    <cellStyle name="40% - Dekorfärg6 6" xfId="7165"/>
    <cellStyle name="40% - Dekorfärg6 6 2" xfId="7166"/>
    <cellStyle name="40% - Dekorfärg6 6 2 2" xfId="7167"/>
    <cellStyle name="40% - Dekorfärg6 6 2 2 2" xfId="7168"/>
    <cellStyle name="40% - Dekorfärg6 6 2 2 2 2" xfId="7169"/>
    <cellStyle name="40% - Dekorfärg6 6 2 2 2 2 2" xfId="7170"/>
    <cellStyle name="40% - Dekorfärg6 6 2 2 2 2 2 2" xfId="7171"/>
    <cellStyle name="40% - Dekorfärg6 6 2 2 2 2 3" xfId="7172"/>
    <cellStyle name="40% - Dekorfärg6 6 2 2 2 3" xfId="7173"/>
    <cellStyle name="40% - Dekorfärg6 6 2 2 2 3 2" xfId="7174"/>
    <cellStyle name="40% - Dekorfärg6 6 2 2 2 4" xfId="7175"/>
    <cellStyle name="40% - Dekorfärg6 6 2 2 3" xfId="7176"/>
    <cellStyle name="40% - Dekorfärg6 6 2 2 3 2" xfId="7177"/>
    <cellStyle name="40% - Dekorfärg6 6 2 2 3 2 2" xfId="7178"/>
    <cellStyle name="40% - Dekorfärg6 6 2 2 3 3" xfId="7179"/>
    <cellStyle name="40% - Dekorfärg6 6 2 2 4" xfId="7180"/>
    <cellStyle name="40% - Dekorfärg6 6 2 2 4 2" xfId="7181"/>
    <cellStyle name="40% - Dekorfärg6 6 2 2 5" xfId="7182"/>
    <cellStyle name="40% - Dekorfärg6 6 2 3" xfId="7183"/>
    <cellStyle name="40% - Dekorfärg6 6 2 3 2" xfId="7184"/>
    <cellStyle name="40% - Dekorfärg6 6 2 3 2 2" xfId="7185"/>
    <cellStyle name="40% - Dekorfärg6 6 2 3 2 2 2" xfId="7186"/>
    <cellStyle name="40% - Dekorfärg6 6 2 3 2 3" xfId="7187"/>
    <cellStyle name="40% - Dekorfärg6 6 2 3 3" xfId="7188"/>
    <cellStyle name="40% - Dekorfärg6 6 2 3 3 2" xfId="7189"/>
    <cellStyle name="40% - Dekorfärg6 6 2 3 4" xfId="7190"/>
    <cellStyle name="40% - Dekorfärg6 6 2 4" xfId="7191"/>
    <cellStyle name="40% - Dekorfärg6 6 2 4 2" xfId="7192"/>
    <cellStyle name="40% - Dekorfärg6 6 2 4 2 2" xfId="7193"/>
    <cellStyle name="40% - Dekorfärg6 6 2 4 3" xfId="7194"/>
    <cellStyle name="40% - Dekorfärg6 6 2 5" xfId="7195"/>
    <cellStyle name="40% - Dekorfärg6 6 2 5 2" xfId="7196"/>
    <cellStyle name="40% - Dekorfärg6 6 2 6" xfId="7197"/>
    <cellStyle name="40% - Dekorfärg6 6 3" xfId="7198"/>
    <cellStyle name="40% - Dekorfärg6 6 3 2" xfId="7199"/>
    <cellStyle name="40% - Dekorfärg6 6 3 2 2" xfId="7200"/>
    <cellStyle name="40% - Dekorfärg6 6 3 2 2 2" xfId="7201"/>
    <cellStyle name="40% - Dekorfärg6 6 3 2 2 2 2" xfId="7202"/>
    <cellStyle name="40% - Dekorfärg6 6 3 2 2 3" xfId="7203"/>
    <cellStyle name="40% - Dekorfärg6 6 3 2 3" xfId="7204"/>
    <cellStyle name="40% - Dekorfärg6 6 3 2 3 2" xfId="7205"/>
    <cellStyle name="40% - Dekorfärg6 6 3 2 4" xfId="7206"/>
    <cellStyle name="40% - Dekorfärg6 6 3 3" xfId="7207"/>
    <cellStyle name="40% - Dekorfärg6 6 3 3 2" xfId="7208"/>
    <cellStyle name="40% - Dekorfärg6 6 3 3 2 2" xfId="7209"/>
    <cellStyle name="40% - Dekorfärg6 6 3 3 3" xfId="7210"/>
    <cellStyle name="40% - Dekorfärg6 6 3 4" xfId="7211"/>
    <cellStyle name="40% - Dekorfärg6 6 3 4 2" xfId="7212"/>
    <cellStyle name="40% - Dekorfärg6 6 3 5" xfId="7213"/>
    <cellStyle name="40% - Dekorfärg6 6 4" xfId="7214"/>
    <cellStyle name="40% - Dekorfärg6 6 4 2" xfId="7215"/>
    <cellStyle name="40% - Dekorfärg6 6 4 2 2" xfId="7216"/>
    <cellStyle name="40% - Dekorfärg6 6 4 2 2 2" xfId="7217"/>
    <cellStyle name="40% - Dekorfärg6 6 4 2 3" xfId="7218"/>
    <cellStyle name="40% - Dekorfärg6 6 4 3" xfId="7219"/>
    <cellStyle name="40% - Dekorfärg6 6 4 3 2" xfId="7220"/>
    <cellStyle name="40% - Dekorfärg6 6 4 4" xfId="7221"/>
    <cellStyle name="40% - Dekorfärg6 6 5" xfId="7222"/>
    <cellStyle name="40% - Dekorfärg6 6 5 2" xfId="7223"/>
    <cellStyle name="40% - Dekorfärg6 6 5 2 2" xfId="7224"/>
    <cellStyle name="40% - Dekorfärg6 6 5 3" xfId="7225"/>
    <cellStyle name="40% - Dekorfärg6 6 6" xfId="7226"/>
    <cellStyle name="40% - Dekorfärg6 6 6 2" xfId="7227"/>
    <cellStyle name="40% - Dekorfärg6 6 7" xfId="7228"/>
    <cellStyle name="40% - Dekorfärg6 7" xfId="7229"/>
    <cellStyle name="40% - Dekorfärg6 8" xfId="7230"/>
    <cellStyle name="40% - Dekorfärg6 9" xfId="7231"/>
    <cellStyle name="40% - Dekorfärg6 9 2" xfId="7232"/>
    <cellStyle name="40% - Dekorfärg6 9 2 2" xfId="7233"/>
    <cellStyle name="40% - Dekorfärg6 9 2 2 2" xfId="7234"/>
    <cellStyle name="40% - Dekorfärg6 9 2 2 2 2" xfId="7235"/>
    <cellStyle name="40% - Dekorfärg6 9 2 2 3" xfId="7236"/>
    <cellStyle name="40% - Dekorfärg6 9 2 3" xfId="7237"/>
    <cellStyle name="40% - Dekorfärg6 9 2 3 2" xfId="7238"/>
    <cellStyle name="40% - Dekorfärg6 9 2 4" xfId="7239"/>
    <cellStyle name="40% - Dekorfärg6 9 3" xfId="7240"/>
    <cellStyle name="40% - Dekorfärg6 9 3 2" xfId="7241"/>
    <cellStyle name="40% - Dekorfärg6 9 3 2 2" xfId="7242"/>
    <cellStyle name="40% - Dekorfärg6 9 3 3" xfId="7243"/>
    <cellStyle name="40% - Dekorfärg6 9 4" xfId="7244"/>
    <cellStyle name="40% - Dekorfärg6 9 4 2" xfId="7245"/>
    <cellStyle name="40% - Dekorfärg6 9 5" xfId="7246"/>
    <cellStyle name="60% - Accent1" xfId="42"/>
    <cellStyle name="60% - Accent2" xfId="43"/>
    <cellStyle name="60% - Accent3" xfId="44"/>
    <cellStyle name="60% - Accent4" xfId="45"/>
    <cellStyle name="60% - Accent5" xfId="46"/>
    <cellStyle name="60% - Accent6" xfId="47"/>
    <cellStyle name="60% - Dekorfärg1 10" xfId="7247"/>
    <cellStyle name="60% - Dekorfärg1 11" xfId="7248"/>
    <cellStyle name="60% - Dekorfärg1 12" xfId="7249"/>
    <cellStyle name="60% - Dekorfärg1 13" xfId="7250"/>
    <cellStyle name="60% - Dekorfärg1 2" xfId="48"/>
    <cellStyle name="60% - Dekorfärg1 2 2" xfId="7251"/>
    <cellStyle name="60% - Dekorfärg1 2 3" xfId="7252"/>
    <cellStyle name="60% - Dekorfärg1 3" xfId="7253"/>
    <cellStyle name="60% - Dekorfärg1 3 2" xfId="7254"/>
    <cellStyle name="60% - Dekorfärg1 4" xfId="7255"/>
    <cellStyle name="60% - Dekorfärg1 5" xfId="7256"/>
    <cellStyle name="60% - Dekorfärg1 6" xfId="7257"/>
    <cellStyle name="60% - Dekorfärg1 7" xfId="7258"/>
    <cellStyle name="60% - Dekorfärg1 8" xfId="7259"/>
    <cellStyle name="60% - Dekorfärg1 9" xfId="7260"/>
    <cellStyle name="60% - Dekorfärg2 10" xfId="7261"/>
    <cellStyle name="60% - Dekorfärg2 11" xfId="7262"/>
    <cellStyle name="60% - Dekorfärg2 12" xfId="7263"/>
    <cellStyle name="60% - Dekorfärg2 13" xfId="7264"/>
    <cellStyle name="60% - Dekorfärg2 2" xfId="49"/>
    <cellStyle name="60% - Dekorfärg2 2 2" xfId="7265"/>
    <cellStyle name="60% - Dekorfärg2 2 3" xfId="7266"/>
    <cellStyle name="60% - Dekorfärg2 3" xfId="7267"/>
    <cellStyle name="60% - Dekorfärg2 3 2" xfId="7268"/>
    <cellStyle name="60% - Dekorfärg2 4" xfId="7269"/>
    <cellStyle name="60% - Dekorfärg2 5" xfId="7270"/>
    <cellStyle name="60% - Dekorfärg2 6" xfId="7271"/>
    <cellStyle name="60% - Dekorfärg2 7" xfId="7272"/>
    <cellStyle name="60% - Dekorfärg2 8" xfId="7273"/>
    <cellStyle name="60% - Dekorfärg2 9" xfId="7274"/>
    <cellStyle name="60% - Dekorfärg3 10" xfId="7275"/>
    <cellStyle name="60% - Dekorfärg3 11" xfId="7276"/>
    <cellStyle name="60% - Dekorfärg3 12" xfId="7277"/>
    <cellStyle name="60% - Dekorfärg3 13" xfId="7278"/>
    <cellStyle name="60% - Dekorfärg3 2" xfId="50"/>
    <cellStyle name="60% - Dekorfärg3 2 2" xfId="7279"/>
    <cellStyle name="60% - Dekorfärg3 2 3" xfId="7280"/>
    <cellStyle name="60% - Dekorfärg3 3" xfId="7281"/>
    <cellStyle name="60% - Dekorfärg3 3 2" xfId="7282"/>
    <cellStyle name="60% - Dekorfärg3 4" xfId="7283"/>
    <cellStyle name="60% - Dekorfärg3 5" xfId="7284"/>
    <cellStyle name="60% - Dekorfärg3 6" xfId="7285"/>
    <cellStyle name="60% - Dekorfärg3 7" xfId="7286"/>
    <cellStyle name="60% - Dekorfärg3 8" xfId="7287"/>
    <cellStyle name="60% - Dekorfärg3 9" xfId="7288"/>
    <cellStyle name="60% - Dekorfärg4 10" xfId="7289"/>
    <cellStyle name="60% - Dekorfärg4 11" xfId="7290"/>
    <cellStyle name="60% - Dekorfärg4 12" xfId="7291"/>
    <cellStyle name="60% - Dekorfärg4 13" xfId="7292"/>
    <cellStyle name="60% - Dekorfärg4 2" xfId="51"/>
    <cellStyle name="60% - Dekorfärg4 2 2" xfId="7293"/>
    <cellStyle name="60% - Dekorfärg4 2 3" xfId="7294"/>
    <cellStyle name="60% - Dekorfärg4 3" xfId="7295"/>
    <cellStyle name="60% - Dekorfärg4 3 2" xfId="7296"/>
    <cellStyle name="60% - Dekorfärg4 4" xfId="7297"/>
    <cellStyle name="60% - Dekorfärg4 5" xfId="7298"/>
    <cellStyle name="60% - Dekorfärg4 6" xfId="7299"/>
    <cellStyle name="60% - Dekorfärg4 7" xfId="7300"/>
    <cellStyle name="60% - Dekorfärg4 8" xfId="7301"/>
    <cellStyle name="60% - Dekorfärg4 9" xfId="7302"/>
    <cellStyle name="60% - Dekorfärg5 10" xfId="7303"/>
    <cellStyle name="60% - Dekorfärg5 11" xfId="7304"/>
    <cellStyle name="60% - Dekorfärg5 12" xfId="7305"/>
    <cellStyle name="60% - Dekorfärg5 13" xfId="7306"/>
    <cellStyle name="60% - Dekorfärg5 2" xfId="52"/>
    <cellStyle name="60% - Dekorfärg5 2 2" xfId="7307"/>
    <cellStyle name="60% - Dekorfärg5 2 3" xfId="7308"/>
    <cellStyle name="60% - Dekorfärg5 3" xfId="7309"/>
    <cellStyle name="60% - Dekorfärg5 3 2" xfId="7310"/>
    <cellStyle name="60% - Dekorfärg5 4" xfId="7311"/>
    <cellStyle name="60% - Dekorfärg5 5" xfId="7312"/>
    <cellStyle name="60% - Dekorfärg5 6" xfId="7313"/>
    <cellStyle name="60% - Dekorfärg5 7" xfId="7314"/>
    <cellStyle name="60% - Dekorfärg5 8" xfId="7315"/>
    <cellStyle name="60% - Dekorfärg5 9" xfId="7316"/>
    <cellStyle name="60% - Dekorfärg6 10" xfId="7317"/>
    <cellStyle name="60% - Dekorfärg6 11" xfId="7318"/>
    <cellStyle name="60% - Dekorfärg6 12" xfId="7319"/>
    <cellStyle name="60% - Dekorfärg6 13" xfId="7320"/>
    <cellStyle name="60% - Dekorfärg6 2" xfId="53"/>
    <cellStyle name="60% - Dekorfärg6 2 2" xfId="7321"/>
    <cellStyle name="60% - Dekorfärg6 2 3" xfId="7322"/>
    <cellStyle name="60% - Dekorfärg6 3" xfId="7323"/>
    <cellStyle name="60% - Dekorfärg6 3 2" xfId="7324"/>
    <cellStyle name="60% - Dekorfärg6 4" xfId="7325"/>
    <cellStyle name="60% - Dekorfärg6 5" xfId="7326"/>
    <cellStyle name="60% - Dekorfärg6 6" xfId="7327"/>
    <cellStyle name="60% - Dekorfärg6 7" xfId="7328"/>
    <cellStyle name="60% - Dekorfärg6 8" xfId="7329"/>
    <cellStyle name="60% - Dekorfärg6 9" xfId="7330"/>
    <cellStyle name="Accent1" xfId="54"/>
    <cellStyle name="Accent1 - 20%" xfId="55"/>
    <cellStyle name="Accent1 - 40%" xfId="56"/>
    <cellStyle name="Accent1 - 60%" xfId="57"/>
    <cellStyle name="Accent1_Enkät" xfId="58"/>
    <cellStyle name="Accent2" xfId="59"/>
    <cellStyle name="Accent2 - 20%" xfId="60"/>
    <cellStyle name="Accent2 - 40%" xfId="61"/>
    <cellStyle name="Accent2 - 60%" xfId="62"/>
    <cellStyle name="Accent2_Enkät" xfId="63"/>
    <cellStyle name="Accent3" xfId="64"/>
    <cellStyle name="Accent3 - 20%" xfId="65"/>
    <cellStyle name="Accent3 - 40%" xfId="66"/>
    <cellStyle name="Accent3 - 60%" xfId="67"/>
    <cellStyle name="Accent3_086 och Agresso" xfId="68"/>
    <cellStyle name="Accent4" xfId="69"/>
    <cellStyle name="Accent4 - 20%" xfId="70"/>
    <cellStyle name="Accent4 - 40%" xfId="71"/>
    <cellStyle name="Accent4 - 60%" xfId="72"/>
    <cellStyle name="Accent4_086 och Agresso" xfId="73"/>
    <cellStyle name="Accent5" xfId="74"/>
    <cellStyle name="Accent5 - 20%" xfId="75"/>
    <cellStyle name="Accent5 - 40%" xfId="76"/>
    <cellStyle name="Accent5 - 60%" xfId="77"/>
    <cellStyle name="Accent5_086 och Agresso" xfId="78"/>
    <cellStyle name="Accent6" xfId="79"/>
    <cellStyle name="Accent6 - 20%" xfId="80"/>
    <cellStyle name="Accent6 - 40%" xfId="81"/>
    <cellStyle name="Accent6 - 60%" xfId="82"/>
    <cellStyle name="Accent6_086 och Agresso" xfId="83"/>
    <cellStyle name="Ajouter" xfId="84"/>
    <cellStyle name="annee semestre" xfId="85"/>
    <cellStyle name="annee semestre 2" xfId="7331"/>
    <cellStyle name="Anteckning 10" xfId="7332"/>
    <cellStyle name="Anteckning 11" xfId="7333"/>
    <cellStyle name="Anteckning 12" xfId="7334"/>
    <cellStyle name="Anteckning 2" xfId="86"/>
    <cellStyle name="Anteckning 2 10" xfId="7335"/>
    <cellStyle name="Anteckning 2 10 2" xfId="7336"/>
    <cellStyle name="Anteckning 2 10 2 2" xfId="7337"/>
    <cellStyle name="Anteckning 2 10 2 2 2" xfId="7338"/>
    <cellStyle name="Anteckning 2 10 2 2 2 2" xfId="7339"/>
    <cellStyle name="Anteckning 2 10 2 2 3" xfId="7340"/>
    <cellStyle name="Anteckning 2 10 2 3" xfId="7341"/>
    <cellStyle name="Anteckning 2 10 2 3 2" xfId="7342"/>
    <cellStyle name="Anteckning 2 10 2 4" xfId="7343"/>
    <cellStyle name="Anteckning 2 10 3" xfId="7344"/>
    <cellStyle name="Anteckning 2 10 3 2" xfId="7345"/>
    <cellStyle name="Anteckning 2 10 3 2 2" xfId="7346"/>
    <cellStyle name="Anteckning 2 10 3 3" xfId="7347"/>
    <cellStyle name="Anteckning 2 10 4" xfId="7348"/>
    <cellStyle name="Anteckning 2 10 4 2" xfId="7349"/>
    <cellStyle name="Anteckning 2 10 5" xfId="7350"/>
    <cellStyle name="Anteckning 2 11" xfId="7351"/>
    <cellStyle name="Anteckning 2 11 2" xfId="7352"/>
    <cellStyle name="Anteckning 2 11 2 2" xfId="7353"/>
    <cellStyle name="Anteckning 2 11 2 2 2" xfId="7354"/>
    <cellStyle name="Anteckning 2 11 2 2 2 2" xfId="7355"/>
    <cellStyle name="Anteckning 2 11 2 2 3" xfId="7356"/>
    <cellStyle name="Anteckning 2 11 2 3" xfId="7357"/>
    <cellStyle name="Anteckning 2 11 2 3 2" xfId="7358"/>
    <cellStyle name="Anteckning 2 11 2 4" xfId="7359"/>
    <cellStyle name="Anteckning 2 11 3" xfId="7360"/>
    <cellStyle name="Anteckning 2 11 3 2" xfId="7361"/>
    <cellStyle name="Anteckning 2 11 3 2 2" xfId="7362"/>
    <cellStyle name="Anteckning 2 11 3 3" xfId="7363"/>
    <cellStyle name="Anteckning 2 11 4" xfId="7364"/>
    <cellStyle name="Anteckning 2 11 4 2" xfId="7365"/>
    <cellStyle name="Anteckning 2 11 5" xfId="7366"/>
    <cellStyle name="Anteckning 2 12" xfId="7367"/>
    <cellStyle name="Anteckning 2 12 2" xfId="7368"/>
    <cellStyle name="Anteckning 2 12 2 2" xfId="7369"/>
    <cellStyle name="Anteckning 2 12 3" xfId="7370"/>
    <cellStyle name="Anteckning 2 13" xfId="7371"/>
    <cellStyle name="Anteckning 2 13 2" xfId="7372"/>
    <cellStyle name="Anteckning 2 14" xfId="7373"/>
    <cellStyle name="Anteckning 2 2" xfId="7374"/>
    <cellStyle name="Anteckning 2 3" xfId="7375"/>
    <cellStyle name="Anteckning 2 3 10" xfId="7376"/>
    <cellStyle name="Anteckning 2 3 10 2" xfId="7377"/>
    <cellStyle name="Anteckning 2 3 10 2 2" xfId="7378"/>
    <cellStyle name="Anteckning 2 3 10 3" xfId="7379"/>
    <cellStyle name="Anteckning 2 3 11" xfId="7380"/>
    <cellStyle name="Anteckning 2 3 11 2" xfId="7381"/>
    <cellStyle name="Anteckning 2 3 12" xfId="7382"/>
    <cellStyle name="Anteckning 2 3 12 2" xfId="7383"/>
    <cellStyle name="Anteckning 2 3 13" xfId="7384"/>
    <cellStyle name="Anteckning 2 3 14" xfId="7385"/>
    <cellStyle name="Anteckning 2 3 2" xfId="7386"/>
    <cellStyle name="Anteckning 2 3 2 2" xfId="7387"/>
    <cellStyle name="Anteckning 2 3 2 2 2" xfId="7388"/>
    <cellStyle name="Anteckning 2 3 2 2 2 2" xfId="7389"/>
    <cellStyle name="Anteckning 2 3 2 2 2 2 2" xfId="7390"/>
    <cellStyle name="Anteckning 2 3 2 2 2 2 2 2" xfId="7391"/>
    <cellStyle name="Anteckning 2 3 2 2 2 2 3" xfId="7392"/>
    <cellStyle name="Anteckning 2 3 2 2 2 3" xfId="7393"/>
    <cellStyle name="Anteckning 2 3 2 2 2 3 2" xfId="7394"/>
    <cellStyle name="Anteckning 2 3 2 2 2 4" xfId="7395"/>
    <cellStyle name="Anteckning 2 3 2 2 3" xfId="7396"/>
    <cellStyle name="Anteckning 2 3 2 2 3 2" xfId="7397"/>
    <cellStyle name="Anteckning 2 3 2 2 3 2 2" xfId="7398"/>
    <cellStyle name="Anteckning 2 3 2 2 3 3" xfId="7399"/>
    <cellStyle name="Anteckning 2 3 2 2 4" xfId="7400"/>
    <cellStyle name="Anteckning 2 3 2 2 4 2" xfId="7401"/>
    <cellStyle name="Anteckning 2 3 2 2 5" xfId="7402"/>
    <cellStyle name="Anteckning 2 3 2 3" xfId="7403"/>
    <cellStyle name="Anteckning 2 3 2 3 2" xfId="7404"/>
    <cellStyle name="Anteckning 2 3 2 3 2 2" xfId="7405"/>
    <cellStyle name="Anteckning 2 3 2 3 2 2 2" xfId="7406"/>
    <cellStyle name="Anteckning 2 3 2 3 2 3" xfId="7407"/>
    <cellStyle name="Anteckning 2 3 2 3 3" xfId="7408"/>
    <cellStyle name="Anteckning 2 3 2 3 3 2" xfId="7409"/>
    <cellStyle name="Anteckning 2 3 2 3 4" xfId="7410"/>
    <cellStyle name="Anteckning 2 3 2 4" xfId="7411"/>
    <cellStyle name="Anteckning 2 3 2 4 2" xfId="7412"/>
    <cellStyle name="Anteckning 2 3 2 4 2 2" xfId="7413"/>
    <cellStyle name="Anteckning 2 3 2 4 3" xfId="7414"/>
    <cellStyle name="Anteckning 2 3 2 5" xfId="7415"/>
    <cellStyle name="Anteckning 2 3 2 5 2" xfId="7416"/>
    <cellStyle name="Anteckning 2 3 2 6" xfId="7417"/>
    <cellStyle name="Anteckning 2 3 3" xfId="7418"/>
    <cellStyle name="Anteckning 2 3 3 2" xfId="7419"/>
    <cellStyle name="Anteckning 2 3 3 2 2" xfId="7420"/>
    <cellStyle name="Anteckning 2 3 3 2 2 2" xfId="7421"/>
    <cellStyle name="Anteckning 2 3 3 2 2 2 2" xfId="7422"/>
    <cellStyle name="Anteckning 2 3 3 2 2 3" xfId="7423"/>
    <cellStyle name="Anteckning 2 3 3 2 3" xfId="7424"/>
    <cellStyle name="Anteckning 2 3 3 2 3 2" xfId="7425"/>
    <cellStyle name="Anteckning 2 3 3 2 4" xfId="7426"/>
    <cellStyle name="Anteckning 2 3 3 3" xfId="7427"/>
    <cellStyle name="Anteckning 2 3 3 3 2" xfId="7428"/>
    <cellStyle name="Anteckning 2 3 3 3 2 2" xfId="7429"/>
    <cellStyle name="Anteckning 2 3 3 3 3" xfId="7430"/>
    <cellStyle name="Anteckning 2 3 3 4" xfId="7431"/>
    <cellStyle name="Anteckning 2 3 3 4 2" xfId="7432"/>
    <cellStyle name="Anteckning 2 3 3 5" xfId="7433"/>
    <cellStyle name="Anteckning 2 3 4" xfId="7434"/>
    <cellStyle name="Anteckning 2 3 4 2" xfId="7435"/>
    <cellStyle name="Anteckning 2 3 4 2 2" xfId="7436"/>
    <cellStyle name="Anteckning 2 3 4 2 2 2" xfId="7437"/>
    <cellStyle name="Anteckning 2 3 4 2 2 2 2" xfId="7438"/>
    <cellStyle name="Anteckning 2 3 4 2 2 3" xfId="7439"/>
    <cellStyle name="Anteckning 2 3 4 2 3" xfId="7440"/>
    <cellStyle name="Anteckning 2 3 4 2 3 2" xfId="7441"/>
    <cellStyle name="Anteckning 2 3 4 2 4" xfId="7442"/>
    <cellStyle name="Anteckning 2 3 4 3" xfId="7443"/>
    <cellStyle name="Anteckning 2 3 4 3 2" xfId="7444"/>
    <cellStyle name="Anteckning 2 3 4 3 2 2" xfId="7445"/>
    <cellStyle name="Anteckning 2 3 4 3 3" xfId="7446"/>
    <cellStyle name="Anteckning 2 3 4 4" xfId="7447"/>
    <cellStyle name="Anteckning 2 3 4 4 2" xfId="7448"/>
    <cellStyle name="Anteckning 2 3 4 5" xfId="7449"/>
    <cellStyle name="Anteckning 2 3 5" xfId="7450"/>
    <cellStyle name="Anteckning 2 3 5 2" xfId="7451"/>
    <cellStyle name="Anteckning 2 3 5 2 2" xfId="7452"/>
    <cellStyle name="Anteckning 2 3 5 2 2 2" xfId="7453"/>
    <cellStyle name="Anteckning 2 3 5 2 2 2 2" xfId="7454"/>
    <cellStyle name="Anteckning 2 3 5 2 2 3" xfId="7455"/>
    <cellStyle name="Anteckning 2 3 5 2 3" xfId="7456"/>
    <cellStyle name="Anteckning 2 3 5 2 3 2" xfId="7457"/>
    <cellStyle name="Anteckning 2 3 5 2 4" xfId="7458"/>
    <cellStyle name="Anteckning 2 3 5 3" xfId="7459"/>
    <cellStyle name="Anteckning 2 3 5 3 2" xfId="7460"/>
    <cellStyle name="Anteckning 2 3 5 3 2 2" xfId="7461"/>
    <cellStyle name="Anteckning 2 3 5 3 3" xfId="7462"/>
    <cellStyle name="Anteckning 2 3 5 4" xfId="7463"/>
    <cellStyle name="Anteckning 2 3 5 4 2" xfId="7464"/>
    <cellStyle name="Anteckning 2 3 5 5" xfId="7465"/>
    <cellStyle name="Anteckning 2 3 6" xfId="7466"/>
    <cellStyle name="Anteckning 2 3 6 2" xfId="7467"/>
    <cellStyle name="Anteckning 2 3 6 2 2" xfId="7468"/>
    <cellStyle name="Anteckning 2 3 6 2 2 2" xfId="7469"/>
    <cellStyle name="Anteckning 2 3 6 2 2 2 2" xfId="7470"/>
    <cellStyle name="Anteckning 2 3 6 2 2 3" xfId="7471"/>
    <cellStyle name="Anteckning 2 3 6 2 3" xfId="7472"/>
    <cellStyle name="Anteckning 2 3 6 2 3 2" xfId="7473"/>
    <cellStyle name="Anteckning 2 3 6 2 4" xfId="7474"/>
    <cellStyle name="Anteckning 2 3 6 3" xfId="7475"/>
    <cellStyle name="Anteckning 2 3 6 3 2" xfId="7476"/>
    <cellStyle name="Anteckning 2 3 6 3 2 2" xfId="7477"/>
    <cellStyle name="Anteckning 2 3 6 3 3" xfId="7478"/>
    <cellStyle name="Anteckning 2 3 6 4" xfId="7479"/>
    <cellStyle name="Anteckning 2 3 6 4 2" xfId="7480"/>
    <cellStyle name="Anteckning 2 3 6 5" xfId="7481"/>
    <cellStyle name="Anteckning 2 3 7" xfId="7482"/>
    <cellStyle name="Anteckning 2 3 7 2" xfId="7483"/>
    <cellStyle name="Anteckning 2 3 7 2 2" xfId="7484"/>
    <cellStyle name="Anteckning 2 3 7 2 2 2" xfId="7485"/>
    <cellStyle name="Anteckning 2 3 7 2 2 2 2" xfId="7486"/>
    <cellStyle name="Anteckning 2 3 7 2 2 3" xfId="7487"/>
    <cellStyle name="Anteckning 2 3 7 2 3" xfId="7488"/>
    <cellStyle name="Anteckning 2 3 7 2 3 2" xfId="7489"/>
    <cellStyle name="Anteckning 2 3 7 2 4" xfId="7490"/>
    <cellStyle name="Anteckning 2 3 7 3" xfId="7491"/>
    <cellStyle name="Anteckning 2 3 7 3 2" xfId="7492"/>
    <cellStyle name="Anteckning 2 3 7 3 2 2" xfId="7493"/>
    <cellStyle name="Anteckning 2 3 7 3 3" xfId="7494"/>
    <cellStyle name="Anteckning 2 3 7 4" xfId="7495"/>
    <cellStyle name="Anteckning 2 3 7 4 2" xfId="7496"/>
    <cellStyle name="Anteckning 2 3 7 5" xfId="7497"/>
    <cellStyle name="Anteckning 2 3 8" xfId="7498"/>
    <cellStyle name="Anteckning 2 3 8 2" xfId="7499"/>
    <cellStyle name="Anteckning 2 3 8 2 2" xfId="7500"/>
    <cellStyle name="Anteckning 2 3 8 2 2 2" xfId="7501"/>
    <cellStyle name="Anteckning 2 3 8 2 2 2 2" xfId="7502"/>
    <cellStyle name="Anteckning 2 3 8 2 2 3" xfId="7503"/>
    <cellStyle name="Anteckning 2 3 8 2 3" xfId="7504"/>
    <cellStyle name="Anteckning 2 3 8 2 3 2" xfId="7505"/>
    <cellStyle name="Anteckning 2 3 8 2 4" xfId="7506"/>
    <cellStyle name="Anteckning 2 3 8 3" xfId="7507"/>
    <cellStyle name="Anteckning 2 3 8 3 2" xfId="7508"/>
    <cellStyle name="Anteckning 2 3 8 3 2 2" xfId="7509"/>
    <cellStyle name="Anteckning 2 3 8 3 3" xfId="7510"/>
    <cellStyle name="Anteckning 2 3 8 4" xfId="7511"/>
    <cellStyle name="Anteckning 2 3 8 4 2" xfId="7512"/>
    <cellStyle name="Anteckning 2 3 8 5" xfId="7513"/>
    <cellStyle name="Anteckning 2 3 9" xfId="7514"/>
    <cellStyle name="Anteckning 2 3 9 2" xfId="7515"/>
    <cellStyle name="Anteckning 2 3 9 2 2" xfId="7516"/>
    <cellStyle name="Anteckning 2 3 9 2 2 2" xfId="7517"/>
    <cellStyle name="Anteckning 2 3 9 2 3" xfId="7518"/>
    <cellStyle name="Anteckning 2 3 9 3" xfId="7519"/>
    <cellStyle name="Anteckning 2 3 9 3 2" xfId="7520"/>
    <cellStyle name="Anteckning 2 3 9 4" xfId="7521"/>
    <cellStyle name="Anteckning 2 4" xfId="7522"/>
    <cellStyle name="Anteckning 2 5" xfId="7523"/>
    <cellStyle name="Anteckning 2 6" xfId="7524"/>
    <cellStyle name="Anteckning 2 6 2" xfId="7525"/>
    <cellStyle name="Anteckning 2 6 2 2" xfId="7526"/>
    <cellStyle name="Anteckning 2 6 2 2 2" xfId="7527"/>
    <cellStyle name="Anteckning 2 6 2 2 2 2" xfId="7528"/>
    <cellStyle name="Anteckning 2 6 2 2 2 2 2" xfId="7529"/>
    <cellStyle name="Anteckning 2 6 2 2 2 2 2 2" xfId="7530"/>
    <cellStyle name="Anteckning 2 6 2 2 2 2 3" xfId="7531"/>
    <cellStyle name="Anteckning 2 6 2 2 2 3" xfId="7532"/>
    <cellStyle name="Anteckning 2 6 2 2 2 3 2" xfId="7533"/>
    <cellStyle name="Anteckning 2 6 2 2 2 4" xfId="7534"/>
    <cellStyle name="Anteckning 2 6 2 2 3" xfId="7535"/>
    <cellStyle name="Anteckning 2 6 2 2 3 2" xfId="7536"/>
    <cellStyle name="Anteckning 2 6 2 2 3 2 2" xfId="7537"/>
    <cellStyle name="Anteckning 2 6 2 2 3 3" xfId="7538"/>
    <cellStyle name="Anteckning 2 6 2 2 4" xfId="7539"/>
    <cellStyle name="Anteckning 2 6 2 2 4 2" xfId="7540"/>
    <cellStyle name="Anteckning 2 6 2 2 5" xfId="7541"/>
    <cellStyle name="Anteckning 2 6 2 3" xfId="7542"/>
    <cellStyle name="Anteckning 2 6 2 3 2" xfId="7543"/>
    <cellStyle name="Anteckning 2 6 2 3 2 2" xfId="7544"/>
    <cellStyle name="Anteckning 2 6 2 3 2 2 2" xfId="7545"/>
    <cellStyle name="Anteckning 2 6 2 3 2 3" xfId="7546"/>
    <cellStyle name="Anteckning 2 6 2 3 3" xfId="7547"/>
    <cellStyle name="Anteckning 2 6 2 3 3 2" xfId="7548"/>
    <cellStyle name="Anteckning 2 6 2 3 4" xfId="7549"/>
    <cellStyle name="Anteckning 2 6 2 4" xfId="7550"/>
    <cellStyle name="Anteckning 2 6 2 4 2" xfId="7551"/>
    <cellStyle name="Anteckning 2 6 2 4 2 2" xfId="7552"/>
    <cellStyle name="Anteckning 2 6 2 4 3" xfId="7553"/>
    <cellStyle name="Anteckning 2 6 2 5" xfId="7554"/>
    <cellStyle name="Anteckning 2 6 2 5 2" xfId="7555"/>
    <cellStyle name="Anteckning 2 6 2 6" xfId="7556"/>
    <cellStyle name="Anteckning 2 6 3" xfId="7557"/>
    <cellStyle name="Anteckning 2 6 3 2" xfId="7558"/>
    <cellStyle name="Anteckning 2 6 3 2 2" xfId="7559"/>
    <cellStyle name="Anteckning 2 6 3 2 2 2" xfId="7560"/>
    <cellStyle name="Anteckning 2 6 3 2 2 2 2" xfId="7561"/>
    <cellStyle name="Anteckning 2 6 3 2 2 3" xfId="7562"/>
    <cellStyle name="Anteckning 2 6 3 2 3" xfId="7563"/>
    <cellStyle name="Anteckning 2 6 3 2 3 2" xfId="7564"/>
    <cellStyle name="Anteckning 2 6 3 2 4" xfId="7565"/>
    <cellStyle name="Anteckning 2 6 3 3" xfId="7566"/>
    <cellStyle name="Anteckning 2 6 3 3 2" xfId="7567"/>
    <cellStyle name="Anteckning 2 6 3 3 2 2" xfId="7568"/>
    <cellStyle name="Anteckning 2 6 3 3 3" xfId="7569"/>
    <cellStyle name="Anteckning 2 6 3 4" xfId="7570"/>
    <cellStyle name="Anteckning 2 6 3 4 2" xfId="7571"/>
    <cellStyle name="Anteckning 2 6 3 5" xfId="7572"/>
    <cellStyle name="Anteckning 2 6 4" xfId="7573"/>
    <cellStyle name="Anteckning 2 6 4 2" xfId="7574"/>
    <cellStyle name="Anteckning 2 6 4 2 2" xfId="7575"/>
    <cellStyle name="Anteckning 2 6 4 2 2 2" xfId="7576"/>
    <cellStyle name="Anteckning 2 6 4 2 3" xfId="7577"/>
    <cellStyle name="Anteckning 2 6 4 3" xfId="7578"/>
    <cellStyle name="Anteckning 2 6 4 3 2" xfId="7579"/>
    <cellStyle name="Anteckning 2 6 4 4" xfId="7580"/>
    <cellStyle name="Anteckning 2 6 5" xfId="7581"/>
    <cellStyle name="Anteckning 2 6 5 2" xfId="7582"/>
    <cellStyle name="Anteckning 2 6 5 2 2" xfId="7583"/>
    <cellStyle name="Anteckning 2 6 5 3" xfId="7584"/>
    <cellStyle name="Anteckning 2 6 6" xfId="7585"/>
    <cellStyle name="Anteckning 2 6 6 2" xfId="7586"/>
    <cellStyle name="Anteckning 2 6 7" xfId="7587"/>
    <cellStyle name="Anteckning 2 7" xfId="7588"/>
    <cellStyle name="Anteckning 2 7 2" xfId="7589"/>
    <cellStyle name="Anteckning 2 7 2 2" xfId="7590"/>
    <cellStyle name="Anteckning 2 7 2 2 2" xfId="7591"/>
    <cellStyle name="Anteckning 2 7 2 2 2 2" xfId="7592"/>
    <cellStyle name="Anteckning 2 7 2 2 3" xfId="7593"/>
    <cellStyle name="Anteckning 2 7 2 3" xfId="7594"/>
    <cellStyle name="Anteckning 2 7 2 3 2" xfId="7595"/>
    <cellStyle name="Anteckning 2 7 2 4" xfId="7596"/>
    <cellStyle name="Anteckning 2 7 3" xfId="7597"/>
    <cellStyle name="Anteckning 2 7 3 2" xfId="7598"/>
    <cellStyle name="Anteckning 2 7 3 2 2" xfId="7599"/>
    <cellStyle name="Anteckning 2 7 3 3" xfId="7600"/>
    <cellStyle name="Anteckning 2 7 4" xfId="7601"/>
    <cellStyle name="Anteckning 2 7 4 2" xfId="7602"/>
    <cellStyle name="Anteckning 2 7 5" xfId="7603"/>
    <cellStyle name="Anteckning 2 8" xfId="7604"/>
    <cellStyle name="Anteckning 2 8 2" xfId="7605"/>
    <cellStyle name="Anteckning 2 8 2 2" xfId="7606"/>
    <cellStyle name="Anteckning 2 8 2 2 2" xfId="7607"/>
    <cellStyle name="Anteckning 2 8 2 2 2 2" xfId="7608"/>
    <cellStyle name="Anteckning 2 8 2 2 3" xfId="7609"/>
    <cellStyle name="Anteckning 2 8 2 3" xfId="7610"/>
    <cellStyle name="Anteckning 2 8 2 3 2" xfId="7611"/>
    <cellStyle name="Anteckning 2 8 2 4" xfId="7612"/>
    <cellStyle name="Anteckning 2 8 3" xfId="7613"/>
    <cellStyle name="Anteckning 2 8 3 2" xfId="7614"/>
    <cellStyle name="Anteckning 2 8 3 2 2" xfId="7615"/>
    <cellStyle name="Anteckning 2 8 3 3" xfId="7616"/>
    <cellStyle name="Anteckning 2 8 4" xfId="7617"/>
    <cellStyle name="Anteckning 2 8 4 2" xfId="7618"/>
    <cellStyle name="Anteckning 2 8 5" xfId="7619"/>
    <cellStyle name="Anteckning 2 9" xfId="7620"/>
    <cellStyle name="Anteckning 2 9 2" xfId="7621"/>
    <cellStyle name="Anteckning 2 9 2 2" xfId="7622"/>
    <cellStyle name="Anteckning 2 9 2 2 2" xfId="7623"/>
    <cellStyle name="Anteckning 2 9 2 2 2 2" xfId="7624"/>
    <cellStyle name="Anteckning 2 9 2 2 3" xfId="7625"/>
    <cellStyle name="Anteckning 2 9 2 3" xfId="7626"/>
    <cellStyle name="Anteckning 2 9 2 3 2" xfId="7627"/>
    <cellStyle name="Anteckning 2 9 2 4" xfId="7628"/>
    <cellStyle name="Anteckning 2 9 3" xfId="7629"/>
    <cellStyle name="Anteckning 2 9 3 2" xfId="7630"/>
    <cellStyle name="Anteckning 2 9 3 2 2" xfId="7631"/>
    <cellStyle name="Anteckning 2 9 3 3" xfId="7632"/>
    <cellStyle name="Anteckning 2 9 4" xfId="7633"/>
    <cellStyle name="Anteckning 2 9 4 2" xfId="7634"/>
    <cellStyle name="Anteckning 2 9 5" xfId="7635"/>
    <cellStyle name="Anteckning 3" xfId="7636"/>
    <cellStyle name="Anteckning 3 2" xfId="7637"/>
    <cellStyle name="Anteckning 3 2 10" xfId="7638"/>
    <cellStyle name="Anteckning 3 2 10 2" xfId="7639"/>
    <cellStyle name="Anteckning 3 2 10 2 2" xfId="7640"/>
    <cellStyle name="Anteckning 3 2 10 3" xfId="7641"/>
    <cellStyle name="Anteckning 3 2 11" xfId="7642"/>
    <cellStyle name="Anteckning 3 2 11 2" xfId="7643"/>
    <cellStyle name="Anteckning 3 2 12" xfId="7644"/>
    <cellStyle name="Anteckning 3 2 12 2" xfId="7645"/>
    <cellStyle name="Anteckning 3 2 13" xfId="7646"/>
    <cellStyle name="Anteckning 3 2 14" xfId="7647"/>
    <cellStyle name="Anteckning 3 2 2" xfId="7648"/>
    <cellStyle name="Anteckning 3 2 2 2" xfId="7649"/>
    <cellStyle name="Anteckning 3 2 2 2 2" xfId="7650"/>
    <cellStyle name="Anteckning 3 2 2 2 2 2" xfId="7651"/>
    <cellStyle name="Anteckning 3 2 2 2 2 2 2" xfId="7652"/>
    <cellStyle name="Anteckning 3 2 2 2 2 2 2 2" xfId="7653"/>
    <cellStyle name="Anteckning 3 2 2 2 2 2 3" xfId="7654"/>
    <cellStyle name="Anteckning 3 2 2 2 2 3" xfId="7655"/>
    <cellStyle name="Anteckning 3 2 2 2 2 3 2" xfId="7656"/>
    <cellStyle name="Anteckning 3 2 2 2 2 4" xfId="7657"/>
    <cellStyle name="Anteckning 3 2 2 2 3" xfId="7658"/>
    <cellStyle name="Anteckning 3 2 2 2 3 2" xfId="7659"/>
    <cellStyle name="Anteckning 3 2 2 2 3 2 2" xfId="7660"/>
    <cellStyle name="Anteckning 3 2 2 2 3 3" xfId="7661"/>
    <cellStyle name="Anteckning 3 2 2 2 4" xfId="7662"/>
    <cellStyle name="Anteckning 3 2 2 2 4 2" xfId="7663"/>
    <cellStyle name="Anteckning 3 2 2 2 5" xfId="7664"/>
    <cellStyle name="Anteckning 3 2 2 3" xfId="7665"/>
    <cellStyle name="Anteckning 3 2 2 3 2" xfId="7666"/>
    <cellStyle name="Anteckning 3 2 2 3 2 2" xfId="7667"/>
    <cellStyle name="Anteckning 3 2 2 3 2 2 2" xfId="7668"/>
    <cellStyle name="Anteckning 3 2 2 3 2 3" xfId="7669"/>
    <cellStyle name="Anteckning 3 2 2 3 3" xfId="7670"/>
    <cellStyle name="Anteckning 3 2 2 3 3 2" xfId="7671"/>
    <cellStyle name="Anteckning 3 2 2 3 4" xfId="7672"/>
    <cellStyle name="Anteckning 3 2 2 4" xfId="7673"/>
    <cellStyle name="Anteckning 3 2 2 4 2" xfId="7674"/>
    <cellStyle name="Anteckning 3 2 2 4 2 2" xfId="7675"/>
    <cellStyle name="Anteckning 3 2 2 4 3" xfId="7676"/>
    <cellStyle name="Anteckning 3 2 2 5" xfId="7677"/>
    <cellStyle name="Anteckning 3 2 2 5 2" xfId="7678"/>
    <cellStyle name="Anteckning 3 2 2 6" xfId="7679"/>
    <cellStyle name="Anteckning 3 2 3" xfId="7680"/>
    <cellStyle name="Anteckning 3 2 3 2" xfId="7681"/>
    <cellStyle name="Anteckning 3 2 3 2 2" xfId="7682"/>
    <cellStyle name="Anteckning 3 2 3 2 2 2" xfId="7683"/>
    <cellStyle name="Anteckning 3 2 3 2 2 2 2" xfId="7684"/>
    <cellStyle name="Anteckning 3 2 3 2 2 3" xfId="7685"/>
    <cellStyle name="Anteckning 3 2 3 2 3" xfId="7686"/>
    <cellStyle name="Anteckning 3 2 3 2 3 2" xfId="7687"/>
    <cellStyle name="Anteckning 3 2 3 2 4" xfId="7688"/>
    <cellStyle name="Anteckning 3 2 3 3" xfId="7689"/>
    <cellStyle name="Anteckning 3 2 3 3 2" xfId="7690"/>
    <cellStyle name="Anteckning 3 2 3 3 2 2" xfId="7691"/>
    <cellStyle name="Anteckning 3 2 3 3 3" xfId="7692"/>
    <cellStyle name="Anteckning 3 2 3 4" xfId="7693"/>
    <cellStyle name="Anteckning 3 2 3 4 2" xfId="7694"/>
    <cellStyle name="Anteckning 3 2 3 5" xfId="7695"/>
    <cellStyle name="Anteckning 3 2 4" xfId="7696"/>
    <cellStyle name="Anteckning 3 2 4 2" xfId="7697"/>
    <cellStyle name="Anteckning 3 2 4 2 2" xfId="7698"/>
    <cellStyle name="Anteckning 3 2 4 2 2 2" xfId="7699"/>
    <cellStyle name="Anteckning 3 2 4 2 2 2 2" xfId="7700"/>
    <cellStyle name="Anteckning 3 2 4 2 2 3" xfId="7701"/>
    <cellStyle name="Anteckning 3 2 4 2 3" xfId="7702"/>
    <cellStyle name="Anteckning 3 2 4 2 3 2" xfId="7703"/>
    <cellStyle name="Anteckning 3 2 4 2 4" xfId="7704"/>
    <cellStyle name="Anteckning 3 2 4 3" xfId="7705"/>
    <cellStyle name="Anteckning 3 2 4 3 2" xfId="7706"/>
    <cellStyle name="Anteckning 3 2 4 3 2 2" xfId="7707"/>
    <cellStyle name="Anteckning 3 2 4 3 3" xfId="7708"/>
    <cellStyle name="Anteckning 3 2 4 4" xfId="7709"/>
    <cellStyle name="Anteckning 3 2 4 4 2" xfId="7710"/>
    <cellStyle name="Anteckning 3 2 4 5" xfId="7711"/>
    <cellStyle name="Anteckning 3 2 5" xfId="7712"/>
    <cellStyle name="Anteckning 3 2 5 2" xfId="7713"/>
    <cellStyle name="Anteckning 3 2 5 2 2" xfId="7714"/>
    <cellStyle name="Anteckning 3 2 5 2 2 2" xfId="7715"/>
    <cellStyle name="Anteckning 3 2 5 2 2 2 2" xfId="7716"/>
    <cellStyle name="Anteckning 3 2 5 2 2 3" xfId="7717"/>
    <cellStyle name="Anteckning 3 2 5 2 3" xfId="7718"/>
    <cellStyle name="Anteckning 3 2 5 2 3 2" xfId="7719"/>
    <cellStyle name="Anteckning 3 2 5 2 4" xfId="7720"/>
    <cellStyle name="Anteckning 3 2 5 3" xfId="7721"/>
    <cellStyle name="Anteckning 3 2 5 3 2" xfId="7722"/>
    <cellStyle name="Anteckning 3 2 5 3 2 2" xfId="7723"/>
    <cellStyle name="Anteckning 3 2 5 3 3" xfId="7724"/>
    <cellStyle name="Anteckning 3 2 5 4" xfId="7725"/>
    <cellStyle name="Anteckning 3 2 5 4 2" xfId="7726"/>
    <cellStyle name="Anteckning 3 2 5 5" xfId="7727"/>
    <cellStyle name="Anteckning 3 2 6" xfId="7728"/>
    <cellStyle name="Anteckning 3 2 6 2" xfId="7729"/>
    <cellStyle name="Anteckning 3 2 6 2 2" xfId="7730"/>
    <cellStyle name="Anteckning 3 2 6 2 2 2" xfId="7731"/>
    <cellStyle name="Anteckning 3 2 6 2 2 2 2" xfId="7732"/>
    <cellStyle name="Anteckning 3 2 6 2 2 3" xfId="7733"/>
    <cellStyle name="Anteckning 3 2 6 2 3" xfId="7734"/>
    <cellStyle name="Anteckning 3 2 6 2 3 2" xfId="7735"/>
    <cellStyle name="Anteckning 3 2 6 2 4" xfId="7736"/>
    <cellStyle name="Anteckning 3 2 6 3" xfId="7737"/>
    <cellStyle name="Anteckning 3 2 6 3 2" xfId="7738"/>
    <cellStyle name="Anteckning 3 2 6 3 2 2" xfId="7739"/>
    <cellStyle name="Anteckning 3 2 6 3 3" xfId="7740"/>
    <cellStyle name="Anteckning 3 2 6 4" xfId="7741"/>
    <cellStyle name="Anteckning 3 2 6 4 2" xfId="7742"/>
    <cellStyle name="Anteckning 3 2 6 5" xfId="7743"/>
    <cellStyle name="Anteckning 3 2 7" xfId="7744"/>
    <cellStyle name="Anteckning 3 2 7 2" xfId="7745"/>
    <cellStyle name="Anteckning 3 2 7 2 2" xfId="7746"/>
    <cellStyle name="Anteckning 3 2 7 2 2 2" xfId="7747"/>
    <cellStyle name="Anteckning 3 2 7 2 2 2 2" xfId="7748"/>
    <cellStyle name="Anteckning 3 2 7 2 2 3" xfId="7749"/>
    <cellStyle name="Anteckning 3 2 7 2 3" xfId="7750"/>
    <cellStyle name="Anteckning 3 2 7 2 3 2" xfId="7751"/>
    <cellStyle name="Anteckning 3 2 7 2 4" xfId="7752"/>
    <cellStyle name="Anteckning 3 2 7 3" xfId="7753"/>
    <cellStyle name="Anteckning 3 2 7 3 2" xfId="7754"/>
    <cellStyle name="Anteckning 3 2 7 3 2 2" xfId="7755"/>
    <cellStyle name="Anteckning 3 2 7 3 3" xfId="7756"/>
    <cellStyle name="Anteckning 3 2 7 4" xfId="7757"/>
    <cellStyle name="Anteckning 3 2 7 4 2" xfId="7758"/>
    <cellStyle name="Anteckning 3 2 7 5" xfId="7759"/>
    <cellStyle name="Anteckning 3 2 8" xfId="7760"/>
    <cellStyle name="Anteckning 3 2 8 2" xfId="7761"/>
    <cellStyle name="Anteckning 3 2 8 2 2" xfId="7762"/>
    <cellStyle name="Anteckning 3 2 8 2 2 2" xfId="7763"/>
    <cellStyle name="Anteckning 3 2 8 2 2 2 2" xfId="7764"/>
    <cellStyle name="Anteckning 3 2 8 2 2 3" xfId="7765"/>
    <cellStyle name="Anteckning 3 2 8 2 3" xfId="7766"/>
    <cellStyle name="Anteckning 3 2 8 2 3 2" xfId="7767"/>
    <cellStyle name="Anteckning 3 2 8 2 4" xfId="7768"/>
    <cellStyle name="Anteckning 3 2 8 3" xfId="7769"/>
    <cellStyle name="Anteckning 3 2 8 3 2" xfId="7770"/>
    <cellStyle name="Anteckning 3 2 8 3 2 2" xfId="7771"/>
    <cellStyle name="Anteckning 3 2 8 3 3" xfId="7772"/>
    <cellStyle name="Anteckning 3 2 8 4" xfId="7773"/>
    <cellStyle name="Anteckning 3 2 8 4 2" xfId="7774"/>
    <cellStyle name="Anteckning 3 2 8 5" xfId="7775"/>
    <cellStyle name="Anteckning 3 2 9" xfId="7776"/>
    <cellStyle name="Anteckning 3 2 9 2" xfId="7777"/>
    <cellStyle name="Anteckning 3 2 9 2 2" xfId="7778"/>
    <cellStyle name="Anteckning 3 2 9 2 2 2" xfId="7779"/>
    <cellStyle name="Anteckning 3 2 9 2 3" xfId="7780"/>
    <cellStyle name="Anteckning 3 2 9 3" xfId="7781"/>
    <cellStyle name="Anteckning 3 2 9 3 2" xfId="7782"/>
    <cellStyle name="Anteckning 3 2 9 4" xfId="7783"/>
    <cellStyle name="Anteckning 3 3" xfId="7784"/>
    <cellStyle name="Anteckning 3 4" xfId="7785"/>
    <cellStyle name="Anteckning 4" xfId="7786"/>
    <cellStyle name="Anteckning 5" xfId="7787"/>
    <cellStyle name="Anteckning 6" xfId="7788"/>
    <cellStyle name="Anteckning 6 2" xfId="7789"/>
    <cellStyle name="Anteckning 7" xfId="7790"/>
    <cellStyle name="Anteckning 7 2" xfId="7791"/>
    <cellStyle name="Anteckning 8" xfId="7792"/>
    <cellStyle name="Anteckning 8 2" xfId="7793"/>
    <cellStyle name="Anteckning 9" xfId="7794"/>
    <cellStyle name="Anteckning 9 2" xfId="7795"/>
    <cellStyle name="Bad" xfId="87"/>
    <cellStyle name="Belopp" xfId="14"/>
    <cellStyle name="Beräkning 10" xfId="7796"/>
    <cellStyle name="Beräkning 11" xfId="7797"/>
    <cellStyle name="Beräkning 12" xfId="7798"/>
    <cellStyle name="Beräkning 13" xfId="7799"/>
    <cellStyle name="Beräkning 2" xfId="88"/>
    <cellStyle name="Beräkning 2 2" xfId="7800"/>
    <cellStyle name="Beräkning 2 3" xfId="7801"/>
    <cellStyle name="Beräkning 3" xfId="7802"/>
    <cellStyle name="Beräkning 3 2" xfId="7803"/>
    <cellStyle name="Beräkning 4" xfId="7804"/>
    <cellStyle name="Beräkning 5" xfId="7805"/>
    <cellStyle name="Beräkning 6" xfId="7806"/>
    <cellStyle name="Beräkning 7" xfId="7807"/>
    <cellStyle name="Beräkning 8" xfId="7808"/>
    <cellStyle name="Beräkning 9" xfId="7809"/>
    <cellStyle name="Besrivning" xfId="89"/>
    <cellStyle name="Bra 10" xfId="7810"/>
    <cellStyle name="Bra 11" xfId="7811"/>
    <cellStyle name="Bra 12" xfId="7812"/>
    <cellStyle name="Bra 13" xfId="7813"/>
    <cellStyle name="Bra 2" xfId="90"/>
    <cellStyle name="Bra 3" xfId="7814"/>
    <cellStyle name="Bra 3 2" xfId="7815"/>
    <cellStyle name="Bra 4" xfId="7816"/>
    <cellStyle name="Bra 5" xfId="7817"/>
    <cellStyle name="Bra 6" xfId="7818"/>
    <cellStyle name="Bra 7" xfId="7819"/>
    <cellStyle name="Bra 8" xfId="7820"/>
    <cellStyle name="Bra 9" xfId="7821"/>
    <cellStyle name="Calculation" xfId="91"/>
    <cellStyle name="Calculation 2" xfId="92"/>
    <cellStyle name="Cell Namn" xfId="93"/>
    <cellStyle name="Cellref" xfId="94"/>
    <cellStyle name="Check Cell" xfId="95"/>
    <cellStyle name="Comma 2" xfId="9282"/>
    <cellStyle name="Diffèrence" xfId="96"/>
    <cellStyle name="données" xfId="97"/>
    <cellStyle name="données 2" xfId="7822"/>
    <cellStyle name="donnéesbord" xfId="98"/>
    <cellStyle name="donnéesbord 2" xfId="7823"/>
    <cellStyle name="Dålig 10" xfId="7824"/>
    <cellStyle name="Dålig 11" xfId="7825"/>
    <cellStyle name="Dålig 12" xfId="7826"/>
    <cellStyle name="Dålig 13" xfId="7827"/>
    <cellStyle name="Dålig 2" xfId="99"/>
    <cellStyle name="Dålig 2 2" xfId="7828"/>
    <cellStyle name="Dålig 2 3" xfId="7829"/>
    <cellStyle name="Dålig 3" xfId="7830"/>
    <cellStyle name="Dålig 3 2" xfId="7831"/>
    <cellStyle name="Dålig 4" xfId="7832"/>
    <cellStyle name="Dålig 5" xfId="7833"/>
    <cellStyle name="Dålig 6" xfId="7834"/>
    <cellStyle name="Dålig 7" xfId="7835"/>
    <cellStyle name="Dålig 8" xfId="7836"/>
    <cellStyle name="Dålig 9" xfId="7837"/>
    <cellStyle name="Emphasis 1" xfId="100"/>
    <cellStyle name="Emphasis 2" xfId="101"/>
    <cellStyle name="Emphasis 3" xfId="102"/>
    <cellStyle name="Entrée" xfId="103"/>
    <cellStyle name="Euro" xfId="104"/>
    <cellStyle name="Euro 2" xfId="7838"/>
    <cellStyle name="Explanatory Text" xfId="105"/>
    <cellStyle name="Färg1 10" xfId="7839"/>
    <cellStyle name="Färg1 11" xfId="7840"/>
    <cellStyle name="Färg1 12" xfId="7841"/>
    <cellStyle name="Färg1 13" xfId="7842"/>
    <cellStyle name="Färg1 2" xfId="106"/>
    <cellStyle name="Färg1 2 2" xfId="7843"/>
    <cellStyle name="Färg1 2 3" xfId="7844"/>
    <cellStyle name="Färg1 3" xfId="7845"/>
    <cellStyle name="Färg1 3 2" xfId="7846"/>
    <cellStyle name="Färg1 4" xfId="7847"/>
    <cellStyle name="Färg1 5" xfId="7848"/>
    <cellStyle name="Färg1 6" xfId="7849"/>
    <cellStyle name="Färg1 7" xfId="7850"/>
    <cellStyle name="Färg1 8" xfId="7851"/>
    <cellStyle name="Färg1 9" xfId="7852"/>
    <cellStyle name="Färg2 10" xfId="7853"/>
    <cellStyle name="Färg2 11" xfId="7854"/>
    <cellStyle name="Färg2 12" xfId="7855"/>
    <cellStyle name="Färg2 13" xfId="7856"/>
    <cellStyle name="Färg2 2" xfId="107"/>
    <cellStyle name="Färg2 2 2" xfId="7857"/>
    <cellStyle name="Färg2 2 3" xfId="7858"/>
    <cellStyle name="Färg2 3" xfId="7859"/>
    <cellStyle name="Färg2 3 2" xfId="7860"/>
    <cellStyle name="Färg2 4" xfId="7861"/>
    <cellStyle name="Färg2 5" xfId="7862"/>
    <cellStyle name="Färg2 6" xfId="7863"/>
    <cellStyle name="Färg2 7" xfId="7864"/>
    <cellStyle name="Färg2 8" xfId="7865"/>
    <cellStyle name="Färg2 9" xfId="7866"/>
    <cellStyle name="Färg3 10" xfId="7867"/>
    <cellStyle name="Färg3 11" xfId="7868"/>
    <cellStyle name="Färg3 12" xfId="7869"/>
    <cellStyle name="Färg3 13" xfId="7870"/>
    <cellStyle name="Färg3 2" xfId="108"/>
    <cellStyle name="Färg3 2 2" xfId="7871"/>
    <cellStyle name="Färg3 2 3" xfId="7872"/>
    <cellStyle name="Färg3 3" xfId="7873"/>
    <cellStyle name="Färg3 3 2" xfId="7874"/>
    <cellStyle name="Färg3 4" xfId="7875"/>
    <cellStyle name="Färg3 5" xfId="7876"/>
    <cellStyle name="Färg3 6" xfId="7877"/>
    <cellStyle name="Färg3 7" xfId="7878"/>
    <cellStyle name="Färg3 8" xfId="7879"/>
    <cellStyle name="Färg3 9" xfId="7880"/>
    <cellStyle name="Färg4 10" xfId="7881"/>
    <cellStyle name="Färg4 11" xfId="7882"/>
    <cellStyle name="Färg4 12" xfId="7883"/>
    <cellStyle name="Färg4 13" xfId="7884"/>
    <cellStyle name="Färg4 2" xfId="109"/>
    <cellStyle name="Färg4 2 2" xfId="7885"/>
    <cellStyle name="Färg4 2 3" xfId="7886"/>
    <cellStyle name="Färg4 3" xfId="7887"/>
    <cellStyle name="Färg4 3 2" xfId="7888"/>
    <cellStyle name="Färg4 4" xfId="7889"/>
    <cellStyle name="Färg4 5" xfId="7890"/>
    <cellStyle name="Färg4 6" xfId="7891"/>
    <cellStyle name="Färg4 7" xfId="7892"/>
    <cellStyle name="Färg4 8" xfId="7893"/>
    <cellStyle name="Färg4 9" xfId="7894"/>
    <cellStyle name="Färg5 10" xfId="7895"/>
    <cellStyle name="Färg5 11" xfId="7896"/>
    <cellStyle name="Färg5 12" xfId="7897"/>
    <cellStyle name="Färg5 2" xfId="110"/>
    <cellStyle name="Färg5 2 2" xfId="7898"/>
    <cellStyle name="Färg5 2 3" xfId="7899"/>
    <cellStyle name="Färg5 3" xfId="7900"/>
    <cellStyle name="Färg5 3 2" xfId="7901"/>
    <cellStyle name="Färg5 4" xfId="7902"/>
    <cellStyle name="Färg5 5" xfId="7903"/>
    <cellStyle name="Färg5 6" xfId="7904"/>
    <cellStyle name="Färg5 7" xfId="7905"/>
    <cellStyle name="Färg5 8" xfId="7906"/>
    <cellStyle name="Färg5 9" xfId="7907"/>
    <cellStyle name="Färg6 10" xfId="7908"/>
    <cellStyle name="Färg6 11" xfId="7909"/>
    <cellStyle name="Färg6 12" xfId="7910"/>
    <cellStyle name="Färg6 13" xfId="7911"/>
    <cellStyle name="Färg6 2" xfId="111"/>
    <cellStyle name="Färg6 2 2" xfId="7912"/>
    <cellStyle name="Färg6 2 3" xfId="7913"/>
    <cellStyle name="Färg6 3" xfId="7914"/>
    <cellStyle name="Färg6 3 2" xfId="7915"/>
    <cellStyle name="Färg6 4" xfId="7916"/>
    <cellStyle name="Färg6 5" xfId="7917"/>
    <cellStyle name="Färg6 6" xfId="7918"/>
    <cellStyle name="Färg6 7" xfId="7919"/>
    <cellStyle name="Färg6 8" xfId="7920"/>
    <cellStyle name="Färg6 9" xfId="7921"/>
    <cellStyle name="Följde hyperlänken" xfId="7922"/>
    <cellStyle name="Förklarande text" xfId="9306" builtinId="53"/>
    <cellStyle name="Förklarande text 10" xfId="7923"/>
    <cellStyle name="Förklarande text 11" xfId="7924"/>
    <cellStyle name="Förklarande text 12" xfId="7925"/>
    <cellStyle name="Förklarande text 2" xfId="112"/>
    <cellStyle name="Förklarande text 2 2" xfId="7926"/>
    <cellStyle name="Förklarande text 2 3" xfId="7927"/>
    <cellStyle name="Förklarande text 3" xfId="7928"/>
    <cellStyle name="Förklarande text 3 2" xfId="7929"/>
    <cellStyle name="Förklarande text 4" xfId="7930"/>
    <cellStyle name="Förklarande text 5" xfId="7931"/>
    <cellStyle name="Förklarande text 6" xfId="7932"/>
    <cellStyle name="Förklarande text 7" xfId="7933"/>
    <cellStyle name="Förklarande text 8" xfId="7934"/>
    <cellStyle name="Förklarande text 9" xfId="7935"/>
    <cellStyle name="Good" xfId="113"/>
    <cellStyle name="Heading 1" xfId="114"/>
    <cellStyle name="Heading 2" xfId="115"/>
    <cellStyle name="Heading 3" xfId="116"/>
    <cellStyle name="Heading 4" xfId="117"/>
    <cellStyle name="Hyperlänk" xfId="244" builtinId="8"/>
    <cellStyle name="Hyperlänk 2" xfId="7936"/>
    <cellStyle name="Hyperlänk 3" xfId="7937"/>
    <cellStyle name="Hyperlänk 4" xfId="7938"/>
    <cellStyle name="Indata 10" xfId="7939"/>
    <cellStyle name="Indata 11" xfId="7940"/>
    <cellStyle name="Indata 12" xfId="7941"/>
    <cellStyle name="Indata 13" xfId="7942"/>
    <cellStyle name="Indata 2" xfId="118"/>
    <cellStyle name="Indata 2 2" xfId="7943"/>
    <cellStyle name="Indata 2 3" xfId="7944"/>
    <cellStyle name="Indata 3" xfId="7945"/>
    <cellStyle name="Indata 3 2" xfId="7946"/>
    <cellStyle name="Indata 4" xfId="7947"/>
    <cellStyle name="Indata 5" xfId="7948"/>
    <cellStyle name="Indata 6" xfId="7949"/>
    <cellStyle name="Indata 7" xfId="7950"/>
    <cellStyle name="Indata 8" xfId="7951"/>
    <cellStyle name="Indata 9" xfId="7952"/>
    <cellStyle name="Input" xfId="119"/>
    <cellStyle name="Input 2" xfId="120"/>
    <cellStyle name="Komma (0)" xfId="7953"/>
    <cellStyle name="Kommentar" xfId="121"/>
    <cellStyle name="Kontrollcell 10" xfId="7954"/>
    <cellStyle name="Kontrollcell 11" xfId="7955"/>
    <cellStyle name="Kontrollcell 12" xfId="7956"/>
    <cellStyle name="Kontrollcell 2" xfId="122"/>
    <cellStyle name="Kontrollcell 2 2" xfId="7957"/>
    <cellStyle name="Kontrollcell 2 3" xfId="7958"/>
    <cellStyle name="Kontrollcell 3" xfId="7959"/>
    <cellStyle name="Kontrollcell 3 2" xfId="7960"/>
    <cellStyle name="Kontrollcell 4" xfId="7961"/>
    <cellStyle name="Kontrollcell 5" xfId="7962"/>
    <cellStyle name="Kontrollcell 6" xfId="7963"/>
    <cellStyle name="Kontrollcell 7" xfId="7964"/>
    <cellStyle name="Kontrollcell 8" xfId="7965"/>
    <cellStyle name="Kontrollcell 9" xfId="7966"/>
    <cellStyle name="Linked Cell" xfId="123"/>
    <cellStyle name="Länkad cell 10" xfId="7967"/>
    <cellStyle name="Länkad cell 11" xfId="7968"/>
    <cellStyle name="Länkad cell 12" xfId="7969"/>
    <cellStyle name="Länkad cell 13" xfId="7970"/>
    <cellStyle name="Länkad cell 2" xfId="124"/>
    <cellStyle name="Länkad cell 2 2" xfId="7971"/>
    <cellStyle name="Länkad cell 2 3" xfId="7972"/>
    <cellStyle name="Länkad cell 3" xfId="7973"/>
    <cellStyle name="Länkad cell 3 2" xfId="7974"/>
    <cellStyle name="Länkad cell 4" xfId="7975"/>
    <cellStyle name="Länkad cell 5" xfId="7976"/>
    <cellStyle name="Länkad cell 6" xfId="7977"/>
    <cellStyle name="Länkad cell 7" xfId="7978"/>
    <cellStyle name="Länkad cell 8" xfId="7979"/>
    <cellStyle name="Länkad cell 9" xfId="7980"/>
    <cellStyle name="Montant" xfId="125"/>
    <cellStyle name="Neutral 10" xfId="7981"/>
    <cellStyle name="Neutral 11" xfId="7982"/>
    <cellStyle name="Neutral 12" xfId="7983"/>
    <cellStyle name="Neutral 13" xfId="7984"/>
    <cellStyle name="Neutral 2" xfId="126"/>
    <cellStyle name="Neutral 2 2" xfId="7985"/>
    <cellStyle name="Neutral 2 3" xfId="7986"/>
    <cellStyle name="Neutral 3" xfId="7987"/>
    <cellStyle name="Neutral 3 2" xfId="7988"/>
    <cellStyle name="Neutral 4" xfId="7989"/>
    <cellStyle name="Neutral 5" xfId="7990"/>
    <cellStyle name="Neutral 6" xfId="7991"/>
    <cellStyle name="Neutral 7" xfId="7992"/>
    <cellStyle name="Neutral 8" xfId="7993"/>
    <cellStyle name="Neutral 9" xfId="7994"/>
    <cellStyle name="Normal" xfId="0" builtinId="0"/>
    <cellStyle name="Normal 10" xfId="127"/>
    <cellStyle name="Normal 10 10" xfId="9394"/>
    <cellStyle name="Normal 10 2" xfId="7995"/>
    <cellStyle name="Normal 10 2 2" xfId="9283"/>
    <cellStyle name="Normal 10 2 3" xfId="9284"/>
    <cellStyle name="Normal 10 2 4" xfId="9285"/>
    <cellStyle name="Normal 10 2 5" xfId="9286"/>
    <cellStyle name="Normal 10 3" xfId="9287"/>
    <cellStyle name="Normal 10 3 2" xfId="9288"/>
    <cellStyle name="Normal 10 3 3" xfId="9289"/>
    <cellStyle name="Normal 10 4" xfId="9290"/>
    <cellStyle name="Normal 10 4 2" xfId="9291"/>
    <cellStyle name="Normal 10 5" xfId="9292"/>
    <cellStyle name="Normal 10 6" xfId="9293"/>
    <cellStyle name="Normal 10 7" xfId="9294"/>
    <cellStyle name="Normal 10 8" xfId="9295"/>
    <cellStyle name="Normal 10 9" xfId="9296"/>
    <cellStyle name="Normal 11" xfId="128"/>
    <cellStyle name="Normal 11 2" xfId="7996"/>
    <cellStyle name="Normal 11 2 2" xfId="7997"/>
    <cellStyle name="Normal 11 2 3" xfId="9264"/>
    <cellStyle name="Normal 12" xfId="129"/>
    <cellStyle name="Normal 12 2" xfId="130"/>
    <cellStyle name="Normal 13" xfId="3"/>
    <cellStyle name="Normal 13 2" xfId="131"/>
    <cellStyle name="Normal 13 2 10" xfId="7998"/>
    <cellStyle name="Normal 13 2 10 2" xfId="7999"/>
    <cellStyle name="Normal 13 2 10 2 2" xfId="8000"/>
    <cellStyle name="Normal 13 2 10 3" xfId="8001"/>
    <cellStyle name="Normal 13 2 11" xfId="8002"/>
    <cellStyle name="Normal 13 2 11 2" xfId="8003"/>
    <cellStyle name="Normal 13 2 12" xfId="8004"/>
    <cellStyle name="Normal 13 2 12 2" xfId="8005"/>
    <cellStyle name="Normal 13 2 13" xfId="8006"/>
    <cellStyle name="Normal 13 2 14" xfId="8007"/>
    <cellStyle name="Normal 13 2 2" xfId="8008"/>
    <cellStyle name="Normal 13 2 2 2" xfId="8009"/>
    <cellStyle name="Normal 13 2 2 2 2" xfId="8010"/>
    <cellStyle name="Normal 13 2 2 2 2 2" xfId="8011"/>
    <cellStyle name="Normal 13 2 2 2 2 2 2" xfId="8012"/>
    <cellStyle name="Normal 13 2 2 2 2 2 2 2" xfId="8013"/>
    <cellStyle name="Normal 13 2 2 2 2 2 3" xfId="8014"/>
    <cellStyle name="Normal 13 2 2 2 2 3" xfId="8015"/>
    <cellStyle name="Normal 13 2 2 2 2 3 2" xfId="8016"/>
    <cellStyle name="Normal 13 2 2 2 2 4" xfId="8017"/>
    <cellStyle name="Normal 13 2 2 2 3" xfId="8018"/>
    <cellStyle name="Normal 13 2 2 2 3 2" xfId="8019"/>
    <cellStyle name="Normal 13 2 2 2 3 2 2" xfId="8020"/>
    <cellStyle name="Normal 13 2 2 2 3 3" xfId="8021"/>
    <cellStyle name="Normal 13 2 2 2 4" xfId="8022"/>
    <cellStyle name="Normal 13 2 2 2 4 2" xfId="8023"/>
    <cellStyle name="Normal 13 2 2 2 5" xfId="8024"/>
    <cellStyle name="Normal 13 2 2 3" xfId="8025"/>
    <cellStyle name="Normal 13 2 2 3 2" xfId="8026"/>
    <cellStyle name="Normal 13 2 2 3 2 2" xfId="8027"/>
    <cellStyle name="Normal 13 2 2 3 2 2 2" xfId="8028"/>
    <cellStyle name="Normal 13 2 2 3 2 3" xfId="8029"/>
    <cellStyle name="Normal 13 2 2 3 3" xfId="8030"/>
    <cellStyle name="Normal 13 2 2 3 3 2" xfId="8031"/>
    <cellStyle name="Normal 13 2 2 3 4" xfId="8032"/>
    <cellStyle name="Normal 13 2 2 4" xfId="8033"/>
    <cellStyle name="Normal 13 2 2 4 2" xfId="8034"/>
    <cellStyle name="Normal 13 2 2 4 2 2" xfId="8035"/>
    <cellStyle name="Normal 13 2 2 4 3" xfId="8036"/>
    <cellStyle name="Normal 13 2 2 5" xfId="8037"/>
    <cellStyle name="Normal 13 2 2 5 2" xfId="8038"/>
    <cellStyle name="Normal 13 2 2 6" xfId="8039"/>
    <cellStyle name="Normal 13 2 3" xfId="8040"/>
    <cellStyle name="Normal 13 2 3 2" xfId="8041"/>
    <cellStyle name="Normal 13 2 3 2 2" xfId="8042"/>
    <cellStyle name="Normal 13 2 3 2 2 2" xfId="8043"/>
    <cellStyle name="Normal 13 2 3 2 2 2 2" xfId="8044"/>
    <cellStyle name="Normal 13 2 3 2 2 3" xfId="8045"/>
    <cellStyle name="Normal 13 2 3 2 3" xfId="8046"/>
    <cellStyle name="Normal 13 2 3 2 3 2" xfId="8047"/>
    <cellStyle name="Normal 13 2 3 2 4" xfId="8048"/>
    <cellStyle name="Normal 13 2 3 3" xfId="8049"/>
    <cellStyle name="Normal 13 2 3 3 2" xfId="8050"/>
    <cellStyle name="Normal 13 2 3 3 2 2" xfId="8051"/>
    <cellStyle name="Normal 13 2 3 3 3" xfId="8052"/>
    <cellStyle name="Normal 13 2 3 4" xfId="8053"/>
    <cellStyle name="Normal 13 2 3 4 2" xfId="8054"/>
    <cellStyle name="Normal 13 2 3 5" xfId="8055"/>
    <cellStyle name="Normal 13 2 4" xfId="8056"/>
    <cellStyle name="Normal 13 2 4 2" xfId="8057"/>
    <cellStyle name="Normal 13 2 4 2 2" xfId="8058"/>
    <cellStyle name="Normal 13 2 4 2 2 2" xfId="8059"/>
    <cellStyle name="Normal 13 2 4 2 2 2 2" xfId="8060"/>
    <cellStyle name="Normal 13 2 4 2 2 3" xfId="8061"/>
    <cellStyle name="Normal 13 2 4 2 3" xfId="8062"/>
    <cellStyle name="Normal 13 2 4 2 3 2" xfId="8063"/>
    <cellStyle name="Normal 13 2 4 2 4" xfId="8064"/>
    <cellStyle name="Normal 13 2 4 3" xfId="8065"/>
    <cellStyle name="Normal 13 2 4 3 2" xfId="8066"/>
    <cellStyle name="Normal 13 2 4 3 2 2" xfId="8067"/>
    <cellStyle name="Normal 13 2 4 3 3" xfId="8068"/>
    <cellStyle name="Normal 13 2 4 4" xfId="8069"/>
    <cellStyle name="Normal 13 2 4 4 2" xfId="8070"/>
    <cellStyle name="Normal 13 2 4 5" xfId="8071"/>
    <cellStyle name="Normal 13 2 5" xfId="8072"/>
    <cellStyle name="Normal 13 2 5 2" xfId="8073"/>
    <cellStyle name="Normal 13 2 5 2 2" xfId="8074"/>
    <cellStyle name="Normal 13 2 5 2 2 2" xfId="8075"/>
    <cellStyle name="Normal 13 2 5 2 2 2 2" xfId="8076"/>
    <cellStyle name="Normal 13 2 5 2 2 3" xfId="8077"/>
    <cellStyle name="Normal 13 2 5 2 3" xfId="8078"/>
    <cellStyle name="Normal 13 2 5 2 3 2" xfId="8079"/>
    <cellStyle name="Normal 13 2 5 2 4" xfId="8080"/>
    <cellStyle name="Normal 13 2 5 3" xfId="8081"/>
    <cellStyle name="Normal 13 2 5 3 2" xfId="8082"/>
    <cellStyle name="Normal 13 2 5 3 2 2" xfId="8083"/>
    <cellStyle name="Normal 13 2 5 3 3" xfId="8084"/>
    <cellStyle name="Normal 13 2 5 4" xfId="8085"/>
    <cellStyle name="Normal 13 2 5 4 2" xfId="8086"/>
    <cellStyle name="Normal 13 2 5 5" xfId="8087"/>
    <cellStyle name="Normal 13 2 6" xfId="8088"/>
    <cellStyle name="Normal 13 2 6 2" xfId="8089"/>
    <cellStyle name="Normal 13 2 6 2 2" xfId="8090"/>
    <cellStyle name="Normal 13 2 6 2 2 2" xfId="8091"/>
    <cellStyle name="Normal 13 2 6 2 2 2 2" xfId="8092"/>
    <cellStyle name="Normal 13 2 6 2 2 3" xfId="8093"/>
    <cellStyle name="Normal 13 2 6 2 3" xfId="8094"/>
    <cellStyle name="Normal 13 2 6 2 3 2" xfId="8095"/>
    <cellStyle name="Normal 13 2 6 2 4" xfId="8096"/>
    <cellStyle name="Normal 13 2 6 3" xfId="8097"/>
    <cellStyle name="Normal 13 2 6 3 2" xfId="8098"/>
    <cellStyle name="Normal 13 2 6 3 2 2" xfId="8099"/>
    <cellStyle name="Normal 13 2 6 3 3" xfId="8100"/>
    <cellStyle name="Normal 13 2 6 4" xfId="8101"/>
    <cellStyle name="Normal 13 2 6 4 2" xfId="8102"/>
    <cellStyle name="Normal 13 2 6 5" xfId="8103"/>
    <cellStyle name="Normal 13 2 7" xfId="8104"/>
    <cellStyle name="Normal 13 2 7 2" xfId="8105"/>
    <cellStyle name="Normal 13 2 7 2 2" xfId="8106"/>
    <cellStyle name="Normal 13 2 7 2 2 2" xfId="8107"/>
    <cellStyle name="Normal 13 2 7 2 2 2 2" xfId="8108"/>
    <cellStyle name="Normal 13 2 7 2 2 3" xfId="8109"/>
    <cellStyle name="Normal 13 2 7 2 3" xfId="8110"/>
    <cellStyle name="Normal 13 2 7 2 3 2" xfId="8111"/>
    <cellStyle name="Normal 13 2 7 2 4" xfId="8112"/>
    <cellStyle name="Normal 13 2 7 3" xfId="8113"/>
    <cellStyle name="Normal 13 2 7 3 2" xfId="8114"/>
    <cellStyle name="Normal 13 2 7 3 2 2" xfId="8115"/>
    <cellStyle name="Normal 13 2 7 3 3" xfId="8116"/>
    <cellStyle name="Normal 13 2 7 4" xfId="8117"/>
    <cellStyle name="Normal 13 2 7 4 2" xfId="8118"/>
    <cellStyle name="Normal 13 2 7 5" xfId="8119"/>
    <cellStyle name="Normal 13 2 8" xfId="8120"/>
    <cellStyle name="Normal 13 2 8 2" xfId="8121"/>
    <cellStyle name="Normal 13 2 8 2 2" xfId="8122"/>
    <cellStyle name="Normal 13 2 8 2 2 2" xfId="8123"/>
    <cellStyle name="Normal 13 2 8 2 2 2 2" xfId="8124"/>
    <cellStyle name="Normal 13 2 8 2 2 3" xfId="8125"/>
    <cellStyle name="Normal 13 2 8 2 3" xfId="8126"/>
    <cellStyle name="Normal 13 2 8 2 3 2" xfId="8127"/>
    <cellStyle name="Normal 13 2 8 2 4" xfId="8128"/>
    <cellStyle name="Normal 13 2 8 3" xfId="8129"/>
    <cellStyle name="Normal 13 2 8 3 2" xfId="8130"/>
    <cellStyle name="Normal 13 2 8 3 2 2" xfId="8131"/>
    <cellStyle name="Normal 13 2 8 3 3" xfId="8132"/>
    <cellStyle name="Normal 13 2 8 4" xfId="8133"/>
    <cellStyle name="Normal 13 2 8 4 2" xfId="8134"/>
    <cellStyle name="Normal 13 2 8 5" xfId="8135"/>
    <cellStyle name="Normal 13 2 9" xfId="8136"/>
    <cellStyle name="Normal 13 2 9 2" xfId="8137"/>
    <cellStyle name="Normal 13 2 9 2 2" xfId="8138"/>
    <cellStyle name="Normal 13 2 9 2 2 2" xfId="8139"/>
    <cellStyle name="Normal 13 2 9 2 3" xfId="8140"/>
    <cellStyle name="Normal 13 2 9 3" xfId="8141"/>
    <cellStyle name="Normal 13 2 9 3 2" xfId="8142"/>
    <cellStyle name="Normal 13 2 9 4" xfId="8143"/>
    <cellStyle name="Normal 13 3" xfId="8144"/>
    <cellStyle name="Normal 13 3 2" xfId="8145"/>
    <cellStyle name="Normal 13 3 2 2" xfId="8146"/>
    <cellStyle name="Normal 13 3 2 2 2" xfId="8147"/>
    <cellStyle name="Normal 13 3 2 2 2 2" xfId="8148"/>
    <cellStyle name="Normal 13 3 2 2 2 2 2" xfId="8149"/>
    <cellStyle name="Normal 13 3 2 2 2 3" xfId="8150"/>
    <cellStyle name="Normal 13 3 2 2 3" xfId="8151"/>
    <cellStyle name="Normal 13 3 2 2 3 2" xfId="8152"/>
    <cellStyle name="Normal 13 3 2 2 4" xfId="8153"/>
    <cellStyle name="Normal 13 3 2 3" xfId="8154"/>
    <cellStyle name="Normal 13 3 2 3 2" xfId="8155"/>
    <cellStyle name="Normal 13 3 2 3 2 2" xfId="8156"/>
    <cellStyle name="Normal 13 3 2 3 3" xfId="8157"/>
    <cellStyle name="Normal 13 3 2 4" xfId="8158"/>
    <cellStyle name="Normal 13 3 2 4 2" xfId="8159"/>
    <cellStyle name="Normal 13 3 2 5" xfId="8160"/>
    <cellStyle name="Normal 13 3 3" xfId="8161"/>
    <cellStyle name="Normal 13 3 3 2" xfId="8162"/>
    <cellStyle name="Normal 13 3 3 2 2" xfId="8163"/>
    <cellStyle name="Normal 13 3 3 2 2 2" xfId="8164"/>
    <cellStyle name="Normal 13 3 3 2 3" xfId="8165"/>
    <cellStyle name="Normal 13 3 3 3" xfId="8166"/>
    <cellStyle name="Normal 13 3 3 3 2" xfId="8167"/>
    <cellStyle name="Normal 13 3 3 4" xfId="8168"/>
    <cellStyle name="Normal 13 3 4" xfId="8169"/>
    <cellStyle name="Normal 13 3 4 2" xfId="8170"/>
    <cellStyle name="Normal 13 3 4 2 2" xfId="8171"/>
    <cellStyle name="Normal 13 3 4 3" xfId="8172"/>
    <cellStyle name="Normal 13 3 5" xfId="8173"/>
    <cellStyle name="Normal 13 3 5 2" xfId="8174"/>
    <cellStyle name="Normal 13 3 6" xfId="8175"/>
    <cellStyle name="Normal 13 4" xfId="8176"/>
    <cellStyle name="Normal 13 4 2" xfId="8177"/>
    <cellStyle name="Normal 13 4 2 2" xfId="8178"/>
    <cellStyle name="Normal 13 4 2 2 2" xfId="8179"/>
    <cellStyle name="Normal 13 4 2 2 2 2" xfId="8180"/>
    <cellStyle name="Normal 13 4 2 2 3" xfId="8181"/>
    <cellStyle name="Normal 13 4 2 3" xfId="8182"/>
    <cellStyle name="Normal 13 4 2 3 2" xfId="8183"/>
    <cellStyle name="Normal 13 4 2 4" xfId="8184"/>
    <cellStyle name="Normal 13 4 3" xfId="8185"/>
    <cellStyle name="Normal 13 4 3 2" xfId="8186"/>
    <cellStyle name="Normal 13 4 3 2 2" xfId="8187"/>
    <cellStyle name="Normal 13 4 3 3" xfId="8188"/>
    <cellStyle name="Normal 13 4 4" xfId="8189"/>
    <cellStyle name="Normal 13 4 4 2" xfId="8190"/>
    <cellStyle name="Normal 13 4 5" xfId="8191"/>
    <cellStyle name="Normal 13 4 6" xfId="9265"/>
    <cellStyle name="Normal 13 5" xfId="8192"/>
    <cellStyle name="Normal 13 5 2" xfId="8193"/>
    <cellStyle name="Normal 13 5 2 2" xfId="8194"/>
    <cellStyle name="Normal 13 5 2 2 2" xfId="8195"/>
    <cellStyle name="Normal 13 5 2 2 2 2" xfId="8196"/>
    <cellStyle name="Normal 13 5 2 2 3" xfId="8197"/>
    <cellStyle name="Normal 13 5 2 3" xfId="8198"/>
    <cellStyle name="Normal 13 5 2 3 2" xfId="8199"/>
    <cellStyle name="Normal 13 5 2 4" xfId="8200"/>
    <cellStyle name="Normal 13 5 3" xfId="8201"/>
    <cellStyle name="Normal 13 5 3 2" xfId="8202"/>
    <cellStyle name="Normal 13 5 3 2 2" xfId="8203"/>
    <cellStyle name="Normal 13 5 3 3" xfId="8204"/>
    <cellStyle name="Normal 13 5 4" xfId="8205"/>
    <cellStyle name="Normal 13 5 4 2" xfId="8206"/>
    <cellStyle name="Normal 13 5 5" xfId="8207"/>
    <cellStyle name="Normal 14" xfId="132"/>
    <cellStyle name="Normal 14 2" xfId="8208"/>
    <cellStyle name="Normal 14 3" xfId="8209"/>
    <cellStyle name="Normal 15" xfId="133"/>
    <cellStyle name="Normal 15 2" xfId="8210"/>
    <cellStyle name="Normal 16" xfId="134"/>
    <cellStyle name="Normal 16 2" xfId="135"/>
    <cellStyle name="Normal 16 2 2" xfId="8211"/>
    <cellStyle name="Normal 16 2 2 2" xfId="8212"/>
    <cellStyle name="Normal 16 2 2 2 2" xfId="8213"/>
    <cellStyle name="Normal 16 2 2 2 2 2" xfId="8214"/>
    <cellStyle name="Normal 16 2 2 2 3" xfId="8215"/>
    <cellStyle name="Normal 16 2 2 3" xfId="8216"/>
    <cellStyle name="Normal 16 2 2 3 2" xfId="8217"/>
    <cellStyle name="Normal 16 2 2 4" xfId="8218"/>
    <cellStyle name="Normal 16 2 3" xfId="8219"/>
    <cellStyle name="Normal 16 2 3 2" xfId="8220"/>
    <cellStyle name="Normal 16 2 3 2 2" xfId="8221"/>
    <cellStyle name="Normal 16 2 3 3" xfId="8222"/>
    <cellStyle name="Normal 16 2 4" xfId="8223"/>
    <cellStyle name="Normal 16 2 4 2" xfId="8224"/>
    <cellStyle name="Normal 16 2 5" xfId="8225"/>
    <cellStyle name="Normal 16 3" xfId="8226"/>
    <cellStyle name="Normal 16 3 2" xfId="8227"/>
    <cellStyle name="Normal 16 3 2 2" xfId="8228"/>
    <cellStyle name="Normal 16 3 2 2 2" xfId="8229"/>
    <cellStyle name="Normal 16 3 2 3" xfId="8230"/>
    <cellStyle name="Normal 16 3 3" xfId="8231"/>
    <cellStyle name="Normal 16 3 3 2" xfId="8232"/>
    <cellStyle name="Normal 16 3 4" xfId="8233"/>
    <cellStyle name="Normal 16 4" xfId="8234"/>
    <cellStyle name="Normal 16 4 2" xfId="8235"/>
    <cellStyle name="Normal 16 4 2 2" xfId="8236"/>
    <cellStyle name="Normal 16 4 3" xfId="8237"/>
    <cellStyle name="Normal 16 5" xfId="8238"/>
    <cellStyle name="Normal 16 5 2" xfId="8239"/>
    <cellStyle name="Normal 16 6" xfId="8240"/>
    <cellStyle name="Normal 17" xfId="136"/>
    <cellStyle name="Normal 17 2" xfId="8241"/>
    <cellStyle name="Normal 18" xfId="137"/>
    <cellStyle name="Normal 18 2" xfId="8242"/>
    <cellStyle name="Normal 18 2 2" xfId="8243"/>
    <cellStyle name="Normal 18 2 2 2" xfId="8244"/>
    <cellStyle name="Normal 18 2 2 2 2" xfId="8245"/>
    <cellStyle name="Normal 18 2 2 3" xfId="8246"/>
    <cellStyle name="Normal 18 2 3" xfId="8247"/>
    <cellStyle name="Normal 18 2 3 2" xfId="8248"/>
    <cellStyle name="Normal 18 2 4" xfId="8249"/>
    <cellStyle name="Normal 18 3" xfId="8250"/>
    <cellStyle name="Normal 18 3 2" xfId="8251"/>
    <cellStyle name="Normal 18 3 2 2" xfId="8252"/>
    <cellStyle name="Normal 18 3 3" xfId="8253"/>
    <cellStyle name="Normal 18 4" xfId="8254"/>
    <cellStyle name="Normal 18 4 2" xfId="8255"/>
    <cellStyle name="Normal 18 5" xfId="8256"/>
    <cellStyle name="Normal 19" xfId="138"/>
    <cellStyle name="Normal 19 2" xfId="8257"/>
    <cellStyle name="Normal 19 2 2" xfId="8258"/>
    <cellStyle name="Normal 19 2 2 2" xfId="8259"/>
    <cellStyle name="Normal 19 2 2 2 2" xfId="8260"/>
    <cellStyle name="Normal 19 2 2 3" xfId="8261"/>
    <cellStyle name="Normal 19 2 3" xfId="8262"/>
    <cellStyle name="Normal 19 2 3 2" xfId="8263"/>
    <cellStyle name="Normal 19 2 4" xfId="8264"/>
    <cellStyle name="Normal 19 3" xfId="8265"/>
    <cellStyle name="Normal 19 3 2" xfId="8266"/>
    <cellStyle name="Normal 19 3 2 2" xfId="8267"/>
    <cellStyle name="Normal 19 3 3" xfId="8268"/>
    <cellStyle name="Normal 19 4" xfId="8269"/>
    <cellStyle name="Normal 19 4 2" xfId="8270"/>
    <cellStyle name="Normal 19 5" xfId="8271"/>
    <cellStyle name="Normal 2" xfId="2"/>
    <cellStyle name="Normal 2 10" xfId="8272"/>
    <cellStyle name="Normal 2 10 2" xfId="8273"/>
    <cellStyle name="Normal 2 10 2 2" xfId="8274"/>
    <cellStyle name="Normal 2 10 3" xfId="8275"/>
    <cellStyle name="Normal 2 11" xfId="8276"/>
    <cellStyle name="Normal 2 11 2" xfId="8277"/>
    <cellStyle name="Normal 2 12" xfId="8278"/>
    <cellStyle name="Normal 2 13" xfId="9251"/>
    <cellStyle name="Normal 2 14" xfId="9303"/>
    <cellStyle name="Normal 2 15" xfId="9401"/>
    <cellStyle name="Normal 2 16" xfId="9402"/>
    <cellStyle name="Normal 2 17" xfId="9413"/>
    <cellStyle name="Normal 2 2" xfId="139"/>
    <cellStyle name="Normal 2 2 2" xfId="140"/>
    <cellStyle name="Normal 2 3" xfId="141"/>
    <cellStyle name="Normal 2 3 10" xfId="8279"/>
    <cellStyle name="Normal 2 3 10 2" xfId="8280"/>
    <cellStyle name="Normal 2 3 10 2 2" xfId="8281"/>
    <cellStyle name="Normal 2 3 10 3" xfId="8282"/>
    <cellStyle name="Normal 2 3 11" xfId="8283"/>
    <cellStyle name="Normal 2 3 11 2" xfId="8284"/>
    <cellStyle name="Normal 2 3 12" xfId="8285"/>
    <cellStyle name="Normal 2 3 12 2" xfId="8286"/>
    <cellStyle name="Normal 2 3 13" xfId="8287"/>
    <cellStyle name="Normal 2 3 14" xfId="8288"/>
    <cellStyle name="Normal 2 3 2" xfId="8289"/>
    <cellStyle name="Normal 2 3 2 2" xfId="8290"/>
    <cellStyle name="Normal 2 3 2 2 2" xfId="8291"/>
    <cellStyle name="Normal 2 3 2 2 2 2" xfId="8292"/>
    <cellStyle name="Normal 2 3 2 2 2 2 2" xfId="8293"/>
    <cellStyle name="Normal 2 3 2 2 2 2 2 2" xfId="8294"/>
    <cellStyle name="Normal 2 3 2 2 2 2 3" xfId="8295"/>
    <cellStyle name="Normal 2 3 2 2 2 3" xfId="8296"/>
    <cellStyle name="Normal 2 3 2 2 2 3 2" xfId="8297"/>
    <cellStyle name="Normal 2 3 2 2 2 4" xfId="8298"/>
    <cellStyle name="Normal 2 3 2 2 3" xfId="8299"/>
    <cellStyle name="Normal 2 3 2 2 3 2" xfId="8300"/>
    <cellStyle name="Normal 2 3 2 2 3 2 2" xfId="8301"/>
    <cellStyle name="Normal 2 3 2 2 3 3" xfId="8302"/>
    <cellStyle name="Normal 2 3 2 2 4" xfId="8303"/>
    <cellStyle name="Normal 2 3 2 2 4 2" xfId="8304"/>
    <cellStyle name="Normal 2 3 2 2 5" xfId="8305"/>
    <cellStyle name="Normal 2 3 2 3" xfId="8306"/>
    <cellStyle name="Normal 2 3 2 3 2" xfId="8307"/>
    <cellStyle name="Normal 2 3 2 3 2 2" xfId="8308"/>
    <cellStyle name="Normal 2 3 2 3 2 2 2" xfId="8309"/>
    <cellStyle name="Normal 2 3 2 3 2 3" xfId="8310"/>
    <cellStyle name="Normal 2 3 2 3 3" xfId="8311"/>
    <cellStyle name="Normal 2 3 2 3 3 2" xfId="8312"/>
    <cellStyle name="Normal 2 3 2 3 4" xfId="8313"/>
    <cellStyle name="Normal 2 3 2 4" xfId="8314"/>
    <cellStyle name="Normal 2 3 2 4 2" xfId="8315"/>
    <cellStyle name="Normal 2 3 2 4 2 2" xfId="8316"/>
    <cellStyle name="Normal 2 3 2 4 3" xfId="8317"/>
    <cellStyle name="Normal 2 3 2 5" xfId="8318"/>
    <cellStyle name="Normal 2 3 2 5 2" xfId="8319"/>
    <cellStyle name="Normal 2 3 2 6" xfId="8320"/>
    <cellStyle name="Normal 2 3 3" xfId="8321"/>
    <cellStyle name="Normal 2 3 3 2" xfId="8322"/>
    <cellStyle name="Normal 2 3 3 2 2" xfId="8323"/>
    <cellStyle name="Normal 2 3 3 2 2 2" xfId="8324"/>
    <cellStyle name="Normal 2 3 3 2 2 2 2" xfId="8325"/>
    <cellStyle name="Normal 2 3 3 2 2 3" xfId="8326"/>
    <cellStyle name="Normal 2 3 3 2 3" xfId="8327"/>
    <cellStyle name="Normal 2 3 3 2 3 2" xfId="8328"/>
    <cellStyle name="Normal 2 3 3 2 4" xfId="8329"/>
    <cellStyle name="Normal 2 3 3 3" xfId="8330"/>
    <cellStyle name="Normal 2 3 3 3 2" xfId="8331"/>
    <cellStyle name="Normal 2 3 3 3 2 2" xfId="8332"/>
    <cellStyle name="Normal 2 3 3 3 3" xfId="8333"/>
    <cellStyle name="Normal 2 3 3 4" xfId="8334"/>
    <cellStyle name="Normal 2 3 3 4 2" xfId="8335"/>
    <cellStyle name="Normal 2 3 3 5" xfId="8336"/>
    <cellStyle name="Normal 2 3 4" xfId="8337"/>
    <cellStyle name="Normal 2 3 4 2" xfId="8338"/>
    <cellStyle name="Normal 2 3 4 2 2" xfId="8339"/>
    <cellStyle name="Normal 2 3 4 2 2 2" xfId="8340"/>
    <cellStyle name="Normal 2 3 4 2 2 2 2" xfId="8341"/>
    <cellStyle name="Normal 2 3 4 2 2 3" xfId="8342"/>
    <cellStyle name="Normal 2 3 4 2 3" xfId="8343"/>
    <cellStyle name="Normal 2 3 4 2 3 2" xfId="8344"/>
    <cellStyle name="Normal 2 3 4 2 4" xfId="8345"/>
    <cellStyle name="Normal 2 3 4 3" xfId="8346"/>
    <cellStyle name="Normal 2 3 4 3 2" xfId="8347"/>
    <cellStyle name="Normal 2 3 4 3 2 2" xfId="8348"/>
    <cellStyle name="Normal 2 3 4 3 3" xfId="8349"/>
    <cellStyle name="Normal 2 3 4 4" xfId="8350"/>
    <cellStyle name="Normal 2 3 4 4 2" xfId="8351"/>
    <cellStyle name="Normal 2 3 4 5" xfId="8352"/>
    <cellStyle name="Normal 2 3 5" xfId="8353"/>
    <cellStyle name="Normal 2 3 5 2" xfId="8354"/>
    <cellStyle name="Normal 2 3 5 2 2" xfId="8355"/>
    <cellStyle name="Normal 2 3 5 2 2 2" xfId="8356"/>
    <cellStyle name="Normal 2 3 5 2 2 2 2" xfId="8357"/>
    <cellStyle name="Normal 2 3 5 2 2 3" xfId="8358"/>
    <cellStyle name="Normal 2 3 5 2 3" xfId="8359"/>
    <cellStyle name="Normal 2 3 5 2 3 2" xfId="8360"/>
    <cellStyle name="Normal 2 3 5 2 4" xfId="8361"/>
    <cellStyle name="Normal 2 3 5 3" xfId="8362"/>
    <cellStyle name="Normal 2 3 5 3 2" xfId="8363"/>
    <cellStyle name="Normal 2 3 5 3 2 2" xfId="8364"/>
    <cellStyle name="Normal 2 3 5 3 3" xfId="8365"/>
    <cellStyle name="Normal 2 3 5 4" xfId="8366"/>
    <cellStyle name="Normal 2 3 5 4 2" xfId="8367"/>
    <cellStyle name="Normal 2 3 5 5" xfId="8368"/>
    <cellStyle name="Normal 2 3 6" xfId="8369"/>
    <cellStyle name="Normal 2 3 6 2" xfId="8370"/>
    <cellStyle name="Normal 2 3 6 2 2" xfId="8371"/>
    <cellStyle name="Normal 2 3 6 2 2 2" xfId="8372"/>
    <cellStyle name="Normal 2 3 6 2 2 2 2" xfId="8373"/>
    <cellStyle name="Normal 2 3 6 2 2 3" xfId="8374"/>
    <cellStyle name="Normal 2 3 6 2 3" xfId="8375"/>
    <cellStyle name="Normal 2 3 6 2 3 2" xfId="8376"/>
    <cellStyle name="Normal 2 3 6 2 4" xfId="8377"/>
    <cellStyle name="Normal 2 3 6 3" xfId="8378"/>
    <cellStyle name="Normal 2 3 6 3 2" xfId="8379"/>
    <cellStyle name="Normal 2 3 6 3 2 2" xfId="8380"/>
    <cellStyle name="Normal 2 3 6 3 3" xfId="8381"/>
    <cellStyle name="Normal 2 3 6 4" xfId="8382"/>
    <cellStyle name="Normal 2 3 6 4 2" xfId="8383"/>
    <cellStyle name="Normal 2 3 6 5" xfId="8384"/>
    <cellStyle name="Normal 2 3 7" xfId="8385"/>
    <cellStyle name="Normal 2 3 7 2" xfId="8386"/>
    <cellStyle name="Normal 2 3 7 2 2" xfId="8387"/>
    <cellStyle name="Normal 2 3 7 2 2 2" xfId="8388"/>
    <cellStyle name="Normal 2 3 7 2 2 2 2" xfId="8389"/>
    <cellStyle name="Normal 2 3 7 2 2 3" xfId="8390"/>
    <cellStyle name="Normal 2 3 7 2 3" xfId="8391"/>
    <cellStyle name="Normal 2 3 7 2 3 2" xfId="8392"/>
    <cellStyle name="Normal 2 3 7 2 4" xfId="8393"/>
    <cellStyle name="Normal 2 3 7 3" xfId="8394"/>
    <cellStyle name="Normal 2 3 7 3 2" xfId="8395"/>
    <cellStyle name="Normal 2 3 7 3 2 2" xfId="8396"/>
    <cellStyle name="Normal 2 3 7 3 3" xfId="8397"/>
    <cellStyle name="Normal 2 3 7 4" xfId="8398"/>
    <cellStyle name="Normal 2 3 7 4 2" xfId="8399"/>
    <cellStyle name="Normal 2 3 7 5" xfId="8400"/>
    <cellStyle name="Normal 2 3 8" xfId="8401"/>
    <cellStyle name="Normal 2 3 8 2" xfId="8402"/>
    <cellStyle name="Normal 2 3 8 2 2" xfId="8403"/>
    <cellStyle name="Normal 2 3 8 2 2 2" xfId="8404"/>
    <cellStyle name="Normal 2 3 8 2 2 2 2" xfId="8405"/>
    <cellStyle name="Normal 2 3 8 2 2 3" xfId="8406"/>
    <cellStyle name="Normal 2 3 8 2 3" xfId="8407"/>
    <cellStyle name="Normal 2 3 8 2 3 2" xfId="8408"/>
    <cellStyle name="Normal 2 3 8 2 4" xfId="8409"/>
    <cellStyle name="Normal 2 3 8 3" xfId="8410"/>
    <cellStyle name="Normal 2 3 8 3 2" xfId="8411"/>
    <cellStyle name="Normal 2 3 8 3 2 2" xfId="8412"/>
    <cellStyle name="Normal 2 3 8 3 3" xfId="8413"/>
    <cellStyle name="Normal 2 3 8 4" xfId="8414"/>
    <cellStyle name="Normal 2 3 8 4 2" xfId="8415"/>
    <cellStyle name="Normal 2 3 8 5" xfId="8416"/>
    <cellStyle name="Normal 2 3 9" xfId="8417"/>
    <cellStyle name="Normal 2 3 9 2" xfId="8418"/>
    <cellStyle name="Normal 2 3 9 2 2" xfId="8419"/>
    <cellStyle name="Normal 2 3 9 2 2 2" xfId="8420"/>
    <cellStyle name="Normal 2 3 9 2 3" xfId="8421"/>
    <cellStyle name="Normal 2 3 9 3" xfId="8422"/>
    <cellStyle name="Normal 2 3 9 3 2" xfId="8423"/>
    <cellStyle name="Normal 2 3 9 4" xfId="8424"/>
    <cellStyle name="Normal 2 4" xfId="142"/>
    <cellStyle name="Normal 2 4 2" xfId="8425"/>
    <cellStyle name="Normal 2 4 2 2" xfId="8426"/>
    <cellStyle name="Normal 2 4 2 2 2" xfId="8427"/>
    <cellStyle name="Normal 2 4 2 2 2 2" xfId="8428"/>
    <cellStyle name="Normal 2 4 2 2 2 2 2" xfId="8429"/>
    <cellStyle name="Normal 2 4 2 2 2 2 2 2" xfId="8430"/>
    <cellStyle name="Normal 2 4 2 2 2 2 3" xfId="8431"/>
    <cellStyle name="Normal 2 4 2 2 2 3" xfId="8432"/>
    <cellStyle name="Normal 2 4 2 2 2 3 2" xfId="8433"/>
    <cellStyle name="Normal 2 4 2 2 2 4" xfId="8434"/>
    <cellStyle name="Normal 2 4 2 2 3" xfId="8435"/>
    <cellStyle name="Normal 2 4 2 2 3 2" xfId="8436"/>
    <cellStyle name="Normal 2 4 2 2 3 2 2" xfId="8437"/>
    <cellStyle name="Normal 2 4 2 2 3 3" xfId="8438"/>
    <cellStyle name="Normal 2 4 2 2 4" xfId="8439"/>
    <cellStyle name="Normal 2 4 2 2 4 2" xfId="8440"/>
    <cellStyle name="Normal 2 4 2 2 5" xfId="8441"/>
    <cellStyle name="Normal 2 4 2 3" xfId="8442"/>
    <cellStyle name="Normal 2 4 2 3 2" xfId="8443"/>
    <cellStyle name="Normal 2 4 2 3 2 2" xfId="8444"/>
    <cellStyle name="Normal 2 4 2 3 2 2 2" xfId="8445"/>
    <cellStyle name="Normal 2 4 2 3 2 3" xfId="8446"/>
    <cellStyle name="Normal 2 4 2 3 3" xfId="8447"/>
    <cellStyle name="Normal 2 4 2 3 3 2" xfId="8448"/>
    <cellStyle name="Normal 2 4 2 3 4" xfId="8449"/>
    <cellStyle name="Normal 2 4 2 4" xfId="8450"/>
    <cellStyle name="Normal 2 4 2 4 2" xfId="8451"/>
    <cellStyle name="Normal 2 4 2 4 2 2" xfId="8452"/>
    <cellStyle name="Normal 2 4 2 4 3" xfId="8453"/>
    <cellStyle name="Normal 2 4 2 5" xfId="8454"/>
    <cellStyle name="Normal 2 4 2 5 2" xfId="8455"/>
    <cellStyle name="Normal 2 4 2 6" xfId="8456"/>
    <cellStyle name="Normal 2 4 3" xfId="8457"/>
    <cellStyle name="Normal 2 4 3 2" xfId="8458"/>
    <cellStyle name="Normal 2 4 3 2 2" xfId="8459"/>
    <cellStyle name="Normal 2 4 3 2 2 2" xfId="8460"/>
    <cellStyle name="Normal 2 4 3 2 2 2 2" xfId="8461"/>
    <cellStyle name="Normal 2 4 3 2 2 3" xfId="8462"/>
    <cellStyle name="Normal 2 4 3 2 3" xfId="8463"/>
    <cellStyle name="Normal 2 4 3 2 3 2" xfId="8464"/>
    <cellStyle name="Normal 2 4 3 2 4" xfId="8465"/>
    <cellStyle name="Normal 2 4 3 3" xfId="8466"/>
    <cellStyle name="Normal 2 4 3 3 2" xfId="8467"/>
    <cellStyle name="Normal 2 4 3 3 2 2" xfId="8468"/>
    <cellStyle name="Normal 2 4 3 3 3" xfId="8469"/>
    <cellStyle name="Normal 2 4 3 4" xfId="8470"/>
    <cellStyle name="Normal 2 4 3 4 2" xfId="8471"/>
    <cellStyle name="Normal 2 4 3 5" xfId="8472"/>
    <cellStyle name="Normal 2 4 4" xfId="8473"/>
    <cellStyle name="Normal 2 4 4 2" xfId="8474"/>
    <cellStyle name="Normal 2 4 4 2 2" xfId="8475"/>
    <cellStyle name="Normal 2 4 4 2 2 2" xfId="8476"/>
    <cellStyle name="Normal 2 4 4 2 3" xfId="8477"/>
    <cellStyle name="Normal 2 4 4 3" xfId="8478"/>
    <cellStyle name="Normal 2 4 4 3 2" xfId="8479"/>
    <cellStyle name="Normal 2 4 4 4" xfId="8480"/>
    <cellStyle name="Normal 2 4 5" xfId="8481"/>
    <cellStyle name="Normal 2 4 6" xfId="8482"/>
    <cellStyle name="Normal 2 4 6 2" xfId="8483"/>
    <cellStyle name="Normal 2 4 6 2 2" xfId="8484"/>
    <cellStyle name="Normal 2 4 6 3" xfId="8485"/>
    <cellStyle name="Normal 2 4 7" xfId="8486"/>
    <cellStyle name="Normal 2 4 7 2" xfId="8487"/>
    <cellStyle name="Normal 2 4 8" xfId="8488"/>
    <cellStyle name="Normal 2 5" xfId="143"/>
    <cellStyle name="Normal 2 5 2" xfId="8489"/>
    <cellStyle name="Normal 2 5 2 2" xfId="8490"/>
    <cellStyle name="Normal 2 5 2 2 2" xfId="8491"/>
    <cellStyle name="Normal 2 5 2 2 2 2" xfId="8492"/>
    <cellStyle name="Normal 2 5 2 2 3" xfId="8493"/>
    <cellStyle name="Normal 2 5 2 3" xfId="8494"/>
    <cellStyle name="Normal 2 5 2 3 2" xfId="8495"/>
    <cellStyle name="Normal 2 5 2 4" xfId="8496"/>
    <cellStyle name="Normal 2 5 3" xfId="8497"/>
    <cellStyle name="Normal 2 5 3 2" xfId="8498"/>
    <cellStyle name="Normal 2 5 3 2 2" xfId="8499"/>
    <cellStyle name="Normal 2 5 3 3" xfId="8500"/>
    <cellStyle name="Normal 2 5 4" xfId="8501"/>
    <cellStyle name="Normal 2 5 4 2" xfId="8502"/>
    <cellStyle name="Normal 2 5 5" xfId="8503"/>
    <cellStyle name="Normal 2 6" xfId="144"/>
    <cellStyle name="Normal 2 6 2" xfId="8504"/>
    <cellStyle name="Normal 2 6 2 2" xfId="8505"/>
    <cellStyle name="Normal 2 6 2 2 2" xfId="8506"/>
    <cellStyle name="Normal 2 6 2 2 2 2" xfId="8507"/>
    <cellStyle name="Normal 2 6 2 2 3" xfId="8508"/>
    <cellStyle name="Normal 2 6 2 3" xfId="8509"/>
    <cellStyle name="Normal 2 6 2 3 2" xfId="8510"/>
    <cellStyle name="Normal 2 6 2 4" xfId="8511"/>
    <cellStyle name="Normal 2 6 3" xfId="8512"/>
    <cellStyle name="Normal 2 6 3 2" xfId="8513"/>
    <cellStyle name="Normal 2 6 3 2 2" xfId="8514"/>
    <cellStyle name="Normal 2 6 3 3" xfId="8515"/>
    <cellStyle name="Normal 2 6 4" xfId="8516"/>
    <cellStyle name="Normal 2 6 4 2" xfId="8517"/>
    <cellStyle name="Normal 2 6 5" xfId="8518"/>
    <cellStyle name="Normal 2 7" xfId="145"/>
    <cellStyle name="Normal 2 7 2" xfId="8519"/>
    <cellStyle name="Normal 2 7 2 2" xfId="8520"/>
    <cellStyle name="Normal 2 7 2 2 2" xfId="8521"/>
    <cellStyle name="Normal 2 7 2 2 2 2" xfId="8522"/>
    <cellStyle name="Normal 2 7 2 2 3" xfId="8523"/>
    <cellStyle name="Normal 2 7 2 3" xfId="8524"/>
    <cellStyle name="Normal 2 7 2 3 2" xfId="8525"/>
    <cellStyle name="Normal 2 7 2 4" xfId="8526"/>
    <cellStyle name="Normal 2 7 3" xfId="8527"/>
    <cellStyle name="Normal 2 7 3 2" xfId="8528"/>
    <cellStyle name="Normal 2 7 3 2 2" xfId="8529"/>
    <cellStyle name="Normal 2 7 3 3" xfId="8530"/>
    <cellStyle name="Normal 2 7 4" xfId="8531"/>
    <cellStyle name="Normal 2 7 4 2" xfId="8532"/>
    <cellStyle name="Normal 2 7 5" xfId="8533"/>
    <cellStyle name="Normal 2 8" xfId="8534"/>
    <cellStyle name="Normal 2 8 2" xfId="8535"/>
    <cellStyle name="Normal 2 8 2 2" xfId="8536"/>
    <cellStyle name="Normal 2 8 2 2 2" xfId="8537"/>
    <cellStyle name="Normal 2 8 2 2 2 2" xfId="8538"/>
    <cellStyle name="Normal 2 8 2 2 3" xfId="8539"/>
    <cellStyle name="Normal 2 8 2 3" xfId="8540"/>
    <cellStyle name="Normal 2 8 2 3 2" xfId="8541"/>
    <cellStyle name="Normal 2 8 2 4" xfId="8542"/>
    <cellStyle name="Normal 2 8 3" xfId="8543"/>
    <cellStyle name="Normal 2 8 3 2" xfId="8544"/>
    <cellStyle name="Normal 2 8 3 2 2" xfId="8545"/>
    <cellStyle name="Normal 2 8 3 3" xfId="8546"/>
    <cellStyle name="Normal 2 8 4" xfId="8547"/>
    <cellStyle name="Normal 2 8 4 2" xfId="8548"/>
    <cellStyle name="Normal 2 8 5" xfId="8549"/>
    <cellStyle name="Normal 2 9" xfId="8550"/>
    <cellStyle name="Normal 2 9 2" xfId="8551"/>
    <cellStyle name="Normal 2 9 2 2" xfId="8552"/>
    <cellStyle name="Normal 2 9 2 2 2" xfId="8553"/>
    <cellStyle name="Normal 2 9 2 2 2 2" xfId="8554"/>
    <cellStyle name="Normal 2 9 2 2 3" xfId="8555"/>
    <cellStyle name="Normal 2 9 2 3" xfId="8556"/>
    <cellStyle name="Normal 2 9 2 3 2" xfId="8557"/>
    <cellStyle name="Normal 2 9 2 4" xfId="8558"/>
    <cellStyle name="Normal 2 9 3" xfId="8559"/>
    <cellStyle name="Normal 2 9 3 2" xfId="8560"/>
    <cellStyle name="Normal 2 9 3 2 2" xfId="8561"/>
    <cellStyle name="Normal 2 9 3 3" xfId="8562"/>
    <cellStyle name="Normal 2 9 4" xfId="8563"/>
    <cellStyle name="Normal 2 9 4 2" xfId="8564"/>
    <cellStyle name="Normal 2 9 5" xfId="8565"/>
    <cellStyle name="Normal 2_AKTIEUTD" xfId="8566"/>
    <cellStyle name="Normal 20" xfId="146"/>
    <cellStyle name="Normal 20 2" xfId="8567"/>
    <cellStyle name="Normal 20 2 2" xfId="8568"/>
    <cellStyle name="Normal 20 2 2 2" xfId="8569"/>
    <cellStyle name="Normal 20 2 2 2 2" xfId="8570"/>
    <cellStyle name="Normal 20 2 2 3" xfId="8571"/>
    <cellStyle name="Normal 20 2 3" xfId="8572"/>
    <cellStyle name="Normal 20 2 3 2" xfId="8573"/>
    <cellStyle name="Normal 20 2 4" xfId="8574"/>
    <cellStyle name="Normal 20 3" xfId="8575"/>
    <cellStyle name="Normal 20 3 2" xfId="8576"/>
    <cellStyle name="Normal 20 3 2 2" xfId="8577"/>
    <cellStyle name="Normal 20 3 3" xfId="8578"/>
    <cellStyle name="Normal 20 4" xfId="8579"/>
    <cellStyle name="Normal 20 4 2" xfId="8580"/>
    <cellStyle name="Normal 20 5" xfId="8581"/>
    <cellStyle name="Normal 21" xfId="147"/>
    <cellStyle name="Normal 21 2" xfId="8582"/>
    <cellStyle name="Normal 21 2 2" xfId="8583"/>
    <cellStyle name="Normal 21 2 2 2" xfId="8584"/>
    <cellStyle name="Normal 21 2 2 2 2" xfId="8585"/>
    <cellStyle name="Normal 21 2 2 3" xfId="8586"/>
    <cellStyle name="Normal 21 2 3" xfId="8587"/>
    <cellStyle name="Normal 21 2 3 2" xfId="8588"/>
    <cellStyle name="Normal 21 2 4" xfId="8589"/>
    <cellStyle name="Normal 21 3" xfId="8590"/>
    <cellStyle name="Normal 21 3 2" xfId="8591"/>
    <cellStyle name="Normal 21 3 2 2" xfId="8592"/>
    <cellStyle name="Normal 21 3 3" xfId="8593"/>
    <cellStyle name="Normal 21 4" xfId="8594"/>
    <cellStyle name="Normal 21 4 2" xfId="8595"/>
    <cellStyle name="Normal 21 5" xfId="8596"/>
    <cellStyle name="Normal 22" xfId="148"/>
    <cellStyle name="Normal 22 2" xfId="8597"/>
    <cellStyle name="Normal 22 3" xfId="9266"/>
    <cellStyle name="Normal 23" xfId="149"/>
    <cellStyle name="Normal 23 2" xfId="8598"/>
    <cellStyle name="Normal 23 2 2" xfId="8599"/>
    <cellStyle name="Normal 23 2 2 2" xfId="8600"/>
    <cellStyle name="Normal 23 2 2 2 2" xfId="8601"/>
    <cellStyle name="Normal 23 2 2 3" xfId="8602"/>
    <cellStyle name="Normal 23 2 3" xfId="8603"/>
    <cellStyle name="Normal 23 2 3 2" xfId="8604"/>
    <cellStyle name="Normal 23 2 4" xfId="8605"/>
    <cellStyle name="Normal 23 3" xfId="8606"/>
    <cellStyle name="Normal 23 3 2" xfId="8607"/>
    <cellStyle name="Normal 23 3 2 2" xfId="8608"/>
    <cellStyle name="Normal 23 3 3" xfId="8609"/>
    <cellStyle name="Normal 23 4" xfId="8610"/>
    <cellStyle name="Normal 23 4 2" xfId="8611"/>
    <cellStyle name="Normal 23 5" xfId="8612"/>
    <cellStyle name="Normal 23 6" xfId="9267"/>
    <cellStyle name="Normal 24" xfId="8613"/>
    <cellStyle name="Normal 24 2" xfId="8614"/>
    <cellStyle name="Normal 24 3" xfId="9247"/>
    <cellStyle name="Normal 24 3 2" xfId="9249"/>
    <cellStyle name="Normal 25" xfId="8615"/>
    <cellStyle name="Normal 25 2" xfId="8616"/>
    <cellStyle name="Normal 25 2 2" xfId="8617"/>
    <cellStyle name="Normal 25 2 2 2" xfId="8618"/>
    <cellStyle name="Normal 25 2 3" xfId="8619"/>
    <cellStyle name="Normal 25 3" xfId="8620"/>
    <cellStyle name="Normal 25 3 2" xfId="8621"/>
    <cellStyle name="Normal 25 4" xfId="8622"/>
    <cellStyle name="Normal 26" xfId="8623"/>
    <cellStyle name="Normal 26 2" xfId="9268"/>
    <cellStyle name="Normal 27" xfId="8624"/>
    <cellStyle name="Normal 28" xfId="8625"/>
    <cellStyle name="Normal 28 2" xfId="8626"/>
    <cellStyle name="Normal 29" xfId="8627"/>
    <cellStyle name="Normal 3" xfId="4"/>
    <cellStyle name="Normal 3 10" xfId="9389"/>
    <cellStyle name="Normal 3 11" xfId="9399"/>
    <cellStyle name="Normal 3 2" xfId="150"/>
    <cellStyle name="Normal 3 2 10" xfId="8628"/>
    <cellStyle name="Normal 3 2 10 2" xfId="8629"/>
    <cellStyle name="Normal 3 2 10 2 2" xfId="8630"/>
    <cellStyle name="Normal 3 2 10 3" xfId="8631"/>
    <cellStyle name="Normal 3 2 11" xfId="8632"/>
    <cellStyle name="Normal 3 2 11 2" xfId="8633"/>
    <cellStyle name="Normal 3 2 12" xfId="8634"/>
    <cellStyle name="Normal 3 2 12 2" xfId="8635"/>
    <cellStyle name="Normal 3 2 13" xfId="8636"/>
    <cellStyle name="Normal 3 2 14" xfId="8637"/>
    <cellStyle name="Normal 3 2 2" xfId="8638"/>
    <cellStyle name="Normal 3 2 2 2" xfId="8639"/>
    <cellStyle name="Normal 3 2 2 2 2" xfId="8640"/>
    <cellStyle name="Normal 3 2 2 2 2 2" xfId="8641"/>
    <cellStyle name="Normal 3 2 2 2 2 2 2" xfId="8642"/>
    <cellStyle name="Normal 3 2 2 2 2 2 2 2" xfId="8643"/>
    <cellStyle name="Normal 3 2 2 2 2 2 3" xfId="8644"/>
    <cellStyle name="Normal 3 2 2 2 2 3" xfId="8645"/>
    <cellStyle name="Normal 3 2 2 2 2 3 2" xfId="8646"/>
    <cellStyle name="Normal 3 2 2 2 2 4" xfId="8647"/>
    <cellStyle name="Normal 3 2 2 2 3" xfId="8648"/>
    <cellStyle name="Normal 3 2 2 2 3 2" xfId="8649"/>
    <cellStyle name="Normal 3 2 2 2 3 2 2" xfId="8650"/>
    <cellStyle name="Normal 3 2 2 2 3 3" xfId="8651"/>
    <cellStyle name="Normal 3 2 2 2 4" xfId="8652"/>
    <cellStyle name="Normal 3 2 2 2 4 2" xfId="8653"/>
    <cellStyle name="Normal 3 2 2 2 5" xfId="8654"/>
    <cellStyle name="Normal 3 2 2 3" xfId="8655"/>
    <cellStyle name="Normal 3 2 2 3 2" xfId="8656"/>
    <cellStyle name="Normal 3 2 2 3 2 2" xfId="8657"/>
    <cellStyle name="Normal 3 2 2 3 2 2 2" xfId="8658"/>
    <cellStyle name="Normal 3 2 2 3 2 3" xfId="8659"/>
    <cellStyle name="Normal 3 2 2 3 3" xfId="8660"/>
    <cellStyle name="Normal 3 2 2 3 3 2" xfId="8661"/>
    <cellStyle name="Normal 3 2 2 3 4" xfId="8662"/>
    <cellStyle name="Normal 3 2 2 4" xfId="8663"/>
    <cellStyle name="Normal 3 2 2 4 2" xfId="8664"/>
    <cellStyle name="Normal 3 2 2 4 2 2" xfId="8665"/>
    <cellStyle name="Normal 3 2 2 4 3" xfId="8666"/>
    <cellStyle name="Normal 3 2 2 5" xfId="8667"/>
    <cellStyle name="Normal 3 2 2 5 2" xfId="8668"/>
    <cellStyle name="Normal 3 2 2 6" xfId="8669"/>
    <cellStyle name="Normal 3 2 3" xfId="8670"/>
    <cellStyle name="Normal 3 2 3 2" xfId="8671"/>
    <cellStyle name="Normal 3 2 3 2 2" xfId="8672"/>
    <cellStyle name="Normal 3 2 3 2 2 2" xfId="8673"/>
    <cellStyle name="Normal 3 2 3 2 2 2 2" xfId="8674"/>
    <cellStyle name="Normal 3 2 3 2 2 3" xfId="8675"/>
    <cellStyle name="Normal 3 2 3 2 3" xfId="8676"/>
    <cellStyle name="Normal 3 2 3 2 3 2" xfId="8677"/>
    <cellStyle name="Normal 3 2 3 2 4" xfId="8678"/>
    <cellStyle name="Normal 3 2 3 3" xfId="8679"/>
    <cellStyle name="Normal 3 2 3 3 2" xfId="8680"/>
    <cellStyle name="Normal 3 2 3 3 2 2" xfId="8681"/>
    <cellStyle name="Normal 3 2 3 3 3" xfId="8682"/>
    <cellStyle name="Normal 3 2 3 4" xfId="8683"/>
    <cellStyle name="Normal 3 2 3 4 2" xfId="8684"/>
    <cellStyle name="Normal 3 2 3 5" xfId="8685"/>
    <cellStyle name="Normal 3 2 4" xfId="8686"/>
    <cellStyle name="Normal 3 2 4 2" xfId="8687"/>
    <cellStyle name="Normal 3 2 4 2 2" xfId="8688"/>
    <cellStyle name="Normal 3 2 4 2 2 2" xfId="8689"/>
    <cellStyle name="Normal 3 2 4 2 2 2 2" xfId="8690"/>
    <cellStyle name="Normal 3 2 4 2 2 3" xfId="8691"/>
    <cellStyle name="Normal 3 2 4 2 3" xfId="8692"/>
    <cellStyle name="Normal 3 2 4 2 3 2" xfId="8693"/>
    <cellStyle name="Normal 3 2 4 2 4" xfId="8694"/>
    <cellStyle name="Normal 3 2 4 3" xfId="8695"/>
    <cellStyle name="Normal 3 2 4 3 2" xfId="8696"/>
    <cellStyle name="Normal 3 2 4 3 2 2" xfId="8697"/>
    <cellStyle name="Normal 3 2 4 3 3" xfId="8698"/>
    <cellStyle name="Normal 3 2 4 4" xfId="8699"/>
    <cellStyle name="Normal 3 2 4 4 2" xfId="8700"/>
    <cellStyle name="Normal 3 2 4 5" xfId="8701"/>
    <cellStyle name="Normal 3 2 5" xfId="8702"/>
    <cellStyle name="Normal 3 2 5 2" xfId="8703"/>
    <cellStyle name="Normal 3 2 5 2 2" xfId="8704"/>
    <cellStyle name="Normal 3 2 5 2 2 2" xfId="8705"/>
    <cellStyle name="Normal 3 2 5 2 2 2 2" xfId="8706"/>
    <cellStyle name="Normal 3 2 5 2 2 3" xfId="8707"/>
    <cellStyle name="Normal 3 2 5 2 3" xfId="8708"/>
    <cellStyle name="Normal 3 2 5 2 3 2" xfId="8709"/>
    <cellStyle name="Normal 3 2 5 2 4" xfId="8710"/>
    <cellStyle name="Normal 3 2 5 3" xfId="8711"/>
    <cellStyle name="Normal 3 2 5 3 2" xfId="8712"/>
    <cellStyle name="Normal 3 2 5 3 2 2" xfId="8713"/>
    <cellStyle name="Normal 3 2 5 3 3" xfId="8714"/>
    <cellStyle name="Normal 3 2 5 4" xfId="8715"/>
    <cellStyle name="Normal 3 2 5 4 2" xfId="8716"/>
    <cellStyle name="Normal 3 2 5 5" xfId="8717"/>
    <cellStyle name="Normal 3 2 6" xfId="8718"/>
    <cellStyle name="Normal 3 2 6 2" xfId="8719"/>
    <cellStyle name="Normal 3 2 6 2 2" xfId="8720"/>
    <cellStyle name="Normal 3 2 6 2 2 2" xfId="8721"/>
    <cellStyle name="Normal 3 2 6 2 2 2 2" xfId="8722"/>
    <cellStyle name="Normal 3 2 6 2 2 3" xfId="8723"/>
    <cellStyle name="Normal 3 2 6 2 3" xfId="8724"/>
    <cellStyle name="Normal 3 2 6 2 3 2" xfId="8725"/>
    <cellStyle name="Normal 3 2 6 2 4" xfId="8726"/>
    <cellStyle name="Normal 3 2 6 3" xfId="8727"/>
    <cellStyle name="Normal 3 2 6 3 2" xfId="8728"/>
    <cellStyle name="Normal 3 2 6 3 2 2" xfId="8729"/>
    <cellStyle name="Normal 3 2 6 3 3" xfId="8730"/>
    <cellStyle name="Normal 3 2 6 4" xfId="8731"/>
    <cellStyle name="Normal 3 2 6 4 2" xfId="8732"/>
    <cellStyle name="Normal 3 2 6 5" xfId="8733"/>
    <cellStyle name="Normal 3 2 7" xfId="8734"/>
    <cellStyle name="Normal 3 2 7 2" xfId="8735"/>
    <cellStyle name="Normal 3 2 7 2 2" xfId="8736"/>
    <cellStyle name="Normal 3 2 7 2 2 2" xfId="8737"/>
    <cellStyle name="Normal 3 2 7 2 2 2 2" xfId="8738"/>
    <cellStyle name="Normal 3 2 7 2 2 3" xfId="8739"/>
    <cellStyle name="Normal 3 2 7 2 3" xfId="8740"/>
    <cellStyle name="Normal 3 2 7 2 3 2" xfId="8741"/>
    <cellStyle name="Normal 3 2 7 2 4" xfId="8742"/>
    <cellStyle name="Normal 3 2 7 3" xfId="8743"/>
    <cellStyle name="Normal 3 2 7 3 2" xfId="8744"/>
    <cellStyle name="Normal 3 2 7 3 2 2" xfId="8745"/>
    <cellStyle name="Normal 3 2 7 3 3" xfId="8746"/>
    <cellStyle name="Normal 3 2 7 4" xfId="8747"/>
    <cellStyle name="Normal 3 2 7 4 2" xfId="8748"/>
    <cellStyle name="Normal 3 2 7 5" xfId="8749"/>
    <cellStyle name="Normal 3 2 8" xfId="8750"/>
    <cellStyle name="Normal 3 2 8 2" xfId="8751"/>
    <cellStyle name="Normal 3 2 8 2 2" xfId="8752"/>
    <cellStyle name="Normal 3 2 8 2 2 2" xfId="8753"/>
    <cellStyle name="Normal 3 2 8 2 2 2 2" xfId="8754"/>
    <cellStyle name="Normal 3 2 8 2 2 3" xfId="8755"/>
    <cellStyle name="Normal 3 2 8 2 3" xfId="8756"/>
    <cellStyle name="Normal 3 2 8 2 3 2" xfId="8757"/>
    <cellStyle name="Normal 3 2 8 2 4" xfId="8758"/>
    <cellStyle name="Normal 3 2 8 3" xfId="8759"/>
    <cellStyle name="Normal 3 2 8 3 2" xfId="8760"/>
    <cellStyle name="Normal 3 2 8 3 2 2" xfId="8761"/>
    <cellStyle name="Normal 3 2 8 3 3" xfId="8762"/>
    <cellStyle name="Normal 3 2 8 4" xfId="8763"/>
    <cellStyle name="Normal 3 2 8 4 2" xfId="8764"/>
    <cellStyle name="Normal 3 2 8 5" xfId="8765"/>
    <cellStyle name="Normal 3 2 9" xfId="8766"/>
    <cellStyle name="Normal 3 2 9 2" xfId="8767"/>
    <cellStyle name="Normal 3 2 9 2 2" xfId="8768"/>
    <cellStyle name="Normal 3 2 9 2 2 2" xfId="8769"/>
    <cellStyle name="Normal 3 2 9 2 3" xfId="8770"/>
    <cellStyle name="Normal 3 2 9 3" xfId="8771"/>
    <cellStyle name="Normal 3 2 9 3 2" xfId="8772"/>
    <cellStyle name="Normal 3 2 9 4" xfId="8773"/>
    <cellStyle name="Normal 3 3" xfId="151"/>
    <cellStyle name="Normal 3 3 2" xfId="8774"/>
    <cellStyle name="Normal 3 4" xfId="152"/>
    <cellStyle name="Normal 3 4 2" xfId="8775"/>
    <cellStyle name="Normal 3 4 2 2" xfId="8776"/>
    <cellStyle name="Normal 3 4 2 2 2" xfId="8777"/>
    <cellStyle name="Normal 3 4 2 2 2 2" xfId="8778"/>
    <cellStyle name="Normal 3 4 2 2 2 2 2" xfId="8779"/>
    <cellStyle name="Normal 3 4 2 2 2 3" xfId="8780"/>
    <cellStyle name="Normal 3 4 2 2 3" xfId="8781"/>
    <cellStyle name="Normal 3 4 2 2 3 2" xfId="8782"/>
    <cellStyle name="Normal 3 4 2 2 4" xfId="8783"/>
    <cellStyle name="Normal 3 4 2 3" xfId="8784"/>
    <cellStyle name="Normal 3 4 2 3 2" xfId="8785"/>
    <cellStyle name="Normal 3 4 2 3 2 2" xfId="8786"/>
    <cellStyle name="Normal 3 4 2 3 3" xfId="8787"/>
    <cellStyle name="Normal 3 4 2 4" xfId="8788"/>
    <cellStyle name="Normal 3 4 2 4 2" xfId="8789"/>
    <cellStyle name="Normal 3 4 2 5" xfId="8790"/>
    <cellStyle name="Normal 3 4 3" xfId="8791"/>
    <cellStyle name="Normal 3 4 3 2" xfId="8792"/>
    <cellStyle name="Normal 3 4 3 2 2" xfId="8793"/>
    <cellStyle name="Normal 3 4 3 2 2 2" xfId="8794"/>
    <cellStyle name="Normal 3 4 3 2 3" xfId="8795"/>
    <cellStyle name="Normal 3 4 3 3" xfId="8796"/>
    <cellStyle name="Normal 3 4 3 3 2" xfId="8797"/>
    <cellStyle name="Normal 3 4 3 4" xfId="8798"/>
    <cellStyle name="Normal 3 4 4" xfId="8799"/>
    <cellStyle name="Normal 3 4 4 2" xfId="8800"/>
    <cellStyle name="Normal 3 4 4 2 2" xfId="8801"/>
    <cellStyle name="Normal 3 4 4 3" xfId="8802"/>
    <cellStyle name="Normal 3 4 5" xfId="8803"/>
    <cellStyle name="Normal 3 4 5 2" xfId="8804"/>
    <cellStyle name="Normal 3 4 6" xfId="8805"/>
    <cellStyle name="Normal 3 5" xfId="8806"/>
    <cellStyle name="Normal 3 5 2" xfId="8807"/>
    <cellStyle name="Normal 3 5 2 2" xfId="8808"/>
    <cellStyle name="Normal 3 5 2 2 2" xfId="8809"/>
    <cellStyle name="Normal 3 5 2 2 2 2" xfId="8810"/>
    <cellStyle name="Normal 3 5 2 2 3" xfId="8811"/>
    <cellStyle name="Normal 3 5 2 3" xfId="8812"/>
    <cellStyle name="Normal 3 5 2 3 2" xfId="8813"/>
    <cellStyle name="Normal 3 5 2 4" xfId="8814"/>
    <cellStyle name="Normal 3 5 3" xfId="8815"/>
    <cellStyle name="Normal 3 5 3 2" xfId="8816"/>
    <cellStyle name="Normal 3 5 3 2 2" xfId="8817"/>
    <cellStyle name="Normal 3 5 3 3" xfId="8818"/>
    <cellStyle name="Normal 3 5 4" xfId="8819"/>
    <cellStyle name="Normal 3 5 4 2" xfId="8820"/>
    <cellStyle name="Normal 3 5 5" xfId="8821"/>
    <cellStyle name="Normal 3 6" xfId="8822"/>
    <cellStyle name="Normal 3 6 2" xfId="8823"/>
    <cellStyle name="Normal 3 6 2 2" xfId="8824"/>
    <cellStyle name="Normal 3 6 2 2 2" xfId="8825"/>
    <cellStyle name="Normal 3 6 2 3" xfId="8826"/>
    <cellStyle name="Normal 3 6 3" xfId="8827"/>
    <cellStyle name="Normal 3 6 3 2" xfId="8828"/>
    <cellStyle name="Normal 3 6 4" xfId="8829"/>
    <cellStyle name="Normal 3 7" xfId="8830"/>
    <cellStyle name="Normal 3 7 2" xfId="8831"/>
    <cellStyle name="Normal 3 8" xfId="8832"/>
    <cellStyle name="Normal 3 9" xfId="9310"/>
    <cellStyle name="Normal 30" xfId="8833"/>
    <cellStyle name="Normal 31" xfId="8834"/>
    <cellStyle name="Normal 32" xfId="8835"/>
    <cellStyle name="Normal 33" xfId="8836"/>
    <cellStyle name="Normal 34" xfId="8837"/>
    <cellStyle name="Normal 35" xfId="8838"/>
    <cellStyle name="Normal 36" xfId="8839"/>
    <cellStyle name="Normal 37" xfId="8840"/>
    <cellStyle name="Normal 38" xfId="8841"/>
    <cellStyle name="Normal 39" xfId="8842"/>
    <cellStyle name="Normal 4" xfId="6"/>
    <cellStyle name="Normal 4 2" xfId="153"/>
    <cellStyle name="Normal 4 2 2" xfId="8843"/>
    <cellStyle name="Normal 4 2 2 2" xfId="8844"/>
    <cellStyle name="Normal 4 2 2 2 2" xfId="8845"/>
    <cellStyle name="Normal 4 2 2 3" xfId="8846"/>
    <cellStyle name="Normal 4 2 3" xfId="8847"/>
    <cellStyle name="Normal 4 2 3 2" xfId="8848"/>
    <cellStyle name="Normal 4 2 4" xfId="8849"/>
    <cellStyle name="Normal 4 3" xfId="154"/>
    <cellStyle name="Normal 4 3 2" xfId="9274"/>
    <cellStyle name="Normal 4 4" xfId="8850"/>
    <cellStyle name="Normal 40" xfId="8851"/>
    <cellStyle name="Normal 41" xfId="8852"/>
    <cellStyle name="Normal 41 2" xfId="9269"/>
    <cellStyle name="Normal 42" xfId="8853"/>
    <cellStyle name="Normal 42 2" xfId="9397"/>
    <cellStyle name="Normal 43" xfId="245"/>
    <cellStyle name="Normal 43 2" xfId="9396"/>
    <cellStyle name="Normal 44" xfId="9250"/>
    <cellStyle name="Normal 44 2" xfId="9377"/>
    <cellStyle name="Normal 45" xfId="9278"/>
    <cellStyle name="Normal 45 2" xfId="9379"/>
    <cellStyle name="Normal 46" xfId="9279"/>
    <cellStyle name="Normal 46 2" xfId="9380"/>
    <cellStyle name="Normal 47" xfId="9280"/>
    <cellStyle name="Normal 47 2" xfId="9381"/>
    <cellStyle name="Normal 48" xfId="9281"/>
    <cellStyle name="Normal 48 2" xfId="9382"/>
    <cellStyle name="Normal 49" xfId="9297"/>
    <cellStyle name="Normal 49 2" xfId="9383"/>
    <cellStyle name="Normal 5" xfId="13"/>
    <cellStyle name="Normal 5 2" xfId="155"/>
    <cellStyle name="Normal 5 2 10" xfId="8854"/>
    <cellStyle name="Normal 5 2 10 2" xfId="8855"/>
    <cellStyle name="Normal 5 2 10 2 2" xfId="8856"/>
    <cellStyle name="Normal 5 2 10 3" xfId="8857"/>
    <cellStyle name="Normal 5 2 11" xfId="8858"/>
    <cellStyle name="Normal 5 2 11 2" xfId="8859"/>
    <cellStyle name="Normal 5 2 12" xfId="8860"/>
    <cellStyle name="Normal 5 2 12 2" xfId="8861"/>
    <cellStyle name="Normal 5 2 13" xfId="8862"/>
    <cellStyle name="Normal 5 2 14" xfId="8863"/>
    <cellStyle name="Normal 5 2 2" xfId="8864"/>
    <cellStyle name="Normal 5 2 2 2" xfId="8865"/>
    <cellStyle name="Normal 5 2 2 2 2" xfId="8866"/>
    <cellStyle name="Normal 5 2 2 2 2 2" xfId="8867"/>
    <cellStyle name="Normal 5 2 2 2 2 2 2" xfId="8868"/>
    <cellStyle name="Normal 5 2 2 2 2 2 2 2" xfId="8869"/>
    <cellStyle name="Normal 5 2 2 2 2 2 3" xfId="8870"/>
    <cellStyle name="Normal 5 2 2 2 2 3" xfId="8871"/>
    <cellStyle name="Normal 5 2 2 2 2 3 2" xfId="8872"/>
    <cellStyle name="Normal 5 2 2 2 2 4" xfId="8873"/>
    <cellStyle name="Normal 5 2 2 2 3" xfId="8874"/>
    <cellStyle name="Normal 5 2 2 2 3 2" xfId="8875"/>
    <cellStyle name="Normal 5 2 2 2 3 2 2" xfId="8876"/>
    <cellStyle name="Normal 5 2 2 2 3 3" xfId="8877"/>
    <cellStyle name="Normal 5 2 2 2 4" xfId="8878"/>
    <cellStyle name="Normal 5 2 2 2 4 2" xfId="8879"/>
    <cellStyle name="Normal 5 2 2 2 5" xfId="8880"/>
    <cellStyle name="Normal 5 2 2 3" xfId="8881"/>
    <cellStyle name="Normal 5 2 2 3 2" xfId="8882"/>
    <cellStyle name="Normal 5 2 2 3 2 2" xfId="8883"/>
    <cellStyle name="Normal 5 2 2 3 2 2 2" xfId="8884"/>
    <cellStyle name="Normal 5 2 2 3 2 3" xfId="8885"/>
    <cellStyle name="Normal 5 2 2 3 3" xfId="8886"/>
    <cellStyle name="Normal 5 2 2 3 3 2" xfId="8887"/>
    <cellStyle name="Normal 5 2 2 3 4" xfId="8888"/>
    <cellStyle name="Normal 5 2 2 4" xfId="8889"/>
    <cellStyle name="Normal 5 2 2 4 2" xfId="8890"/>
    <cellStyle name="Normal 5 2 2 4 2 2" xfId="8891"/>
    <cellStyle name="Normal 5 2 2 4 3" xfId="8892"/>
    <cellStyle name="Normal 5 2 2 5" xfId="8893"/>
    <cellStyle name="Normal 5 2 2 5 2" xfId="8894"/>
    <cellStyle name="Normal 5 2 2 6" xfId="8895"/>
    <cellStyle name="Normal 5 2 3" xfId="8896"/>
    <cellStyle name="Normal 5 2 3 2" xfId="8897"/>
    <cellStyle name="Normal 5 2 3 2 2" xfId="8898"/>
    <cellStyle name="Normal 5 2 3 2 2 2" xfId="8899"/>
    <cellStyle name="Normal 5 2 3 2 2 2 2" xfId="8900"/>
    <cellStyle name="Normal 5 2 3 2 2 3" xfId="8901"/>
    <cellStyle name="Normal 5 2 3 2 3" xfId="8902"/>
    <cellStyle name="Normal 5 2 3 2 3 2" xfId="8903"/>
    <cellStyle name="Normal 5 2 3 2 4" xfId="8904"/>
    <cellStyle name="Normal 5 2 3 3" xfId="8905"/>
    <cellStyle name="Normal 5 2 3 3 2" xfId="8906"/>
    <cellStyle name="Normal 5 2 3 3 2 2" xfId="8907"/>
    <cellStyle name="Normal 5 2 3 3 3" xfId="8908"/>
    <cellStyle name="Normal 5 2 3 4" xfId="8909"/>
    <cellStyle name="Normal 5 2 3 4 2" xfId="8910"/>
    <cellStyle name="Normal 5 2 3 5" xfId="8911"/>
    <cellStyle name="Normal 5 2 4" xfId="8912"/>
    <cellStyle name="Normal 5 2 4 2" xfId="8913"/>
    <cellStyle name="Normal 5 2 4 2 2" xfId="8914"/>
    <cellStyle name="Normal 5 2 4 2 2 2" xfId="8915"/>
    <cellStyle name="Normal 5 2 4 2 2 2 2" xfId="8916"/>
    <cellStyle name="Normal 5 2 4 2 2 3" xfId="8917"/>
    <cellStyle name="Normal 5 2 4 2 3" xfId="8918"/>
    <cellStyle name="Normal 5 2 4 2 3 2" xfId="8919"/>
    <cellStyle name="Normal 5 2 4 2 4" xfId="8920"/>
    <cellStyle name="Normal 5 2 4 3" xfId="8921"/>
    <cellStyle name="Normal 5 2 4 3 2" xfId="8922"/>
    <cellStyle name="Normal 5 2 4 3 2 2" xfId="8923"/>
    <cellStyle name="Normal 5 2 4 3 3" xfId="8924"/>
    <cellStyle name="Normal 5 2 4 4" xfId="8925"/>
    <cellStyle name="Normal 5 2 4 4 2" xfId="8926"/>
    <cellStyle name="Normal 5 2 4 5" xfId="8927"/>
    <cellStyle name="Normal 5 2 5" xfId="8928"/>
    <cellStyle name="Normal 5 2 5 2" xfId="8929"/>
    <cellStyle name="Normal 5 2 5 2 2" xfId="8930"/>
    <cellStyle name="Normal 5 2 5 2 2 2" xfId="8931"/>
    <cellStyle name="Normal 5 2 5 2 2 2 2" xfId="8932"/>
    <cellStyle name="Normal 5 2 5 2 2 3" xfId="8933"/>
    <cellStyle name="Normal 5 2 5 2 3" xfId="8934"/>
    <cellStyle name="Normal 5 2 5 2 3 2" xfId="8935"/>
    <cellStyle name="Normal 5 2 5 2 4" xfId="8936"/>
    <cellStyle name="Normal 5 2 5 3" xfId="8937"/>
    <cellStyle name="Normal 5 2 5 3 2" xfId="8938"/>
    <cellStyle name="Normal 5 2 5 3 2 2" xfId="8939"/>
    <cellStyle name="Normal 5 2 5 3 3" xfId="8940"/>
    <cellStyle name="Normal 5 2 5 4" xfId="8941"/>
    <cellStyle name="Normal 5 2 5 4 2" xfId="8942"/>
    <cellStyle name="Normal 5 2 5 5" xfId="8943"/>
    <cellStyle name="Normal 5 2 6" xfId="8944"/>
    <cellStyle name="Normal 5 2 6 2" xfId="8945"/>
    <cellStyle name="Normal 5 2 6 2 2" xfId="8946"/>
    <cellStyle name="Normal 5 2 6 2 2 2" xfId="8947"/>
    <cellStyle name="Normal 5 2 6 2 2 2 2" xfId="8948"/>
    <cellStyle name="Normal 5 2 6 2 2 3" xfId="8949"/>
    <cellStyle name="Normal 5 2 6 2 3" xfId="8950"/>
    <cellStyle name="Normal 5 2 6 2 3 2" xfId="8951"/>
    <cellStyle name="Normal 5 2 6 2 4" xfId="8952"/>
    <cellStyle name="Normal 5 2 6 3" xfId="8953"/>
    <cellStyle name="Normal 5 2 6 3 2" xfId="8954"/>
    <cellStyle name="Normal 5 2 6 3 2 2" xfId="8955"/>
    <cellStyle name="Normal 5 2 6 3 3" xfId="8956"/>
    <cellStyle name="Normal 5 2 6 4" xfId="8957"/>
    <cellStyle name="Normal 5 2 6 4 2" xfId="8958"/>
    <cellStyle name="Normal 5 2 6 5" xfId="8959"/>
    <cellStyle name="Normal 5 2 7" xfId="8960"/>
    <cellStyle name="Normal 5 2 7 2" xfId="8961"/>
    <cellStyle name="Normal 5 2 7 2 2" xfId="8962"/>
    <cellStyle name="Normal 5 2 7 2 2 2" xfId="8963"/>
    <cellStyle name="Normal 5 2 7 2 2 2 2" xfId="8964"/>
    <cellStyle name="Normal 5 2 7 2 2 3" xfId="8965"/>
    <cellStyle name="Normal 5 2 7 2 3" xfId="8966"/>
    <cellStyle name="Normal 5 2 7 2 3 2" xfId="8967"/>
    <cellStyle name="Normal 5 2 7 2 4" xfId="8968"/>
    <cellStyle name="Normal 5 2 7 3" xfId="8969"/>
    <cellStyle name="Normal 5 2 7 3 2" xfId="8970"/>
    <cellStyle name="Normal 5 2 7 3 2 2" xfId="8971"/>
    <cellStyle name="Normal 5 2 7 3 3" xfId="8972"/>
    <cellStyle name="Normal 5 2 7 4" xfId="8973"/>
    <cellStyle name="Normal 5 2 7 4 2" xfId="8974"/>
    <cellStyle name="Normal 5 2 7 5" xfId="8975"/>
    <cellStyle name="Normal 5 2 8" xfId="8976"/>
    <cellStyle name="Normal 5 2 8 2" xfId="8977"/>
    <cellStyle name="Normal 5 2 8 2 2" xfId="8978"/>
    <cellStyle name="Normal 5 2 8 2 2 2" xfId="8979"/>
    <cellStyle name="Normal 5 2 8 2 2 2 2" xfId="8980"/>
    <cellStyle name="Normal 5 2 8 2 2 3" xfId="8981"/>
    <cellStyle name="Normal 5 2 8 2 3" xfId="8982"/>
    <cellStyle name="Normal 5 2 8 2 3 2" xfId="8983"/>
    <cellStyle name="Normal 5 2 8 2 4" xfId="8984"/>
    <cellStyle name="Normal 5 2 8 3" xfId="8985"/>
    <cellStyle name="Normal 5 2 8 3 2" xfId="8986"/>
    <cellStyle name="Normal 5 2 8 3 2 2" xfId="8987"/>
    <cellStyle name="Normal 5 2 8 3 3" xfId="8988"/>
    <cellStyle name="Normal 5 2 8 4" xfId="8989"/>
    <cellStyle name="Normal 5 2 8 4 2" xfId="8990"/>
    <cellStyle name="Normal 5 2 8 5" xfId="8991"/>
    <cellStyle name="Normal 5 2 9" xfId="8992"/>
    <cellStyle name="Normal 5 2 9 2" xfId="8993"/>
    <cellStyle name="Normal 5 2 9 2 2" xfId="8994"/>
    <cellStyle name="Normal 5 2 9 2 2 2" xfId="8995"/>
    <cellStyle name="Normal 5 2 9 2 3" xfId="8996"/>
    <cellStyle name="Normal 5 2 9 3" xfId="8997"/>
    <cellStyle name="Normal 5 2 9 3 2" xfId="8998"/>
    <cellStyle name="Normal 5 2 9 4" xfId="8999"/>
    <cellStyle name="Normal 5 3" xfId="156"/>
    <cellStyle name="Normal 5 4" xfId="9000"/>
    <cellStyle name="Normal 5 5" xfId="9001"/>
    <cellStyle name="Normal 5 5 2" xfId="9002"/>
    <cellStyle name="Normal 5 6" xfId="9270"/>
    <cellStyle name="Normal 50" xfId="9298"/>
    <cellStyle name="Normal 51" xfId="9300"/>
    <cellStyle name="Normal 51 2" xfId="9384"/>
    <cellStyle name="Normal 52" xfId="9301"/>
    <cellStyle name="Normal 52 2" xfId="9385"/>
    <cellStyle name="Normal 53" xfId="9302"/>
    <cellStyle name="Normal 53 2" xfId="9386"/>
    <cellStyle name="Normal 54" xfId="9305"/>
    <cellStyle name="Normal 54 2" xfId="9387"/>
    <cellStyle name="Normal 55" xfId="9307"/>
    <cellStyle name="Normal 56" xfId="9309"/>
    <cellStyle name="Normal 56 2" xfId="9388"/>
    <cellStyle name="Normal 57" xfId="9311"/>
    <cellStyle name="Normal 58" xfId="9390"/>
    <cellStyle name="Normal 59" xfId="9391"/>
    <cellStyle name="Normal 6" xfId="157"/>
    <cellStyle name="Normal 6 2" xfId="158"/>
    <cellStyle name="Normal 6 2 2" xfId="9275"/>
    <cellStyle name="Normal 6 3" xfId="9276"/>
    <cellStyle name="Normal 60" xfId="9395"/>
    <cellStyle name="Normal 61" xfId="9398"/>
    <cellStyle name="Normal 62" xfId="9400"/>
    <cellStyle name="Normal 63" xfId="9403"/>
    <cellStyle name="Normal 64" xfId="9405"/>
    <cellStyle name="Normal 65" xfId="9406"/>
    <cellStyle name="Normal 66" xfId="9407"/>
    <cellStyle name="Normal 67" xfId="9408"/>
    <cellStyle name="Normal 68" xfId="9409"/>
    <cellStyle name="Normal 69" xfId="9410"/>
    <cellStyle name="Normal 7" xfId="159"/>
    <cellStyle name="Normal 7 2" xfId="9003"/>
    <cellStyle name="Normal 7 3" xfId="9277"/>
    <cellStyle name="Normal 70" xfId="9411"/>
    <cellStyle name="Normal 71" xfId="9412"/>
    <cellStyle name="Normal 72" xfId="9414"/>
    <cellStyle name="Normal 73" xfId="9416"/>
    <cellStyle name="Normal 74" xfId="9417"/>
    <cellStyle name="Normal 75" xfId="9418"/>
    <cellStyle name="Normal 76" xfId="9419"/>
    <cellStyle name="Normal 8" xfId="160"/>
    <cellStyle name="Normal 8 2" xfId="9004"/>
    <cellStyle name="Normal 8 3" xfId="9248"/>
    <cellStyle name="Normal 8 4" xfId="9392"/>
    <cellStyle name="Normal 9" xfId="161"/>
    <cellStyle name="Normal 9 2" xfId="9005"/>
    <cellStyle name="Normal 9 3" xfId="9393"/>
    <cellStyle name="Normal 9 4" xfId="9415"/>
    <cellStyle name="Note" xfId="162"/>
    <cellStyle name="Note 2" xfId="163"/>
    <cellStyle name="notes" xfId="164"/>
    <cellStyle name="Områdes Namn" xfId="165"/>
    <cellStyle name="Output" xfId="166"/>
    <cellStyle name="Output 2" xfId="167"/>
    <cellStyle name="Procent" xfId="1" builtinId="5"/>
    <cellStyle name="Procent 10" xfId="9006"/>
    <cellStyle name="Procent 11" xfId="9007"/>
    <cellStyle name="Procent 12" xfId="9008"/>
    <cellStyle name="Procent 13" xfId="246"/>
    <cellStyle name="Procent 14" xfId="9009"/>
    <cellStyle name="Procent 15" xfId="9010"/>
    <cellStyle name="Procent 16" xfId="9299"/>
    <cellStyle name="Procent 17" xfId="9308"/>
    <cellStyle name="Procent 2" xfId="5"/>
    <cellStyle name="Procent 2 2" xfId="168"/>
    <cellStyle name="Procent 2 3" xfId="169"/>
    <cellStyle name="Procent 2 4" xfId="9011"/>
    <cellStyle name="Procent 2 5" xfId="9304"/>
    <cellStyle name="Procent 2 6" xfId="9404"/>
    <cellStyle name="Procent 3" xfId="170"/>
    <cellStyle name="Procent 3 2" xfId="171"/>
    <cellStyle name="Procent 3 2 2" xfId="9012"/>
    <cellStyle name="Procent 3 3" xfId="9013"/>
    <cellStyle name="Procent 3 4" xfId="9014"/>
    <cellStyle name="Procent 3 4 2" xfId="9015"/>
    <cellStyle name="Procent 3 5" xfId="9016"/>
    <cellStyle name="Procent 4" xfId="172"/>
    <cellStyle name="Procent 4 2" xfId="173"/>
    <cellStyle name="Procent 5" xfId="174"/>
    <cellStyle name="Procent 6" xfId="9017"/>
    <cellStyle name="Procent 6 2" xfId="9018"/>
    <cellStyle name="Procent 6 2 2" xfId="9019"/>
    <cellStyle name="Procent 6 2 2 2" xfId="9020"/>
    <cellStyle name="Procent 6 2 3" xfId="9021"/>
    <cellStyle name="Procent 6 3" xfId="9022"/>
    <cellStyle name="Procent 6 3 2" xfId="9023"/>
    <cellStyle name="Procent 6 3 3" xfId="9271"/>
    <cellStyle name="Procent 6 4" xfId="9024"/>
    <cellStyle name="Procent 6 5" xfId="9272"/>
    <cellStyle name="Procent 7" xfId="9025"/>
    <cellStyle name="Procent 7 2" xfId="9026"/>
    <cellStyle name="Procent 8" xfId="9027"/>
    <cellStyle name="Procent 8 2" xfId="9028"/>
    <cellStyle name="Procent 9" xfId="9029"/>
    <cellStyle name="Rubrik 1 10" xfId="9030"/>
    <cellStyle name="Rubrik 1 11" xfId="9031"/>
    <cellStyle name="Rubrik 1 12" xfId="9032"/>
    <cellStyle name="Rubrik 1 13" xfId="9033"/>
    <cellStyle name="Rubrik 1 2" xfId="175"/>
    <cellStyle name="Rubrik 1 2 2" xfId="9034"/>
    <cellStyle name="Rubrik 1 2 3" xfId="9035"/>
    <cellStyle name="Rubrik 1 3" xfId="9036"/>
    <cellStyle name="Rubrik 1 3 2" xfId="9037"/>
    <cellStyle name="Rubrik 1 4" xfId="9038"/>
    <cellStyle name="Rubrik 1 5" xfId="9039"/>
    <cellStyle name="Rubrik 1 6" xfId="9040"/>
    <cellStyle name="Rubrik 1 7" xfId="9041"/>
    <cellStyle name="Rubrik 1 8" xfId="9042"/>
    <cellStyle name="Rubrik 1 9" xfId="9043"/>
    <cellStyle name="Rubrik 10" xfId="9044"/>
    <cellStyle name="Rubrik 11" xfId="9045"/>
    <cellStyle name="Rubrik 12" xfId="9046"/>
    <cellStyle name="Rubrik 13" xfId="9047"/>
    <cellStyle name="Rubrik 14" xfId="9048"/>
    <cellStyle name="Rubrik 15" xfId="9049"/>
    <cellStyle name="Rubrik 16" xfId="9050"/>
    <cellStyle name="Rubrik 2 10" xfId="9051"/>
    <cellStyle name="Rubrik 2 11" xfId="9052"/>
    <cellStyle name="Rubrik 2 12" xfId="9053"/>
    <cellStyle name="Rubrik 2 13" xfId="9054"/>
    <cellStyle name="Rubrik 2 2" xfId="176"/>
    <cellStyle name="Rubrik 2 2 2" xfId="9055"/>
    <cellStyle name="Rubrik 2 2 3" xfId="9056"/>
    <cellStyle name="Rubrik 2 3" xfId="9057"/>
    <cellStyle name="Rubrik 2 3 2" xfId="9058"/>
    <cellStyle name="Rubrik 2 4" xfId="9059"/>
    <cellStyle name="Rubrik 2 5" xfId="9060"/>
    <cellStyle name="Rubrik 2 6" xfId="9061"/>
    <cellStyle name="Rubrik 2 7" xfId="9062"/>
    <cellStyle name="Rubrik 2 8" xfId="9063"/>
    <cellStyle name="Rubrik 2 9" xfId="9064"/>
    <cellStyle name="Rubrik 3 10" xfId="9065"/>
    <cellStyle name="Rubrik 3 11" xfId="9066"/>
    <cellStyle name="Rubrik 3 12" xfId="9067"/>
    <cellStyle name="Rubrik 3 13" xfId="9068"/>
    <cellStyle name="Rubrik 3 2" xfId="177"/>
    <cellStyle name="Rubrik 3 2 2" xfId="9069"/>
    <cellStyle name="Rubrik 3 2 3" xfId="9070"/>
    <cellStyle name="Rubrik 3 3" xfId="9071"/>
    <cellStyle name="Rubrik 3 3 2" xfId="9072"/>
    <cellStyle name="Rubrik 3 4" xfId="9073"/>
    <cellStyle name="Rubrik 3 5" xfId="9074"/>
    <cellStyle name="Rubrik 3 6" xfId="9075"/>
    <cellStyle name="Rubrik 3 7" xfId="9076"/>
    <cellStyle name="Rubrik 3 8" xfId="9077"/>
    <cellStyle name="Rubrik 3 9" xfId="9078"/>
    <cellStyle name="Rubrik 4 10" xfId="9079"/>
    <cellStyle name="Rubrik 4 11" xfId="9080"/>
    <cellStyle name="Rubrik 4 12" xfId="9081"/>
    <cellStyle name="Rubrik 4 13" xfId="9082"/>
    <cellStyle name="Rubrik 4 2" xfId="178"/>
    <cellStyle name="Rubrik 4 2 2" xfId="9083"/>
    <cellStyle name="Rubrik 4 2 3" xfId="9084"/>
    <cellStyle name="Rubrik 4 3" xfId="9085"/>
    <cellStyle name="Rubrik 4 3 2" xfId="9086"/>
    <cellStyle name="Rubrik 4 4" xfId="9087"/>
    <cellStyle name="Rubrik 4 5" xfId="9088"/>
    <cellStyle name="Rubrik 4 6" xfId="9089"/>
    <cellStyle name="Rubrik 4 7" xfId="9090"/>
    <cellStyle name="Rubrik 4 8" xfId="9091"/>
    <cellStyle name="Rubrik 4 9" xfId="9092"/>
    <cellStyle name="Rubrik 5" xfId="179"/>
    <cellStyle name="Rubrik 6" xfId="9093"/>
    <cellStyle name="Rubrik 6 2" xfId="9094"/>
    <cellStyle name="Rubrik 7" xfId="9095"/>
    <cellStyle name="Rubrik 8" xfId="9096"/>
    <cellStyle name="Rubrik 9" xfId="9097"/>
    <cellStyle name="Rubrik 9 2" xfId="9098"/>
    <cellStyle name="Rubrik Fet" xfId="15"/>
    <cellStyle name="Rubrik Kursiv" xfId="16"/>
    <cellStyle name="Rubrik Kursiv 2" xfId="180"/>
    <cellStyle name="Rubrik Standard" xfId="17"/>
    <cellStyle name="SAPBEXaggData" xfId="181"/>
    <cellStyle name="SAPBEXaggDataEmph" xfId="182"/>
    <cellStyle name="SAPBEXaggItem" xfId="183"/>
    <cellStyle name="SAPBEXaggItemX" xfId="184"/>
    <cellStyle name="SAPBEXchaText" xfId="185"/>
    <cellStyle name="SAPBEXexcBad7" xfId="186"/>
    <cellStyle name="SAPBEXexcBad8" xfId="187"/>
    <cellStyle name="SAPBEXexcBad9" xfId="188"/>
    <cellStyle name="SAPBEXexcCritical4" xfId="189"/>
    <cellStyle name="SAPBEXexcCritical5" xfId="190"/>
    <cellStyle name="SAPBEXexcCritical6" xfId="191"/>
    <cellStyle name="SAPBEXexcGood1" xfId="192"/>
    <cellStyle name="SAPBEXexcGood2" xfId="193"/>
    <cellStyle name="SAPBEXexcGood3" xfId="194"/>
    <cellStyle name="SAPBEXfilterDrill" xfId="195"/>
    <cellStyle name="SAPBEXfilterItem" xfId="196"/>
    <cellStyle name="SAPBEXfilterText" xfId="197"/>
    <cellStyle name="SAPBEXformats" xfId="198"/>
    <cellStyle name="SAPBEXheaderItem" xfId="199"/>
    <cellStyle name="SAPBEXheaderItem 2" xfId="9099"/>
    <cellStyle name="SAPBEXheaderItem 3" xfId="9100"/>
    <cellStyle name="SAPBEXheaderItem 4" xfId="9101"/>
    <cellStyle name="SAPBEXheaderText" xfId="200"/>
    <cellStyle name="SAPBEXheaderText 2" xfId="9102"/>
    <cellStyle name="SAPBEXheaderText 3" xfId="9103"/>
    <cellStyle name="SAPBEXheaderText 4" xfId="9104"/>
    <cellStyle name="SAPBEXHLevel0" xfId="201"/>
    <cellStyle name="SAPBEXHLevel0X" xfId="202"/>
    <cellStyle name="SAPBEXHLevel1" xfId="203"/>
    <cellStyle name="SAPBEXHLevel1X" xfId="204"/>
    <cellStyle name="SAPBEXHLevel2" xfId="205"/>
    <cellStyle name="SAPBEXHLevel2X" xfId="206"/>
    <cellStyle name="SAPBEXHLevel3" xfId="207"/>
    <cellStyle name="SAPBEXHLevel3X" xfId="208"/>
    <cellStyle name="SAPBEXinputData" xfId="209"/>
    <cellStyle name="SAPBEXItemHeader" xfId="210"/>
    <cellStyle name="SAPBEXresData" xfId="211"/>
    <cellStyle name="SAPBEXresDataEmph" xfId="212"/>
    <cellStyle name="SAPBEXresItem" xfId="213"/>
    <cellStyle name="SAPBEXresItemX" xfId="214"/>
    <cellStyle name="SAPBEXstdData" xfId="215"/>
    <cellStyle name="SAPBEXstdDataEmph" xfId="216"/>
    <cellStyle name="SAPBEXstdItem" xfId="217"/>
    <cellStyle name="SAPBEXstdItemX" xfId="218"/>
    <cellStyle name="SAPBEXtitle" xfId="219"/>
    <cellStyle name="SAPBEXunassignedItem" xfId="220"/>
    <cellStyle name="SAPBEXundefined" xfId="221"/>
    <cellStyle name="SAPBEXundefined 2" xfId="9105"/>
    <cellStyle name="SAPBEXundefined 3" xfId="9106"/>
    <cellStyle name="semestre" xfId="222"/>
    <cellStyle name="semestre 2" xfId="9107"/>
    <cellStyle name="Sheet Title" xfId="223"/>
    <cellStyle name="ss11" xfId="9108"/>
    <cellStyle name="ss12" xfId="9109"/>
    <cellStyle name="ss15" xfId="9110"/>
    <cellStyle name="Style 21" xfId="7"/>
    <cellStyle name="Style 22" xfId="8"/>
    <cellStyle name="Style 23" xfId="9"/>
    <cellStyle name="Style 24" xfId="10"/>
    <cellStyle name="Style 24 2" xfId="9111"/>
    <cellStyle name="Style 25" xfId="11"/>
    <cellStyle name="Style 25 2" xfId="9112"/>
    <cellStyle name="Style 25 2 2" xfId="9113"/>
    <cellStyle name="Style 26" xfId="12"/>
    <cellStyle name="Style 26 2" xfId="9114"/>
    <cellStyle name="Style 26 2 2" xfId="9115"/>
    <cellStyle name="Style 27" xfId="224"/>
    <cellStyle name="Summa 10" xfId="9116"/>
    <cellStyle name="Summa 11" xfId="9117"/>
    <cellStyle name="Summa 12" xfId="9118"/>
    <cellStyle name="Summa 13" xfId="9119"/>
    <cellStyle name="Summa 2" xfId="225"/>
    <cellStyle name="Summa 2 2" xfId="9120"/>
    <cellStyle name="Summa 2 3" xfId="9121"/>
    <cellStyle name="Summa 3" xfId="9122"/>
    <cellStyle name="Summa 3 2" xfId="9123"/>
    <cellStyle name="Summa 4" xfId="9124"/>
    <cellStyle name="Summa 5" xfId="9125"/>
    <cellStyle name="Summa 6" xfId="9126"/>
    <cellStyle name="Summa 7" xfId="9127"/>
    <cellStyle name="Summa 8" xfId="9128"/>
    <cellStyle name="Summa 9" xfId="9129"/>
    <cellStyle name="Taux" xfId="226"/>
    <cellStyle name="tête chapitre" xfId="227"/>
    <cellStyle name="Texte" xfId="228"/>
    <cellStyle name="Title" xfId="229"/>
    <cellStyle name="titre" xfId="230"/>
    <cellStyle name="Titresais" xfId="231"/>
    <cellStyle name="Total" xfId="232"/>
    <cellStyle name="Total 2" xfId="233"/>
    <cellStyle name="Tusental (0)_1121_BP4" xfId="234"/>
    <cellStyle name="Tusental [0] 2" xfId="9130"/>
    <cellStyle name="Tusental 10" xfId="9131"/>
    <cellStyle name="Tusental 11" xfId="9132"/>
    <cellStyle name="Tusental 12" xfId="9133"/>
    <cellStyle name="Tusental 12 2" xfId="9134"/>
    <cellStyle name="Tusental 12 2 2" xfId="9318"/>
    <cellStyle name="Tusental 12 3" xfId="9317"/>
    <cellStyle name="Tusental 13" xfId="9135"/>
    <cellStyle name="Tusental 13 2" xfId="9136"/>
    <cellStyle name="Tusental 13 2 2" xfId="9320"/>
    <cellStyle name="Tusental 13 3" xfId="9319"/>
    <cellStyle name="Tusental 14" xfId="9137"/>
    <cellStyle name="Tusental 14 2" xfId="9138"/>
    <cellStyle name="Tusental 14 2 2" xfId="9322"/>
    <cellStyle name="Tusental 14 3" xfId="9321"/>
    <cellStyle name="Tusental 15" xfId="9139"/>
    <cellStyle name="Tusental 16" xfId="9140"/>
    <cellStyle name="Tusental 17" xfId="9141"/>
    <cellStyle name="Tusental 18" xfId="9142"/>
    <cellStyle name="Tusental 19" xfId="9143"/>
    <cellStyle name="Tusental 19 2" xfId="9323"/>
    <cellStyle name="Tusental 2" xfId="235"/>
    <cellStyle name="Tusental 2 2" xfId="9144"/>
    <cellStyle name="Tusental 2 3" xfId="9145"/>
    <cellStyle name="Tusental 2 3 2" xfId="9324"/>
    <cellStyle name="Tusental 2 4" xfId="9312"/>
    <cellStyle name="Tusental 20" xfId="9146"/>
    <cellStyle name="Tusental 20 2" xfId="9325"/>
    <cellStyle name="Tusental 21" xfId="9147"/>
    <cellStyle name="Tusental 22" xfId="9148"/>
    <cellStyle name="Tusental 23" xfId="9149"/>
    <cellStyle name="Tusental 24" xfId="9150"/>
    <cellStyle name="Tusental 24 2" xfId="9151"/>
    <cellStyle name="Tusental 24 2 2" xfId="9327"/>
    <cellStyle name="Tusental 24 3" xfId="9326"/>
    <cellStyle name="Tusental 25" xfId="9152"/>
    <cellStyle name="Tusental 25 2" xfId="9153"/>
    <cellStyle name="Tusental 25 2 2" xfId="9329"/>
    <cellStyle name="Tusental 25 3" xfId="9328"/>
    <cellStyle name="Tusental 26" xfId="9154"/>
    <cellStyle name="Tusental 26 2" xfId="9155"/>
    <cellStyle name="Tusental 26 2 2" xfId="9331"/>
    <cellStyle name="Tusental 26 3" xfId="9330"/>
    <cellStyle name="Tusental 27" xfId="9156"/>
    <cellStyle name="Tusental 27 2" xfId="9157"/>
    <cellStyle name="Tusental 27 2 2" xfId="9333"/>
    <cellStyle name="Tusental 27 3" xfId="9332"/>
    <cellStyle name="Tusental 28" xfId="9158"/>
    <cellStyle name="Tusental 28 2" xfId="9159"/>
    <cellStyle name="Tusental 28 2 2" xfId="9335"/>
    <cellStyle name="Tusental 28 3" xfId="9334"/>
    <cellStyle name="Tusental 29" xfId="9160"/>
    <cellStyle name="Tusental 3" xfId="9161"/>
    <cellStyle name="Tusental 3 2" xfId="9162"/>
    <cellStyle name="Tusental 3 3" xfId="9163"/>
    <cellStyle name="Tusental 3 3 2" xfId="9337"/>
    <cellStyle name="Tusental 3 4" xfId="9164"/>
    <cellStyle name="Tusental 3 4 2" xfId="9165"/>
    <cellStyle name="Tusental 3 4 2 2" xfId="9339"/>
    <cellStyle name="Tusental 3 4 3" xfId="9338"/>
    <cellStyle name="Tusental 3 5" xfId="9166"/>
    <cellStyle name="Tusental 3 5 2" xfId="9340"/>
    <cellStyle name="Tusental 3 6" xfId="9273"/>
    <cellStyle name="Tusental 3 6 2" xfId="9378"/>
    <cellStyle name="Tusental 3 7" xfId="9336"/>
    <cellStyle name="Tusental 30" xfId="9167"/>
    <cellStyle name="Tusental 31" xfId="9168"/>
    <cellStyle name="Tusental 32" xfId="9169"/>
    <cellStyle name="Tusental 33" xfId="9170"/>
    <cellStyle name="Tusental 33 2" xfId="9341"/>
    <cellStyle name="Tusental 34" xfId="9171"/>
    <cellStyle name="Tusental 35" xfId="9172"/>
    <cellStyle name="Tusental 35 2" xfId="9342"/>
    <cellStyle name="Tusental 36" xfId="9173"/>
    <cellStyle name="Tusental 36 2" xfId="9343"/>
    <cellStyle name="Tusental 37" xfId="9174"/>
    <cellStyle name="Tusental 38" xfId="9175"/>
    <cellStyle name="Tusental 39" xfId="9176"/>
    <cellStyle name="Tusental 39 2" xfId="9344"/>
    <cellStyle name="Tusental 4" xfId="9177"/>
    <cellStyle name="Tusental 40" xfId="9178"/>
    <cellStyle name="Tusental 41" xfId="9179"/>
    <cellStyle name="Tusental 42" xfId="9180"/>
    <cellStyle name="Tusental 43" xfId="9181"/>
    <cellStyle name="Tusental 43 2" xfId="9345"/>
    <cellStyle name="Tusental 44" xfId="9182"/>
    <cellStyle name="Tusental 44 2" xfId="9346"/>
    <cellStyle name="Tusental 45" xfId="9183"/>
    <cellStyle name="Tusental 46" xfId="9184"/>
    <cellStyle name="Tusental 47" xfId="9185"/>
    <cellStyle name="Tusental 47 2" xfId="9347"/>
    <cellStyle name="Tusental 5" xfId="9186"/>
    <cellStyle name="Tusental 6" xfId="9187"/>
    <cellStyle name="Tusental 7" xfId="9188"/>
    <cellStyle name="Tusental 8" xfId="9189"/>
    <cellStyle name="Tusental 9" xfId="9190"/>
    <cellStyle name="Utdata 10" xfId="9191"/>
    <cellStyle name="Utdata 11" xfId="9192"/>
    <cellStyle name="Utdata 12" xfId="9193"/>
    <cellStyle name="Utdata 13" xfId="9194"/>
    <cellStyle name="Utdata 2" xfId="236"/>
    <cellStyle name="Utdata 2 2" xfId="9195"/>
    <cellStyle name="Utdata 2 3" xfId="9196"/>
    <cellStyle name="Utdata 3" xfId="9197"/>
    <cellStyle name="Utdata 3 2" xfId="9198"/>
    <cellStyle name="Utdata 4" xfId="9199"/>
    <cellStyle name="Utdata 5" xfId="9200"/>
    <cellStyle name="Utdata 6" xfId="9201"/>
    <cellStyle name="Utdata 7" xfId="9202"/>
    <cellStyle name="Utdata 8" xfId="9203"/>
    <cellStyle name="Utdata 9" xfId="9204"/>
    <cellStyle name="Valuta (0)_1121_BP4" xfId="237"/>
    <cellStyle name="Valuta 10" xfId="9205"/>
    <cellStyle name="Valuta 10 2" xfId="9348"/>
    <cellStyle name="Valuta 11" xfId="9206"/>
    <cellStyle name="Valuta 11 2" xfId="9349"/>
    <cellStyle name="Valuta 12" xfId="9207"/>
    <cellStyle name="Valuta 12 2" xfId="9350"/>
    <cellStyle name="Valuta 13" xfId="9208"/>
    <cellStyle name="Valuta 13 2" xfId="9351"/>
    <cellStyle name="Valuta 14" xfId="9209"/>
    <cellStyle name="Valuta 14 2" xfId="9352"/>
    <cellStyle name="Valuta 15" xfId="9210"/>
    <cellStyle name="Valuta 15 2" xfId="9353"/>
    <cellStyle name="Valuta 16" xfId="9211"/>
    <cellStyle name="Valuta 16 2" xfId="9354"/>
    <cellStyle name="Valuta 17" xfId="9212"/>
    <cellStyle name="Valuta 17 2" xfId="9355"/>
    <cellStyle name="Valuta 18" xfId="9213"/>
    <cellStyle name="Valuta 18 2" xfId="9356"/>
    <cellStyle name="Valuta 19" xfId="9214"/>
    <cellStyle name="Valuta 19 2" xfId="9357"/>
    <cellStyle name="Valuta 2" xfId="238"/>
    <cellStyle name="Valuta 2 2" xfId="9215"/>
    <cellStyle name="Valuta 2 2 2" xfId="9358"/>
    <cellStyle name="Valuta 2 3" xfId="9313"/>
    <cellStyle name="Valuta 20" xfId="9216"/>
    <cellStyle name="Valuta 20 2" xfId="9359"/>
    <cellStyle name="Valuta 21" xfId="9217"/>
    <cellStyle name="Valuta 21 2" xfId="9360"/>
    <cellStyle name="Valuta 22" xfId="9218"/>
    <cellStyle name="Valuta 22 2" xfId="9361"/>
    <cellStyle name="Valuta 23" xfId="9219"/>
    <cellStyle name="Valuta 23 2" xfId="9362"/>
    <cellStyle name="Valuta 24" xfId="9220"/>
    <cellStyle name="Valuta 24 2" xfId="9363"/>
    <cellStyle name="Valuta 25" xfId="9221"/>
    <cellStyle name="Valuta 25 2" xfId="9364"/>
    <cellStyle name="Valuta 26" xfId="9222"/>
    <cellStyle name="Valuta 26 2" xfId="9365"/>
    <cellStyle name="Valuta 27" xfId="9223"/>
    <cellStyle name="Valuta 27 2" xfId="9366"/>
    <cellStyle name="Valuta 28" xfId="9224"/>
    <cellStyle name="Valuta 28 2" xfId="9367"/>
    <cellStyle name="Valuta 29" xfId="9225"/>
    <cellStyle name="Valuta 29 2" xfId="9368"/>
    <cellStyle name="Valuta 3" xfId="239"/>
    <cellStyle name="Valuta 3 2" xfId="9226"/>
    <cellStyle name="Valuta 3 2 2" xfId="9369"/>
    <cellStyle name="Valuta 3 3" xfId="9314"/>
    <cellStyle name="Valuta 30" xfId="9227"/>
    <cellStyle name="Valuta 30 2" xfId="9370"/>
    <cellStyle name="Valuta 4" xfId="240"/>
    <cellStyle name="Valuta 4 2" xfId="9228"/>
    <cellStyle name="Valuta 4 2 2" xfId="9371"/>
    <cellStyle name="Valuta 4 3" xfId="9315"/>
    <cellStyle name="Valuta 5" xfId="241"/>
    <cellStyle name="Valuta 5 2" xfId="9229"/>
    <cellStyle name="Valuta 5 2 2" xfId="9372"/>
    <cellStyle name="Valuta 5 3" xfId="9316"/>
    <cellStyle name="Valuta 6" xfId="9230"/>
    <cellStyle name="Valuta 6 2" xfId="9373"/>
    <cellStyle name="Valuta 7" xfId="9231"/>
    <cellStyle name="Valuta 7 2" xfId="9374"/>
    <cellStyle name="Valuta 8" xfId="9232"/>
    <cellStyle name="Valuta 8 2" xfId="9375"/>
    <cellStyle name="Valuta 9" xfId="9233"/>
    <cellStyle name="Valuta 9 2" xfId="9376"/>
    <cellStyle name="Varningstext 10" xfId="9234"/>
    <cellStyle name="Varningstext 11" xfId="9235"/>
    <cellStyle name="Varningstext 12" xfId="9236"/>
    <cellStyle name="Varningstext 2" xfId="243"/>
    <cellStyle name="Varningstext 2 2" xfId="9237"/>
    <cellStyle name="Varningstext 2 3" xfId="9238"/>
    <cellStyle name="Varningstext 3" xfId="9239"/>
    <cellStyle name="Varningstext 3 2" xfId="9240"/>
    <cellStyle name="Varningstext 4" xfId="9241"/>
    <cellStyle name="Varningstext 5" xfId="9242"/>
    <cellStyle name="Varningstext 6" xfId="9243"/>
    <cellStyle name="Varningstext 7" xfId="9244"/>
    <cellStyle name="Varningstext 8" xfId="9245"/>
    <cellStyle name="Varningstext 9" xfId="9246"/>
    <cellStyle name="Warning Text" xfId="242"/>
  </cellStyles>
  <dxfs count="2">
    <dxf>
      <font>
        <b/>
        <i val="0"/>
      </font>
      <border>
        <bottom style="medium">
          <color theme="3"/>
        </bottom>
        <horizontal/>
      </border>
    </dxf>
    <dxf>
      <border>
        <top style="thin">
          <color theme="3"/>
        </top>
        <bottom style="thin">
          <color theme="3"/>
        </bottom>
        <vertical/>
        <horizontal style="thin">
          <color theme="3"/>
        </horizontal>
      </border>
    </dxf>
  </dxfs>
  <tableStyles count="1" defaultTableStyle="TableStyleMedium2" defaultPivotStyle="PivotStyleLight16">
    <tableStyle name="ESV tabell 1" pivot="0" count="2">
      <tableStyleElement type="wholeTable" dxfId="1"/>
      <tableStyleElement type="headerRow" dxfId="0"/>
    </tableStyle>
  </tableStyles>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externalLink" Target="externalLinks/externalLink15.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externalLink" Target="externalLinks/externalLink18.xml"/><Relationship Id="rId47" Type="http://schemas.openxmlformats.org/officeDocument/2006/relationships/externalLink" Target="externalLinks/externalLink23.xml"/><Relationship Id="rId50" Type="http://schemas.openxmlformats.org/officeDocument/2006/relationships/externalLink" Target="externalLinks/externalLink26.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46"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externalLink" Target="externalLinks/externalLink17.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externalLink" Target="externalLinks/externalLink21.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49" Type="http://schemas.openxmlformats.org/officeDocument/2006/relationships/externalLink" Target="externalLinks/externalLink2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4" Type="http://schemas.openxmlformats.org/officeDocument/2006/relationships/externalLink" Target="externalLinks/externalLink20.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externalLink" Target="externalLinks/externalLink19.xml"/><Relationship Id="rId48" Type="http://schemas.openxmlformats.org/officeDocument/2006/relationships/externalLink" Target="externalLinks/externalLink24.xml"/><Relationship Id="rId8" Type="http://schemas.openxmlformats.org/officeDocument/2006/relationships/worksheet" Target="worksheets/sheet8.xml"/><Relationship Id="rId51" Type="http://schemas.openxmlformats.org/officeDocument/2006/relationships/externalLink" Target="externalLinks/externalLink27.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45</xdr:row>
      <xdr:rowOff>69850</xdr:rowOff>
    </xdr:from>
    <xdr:to>
      <xdr:col>1</xdr:col>
      <xdr:colOff>1968500</xdr:colOff>
      <xdr:row>49</xdr:row>
      <xdr:rowOff>62845</xdr:rowOff>
    </xdr:to>
    <xdr:pic>
      <xdr:nvPicPr>
        <xdr:cNvPr id="3" name="Bildobjekt 2" title="Ekonomistyrningsverkets logotyp"/>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6375400"/>
          <a:ext cx="2019300" cy="627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9</xdr:col>
      <xdr:colOff>85726</xdr:colOff>
      <xdr:row>36</xdr:row>
      <xdr:rowOff>38100</xdr:rowOff>
    </xdr:to>
    <xdr:sp macro="" textlink="">
      <xdr:nvSpPr>
        <xdr:cNvPr id="3" name="textruta 2"/>
        <xdr:cNvSpPr txBox="1"/>
      </xdr:nvSpPr>
      <xdr:spPr>
        <a:xfrm>
          <a:off x="0" y="161925"/>
          <a:ext cx="5572126" cy="5705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Statens budgetsaldo </a:t>
          </a:r>
          <a:r>
            <a:rPr kumimoji="0" lang="sv-SE" sz="8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och statsskulden påverkas av engångseffekter</a:t>
          </a:r>
          <a:endPar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Statens budgetsaldo, dvs statens lånebehov med omvänt tecken, påverkas av engångsvisa och tillfälliga händelser. Även statsskulden påverkas som regel av dessa transaktioner. De kan vara positiva eller negativa och försvårar analysen av ut­vecklingen över tid. Genom att exkludera engångseffekterna får man ett bättre mått på den under-liggande utvecklingen. Urvalet av engångseffekter är till viss del subjektiv, vilket ställer krav på en tydlig redovisning. Alla poster av denna typ från och med 2011 redovisas i tabellen. Samtliga engångs­poster från och med 1995 specificeras i publikationen Tidsserier Statens budget m.m. 2017 som finns tillgänglig på www.esv.se under rubriken Prognoser och utfall, Sveriges officiella statistik. Engångseffekterna 1990–1994 framgår av en Temaskrift, Engångs-effekter, som kan erhållas från ESV.</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Kommentarer  till större engångseffekter: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För att mildra de ekonomiska effekterna av coronapandemin har omfattande stöd och stimulanser införts. Det handlar bland annat om stöd till korttids­permitteringar, omställningsstöd, till­fälligt sänkta arbetsgivar­avgifter, höjda generella statsbidrag till kommunerna, att staten tar över arbetsgivarnas sjuklönekostnader, tillfällig rabatt för hyreskostnader, slopad karensdag samt höjd ersättning i arbetslöshets­försäkringen.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Statligt ägda bolag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gör utdelningar till staten, men i vissa fall ryms inte hela eller delar av respektive belopp inom</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utdelningsbart resultat och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betraktas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därför som extrautdelning till staten, enligt samma synsätt som i nationalräkenskaperna.</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Åren 2015-2018 har framför allt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företag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gjort stora extra inbetalningar till sina skattekonton. Dessa inbetalningar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antas främst vara </a:t>
          </a:r>
          <a:r>
            <a:rPr kumimoji="0" lang="sv-SE" sz="800" b="0" i="1"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tillfälliga kapitalplaceringar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till följd av en förhållandevis förmånlig ränta. De bedöms i slutet på 2018 ha uppgått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till 61 miljarder kronor. På grund av stigande räntor under slutet av året bedöms kapitalplaceringarna ha minskat med 5 miljarder kronor 2019. Kapitalplaceringarna var oförändrade under 2020, men bedöms ha ökat med 20 miljarder kronor under 2021. Till följd av stigande marknadsräntor under prognosperioden förväntas huvuddelen av kapitalplaceringarna tas ut under 2022- 2024. Därefter väntas endast ett mindre belopp kvarstå.</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 del av ålderspensionsavgiften betalas in som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premiepensionsavgift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till Pensions­myn­dig­hetens</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konto</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 Riksgälden. Inflödet ink­lu­de­rar regleringar för tidigare år. När pen­si­ons­rätten fast­ställts be­ta­las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pre­mie­pen­sions­med­len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(in­kl. av­kast­ning) ut från kon­tot till de fon­der som pen­sionsspararna valt. Det­ta görs ef­ter in­tjä­nan­de­året, i de­cember må­nad. För­utom dessa in- och ut­be­tal­nings­ström­mar på­ver­kas kontot av myn­dig­he­tens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öv­riga tillfälliga förvaltning av premie-pensionsmedel.</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 del av kapitalet pla­ce­ras på kon­tot, me­dan hu­vud­de­len pla­ceras i ob­li­ga­tio­ner. Det finns också ett konto för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Pensionsmyndighetens handel med fondandelar inom premiepensionssystemet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Detta konto medförde 2021 en temporär öknining av nettoutlåningen med 2 miljarder kronor.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Kärnavfallsfonden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placerar en stor del av si­na tillgångar i obligationer m m och resterande del på konto i Riksgälden. Konto­för­änd­ring­en kan vissa år vara betydande. 2021 ökade behållningen med 7 miljarder kronor. I år beräknas den i stället  minska med 6 miljarder kronor . Även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Insättningsgarantifonden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har ett konto i Riksgälden, men mer­par­ten av fondmedlen är placerade i obligationer. Fon­dens kontobehållning ökade med drygt 3 miljarder kronor 2021, och beräknas minska med ungefär lika mycket  i år.</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För att stärka valutareserven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lånade</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Riksbanken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2009 och 2013 totalt motsvarande cirka 200 miljarder kro­nor i dollar och euro i Riksgälden. Riksbanken har nu beslutat att gå över till en helt egenfinansierad valutareserv. Det innebär att de utestående lånen kommer att betalas tillbaka i den takt som de förfaller. Det innebär att nettoutlåningen minskar kraftigt 2021-2023.</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xdr:rowOff>
    </xdr:from>
    <xdr:to>
      <xdr:col>11</xdr:col>
      <xdr:colOff>66674</xdr:colOff>
      <xdr:row>11</xdr:row>
      <xdr:rowOff>19051</xdr:rowOff>
    </xdr:to>
    <xdr:sp macro="" textlink="">
      <xdr:nvSpPr>
        <xdr:cNvPr id="3" name="textruta 2"/>
        <xdr:cNvSpPr txBox="1"/>
      </xdr:nvSpPr>
      <xdr:spPr>
        <a:xfrm>
          <a:off x="0" y="161926"/>
          <a:ext cx="6772274"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Arial" panose="020B0604020202020204" pitchFamily="34" charset="0"/>
              <a:ea typeface="+mn-ea"/>
              <a:cs typeface="Arial" panose="020B0604020202020204" pitchFamily="34" charset="0"/>
            </a:rPr>
            <a:t>Kommentarer till tabell:</a:t>
          </a:r>
        </a:p>
        <a:p>
          <a:pPr lvl="0"/>
          <a:r>
            <a:rPr lang="sv-SE" sz="800">
              <a:solidFill>
                <a:schemeClr val="dk1"/>
              </a:solidFill>
              <a:effectLst/>
              <a:latin typeface="Arial" panose="020B0604020202020204" pitchFamily="34" charset="0"/>
              <a:ea typeface="+mn-ea"/>
              <a:cs typeface="Arial" panose="020B0604020202020204" pitchFamily="34" charset="0"/>
            </a:rPr>
            <a:t>Statsskuldens förändring ett enskilt år beror i allt väsentligt på budgetsaldot, det vill säga det stat­liga lånebehovet. Andra faktorer som på­ver­kar skulden kan dock vara be­ty­dande vissa år. De redovisas här under rubriken </a:t>
          </a:r>
          <a:r>
            <a:rPr lang="sv-SE" sz="800" b="0" i="0">
              <a:solidFill>
                <a:schemeClr val="dk1"/>
              </a:solidFill>
              <a:effectLst/>
              <a:latin typeface="Arial" panose="020B0604020202020204" pitchFamily="34" charset="0"/>
              <a:ea typeface="+mn-ea"/>
              <a:cs typeface="Arial" panose="020B0604020202020204" pitchFamily="34" charset="0"/>
            </a:rPr>
            <a:t>Skuld­dispo­si­tio­ner</a:t>
          </a:r>
          <a:r>
            <a:rPr lang="sv-SE" sz="800" b="0" i="0" baseline="0">
              <a:solidFill>
                <a:schemeClr val="dk1"/>
              </a:solidFill>
              <a:effectLst/>
              <a:latin typeface="Arial" panose="020B0604020202020204" pitchFamily="34" charset="0"/>
              <a:ea typeface="+mn-ea"/>
              <a:cs typeface="Arial" panose="020B0604020202020204" pitchFamily="34" charset="0"/>
            </a:rPr>
            <a:t> m. m.</a:t>
          </a:r>
          <a:r>
            <a:rPr lang="sv-SE" sz="800" b="1" i="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Exempelvis på­verkas stats­skuld­en av </a:t>
          </a:r>
          <a:r>
            <a:rPr lang="sv-SE" sz="800" b="0" i="1">
              <a:solidFill>
                <a:schemeClr val="dk1"/>
              </a:solidFill>
              <a:effectLst/>
              <a:latin typeface="Arial" panose="020B0604020202020204" pitchFamily="34" charset="0"/>
              <a:ea typeface="+mn-ea"/>
              <a:cs typeface="Arial" panose="020B0604020202020204" pitchFamily="34" charset="0"/>
            </a:rPr>
            <a:t>oreal­iserade va­lu­ta­kurs­diffe­ren­ser, </a:t>
          </a:r>
          <a:r>
            <a:rPr lang="sv-SE" sz="800">
              <a:solidFill>
                <a:schemeClr val="dk1"/>
              </a:solidFill>
              <a:effectLst/>
              <a:latin typeface="Arial" panose="020B0604020202020204" pitchFamily="34" charset="0"/>
              <a:ea typeface="+mn-ea"/>
              <a:cs typeface="Arial" panose="020B0604020202020204" pitchFamily="34" charset="0"/>
            </a:rPr>
            <a:t>ef­ter­som skulden i utländsk va­luta vär­de­ras till ak­tu­ella valuta­kurser me­dan bud­get­saldot (rän­te­anslaget) en­bart på­ver­kas av real­iserade</a:t>
          </a:r>
          <a:r>
            <a:rPr lang="sv-SE" sz="800" baseline="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va­lu­ta­dif­fe­renser. Ett an­nat exempel är </a:t>
          </a:r>
          <a:r>
            <a:rPr lang="sv-SE" sz="800" i="1">
              <a:solidFill>
                <a:schemeClr val="dk1"/>
              </a:solidFill>
              <a:effectLst/>
              <a:latin typeface="Arial" panose="020B0604020202020204" pitchFamily="34" charset="0"/>
              <a:ea typeface="+mn-ea"/>
              <a:cs typeface="Arial" panose="020B0604020202020204" pitchFamily="34" charset="0"/>
            </a:rPr>
            <a:t>upplupen in­fla­tions­kom­pen­sation på realobligationer</a:t>
          </a:r>
          <a:r>
            <a:rPr lang="sv-SE" sz="800">
              <a:solidFill>
                <a:schemeClr val="dk1"/>
              </a:solidFill>
              <a:effectLst/>
              <a:latin typeface="Arial" panose="020B0604020202020204" pitchFamily="34" charset="0"/>
              <a:ea typeface="+mn-ea"/>
              <a:cs typeface="Arial" panose="020B0604020202020204" pitchFamily="34" charset="0"/>
            </a:rPr>
            <a:t>, som på­ver­kar stats­skulden men inte budgetsaldot. Sal­dot på­verkas först när sådan kom­pen­sa­tion be­ta­las ut, det vill säga vid ob­liga­tio­nens för­fal­lo­tidpunkt. En ytter­li­ga­re fak­tor som ingår här är </a:t>
          </a:r>
          <a:r>
            <a:rPr lang="sv-SE" sz="800" i="1">
              <a:solidFill>
                <a:schemeClr val="dk1"/>
              </a:solidFill>
              <a:effectLst/>
              <a:latin typeface="Arial" panose="020B0604020202020204" pitchFamily="34" charset="0"/>
              <a:ea typeface="+mn-ea"/>
              <a:cs typeface="Arial" panose="020B0604020202020204" pitchFamily="34" charset="0"/>
            </a:rPr>
            <a:t>förvaltnings­till­gång­ar </a:t>
          </a:r>
          <a:r>
            <a:rPr lang="sv-SE" sz="800">
              <a:solidFill>
                <a:schemeClr val="dk1"/>
              </a:solidFill>
              <a:effectLst/>
              <a:latin typeface="Arial" panose="020B0604020202020204" pitchFamily="34" charset="0"/>
              <a:ea typeface="+mn-ea"/>
              <a:cs typeface="Arial" panose="020B0604020202020204" pitchFamily="34" charset="0"/>
            </a:rPr>
            <a:t>inom Riks­gäl­dens skuld­för­valt­ning. E</a:t>
          </a:r>
          <a:r>
            <a:rPr lang="sv-SE" sz="800" baseline="0">
              <a:solidFill>
                <a:schemeClr val="dk1"/>
              </a:solidFill>
              <a:effectLst/>
              <a:latin typeface="Arial" panose="020B0604020202020204" pitchFamily="34" charset="0"/>
              <a:ea typeface="+mn-ea"/>
              <a:cs typeface="Arial" panose="020B0604020202020204" pitchFamily="34" charset="0"/>
            </a:rPr>
            <a:t>n förändring av dessa tiillgångar medför att Riks­gäl­dens upp­lå­ningsbehov påverkas utan att statsskulden gör det. Exempelvis innebär minskande förvaltningstillgångar att en del av lånebehovet finansieras utan att statsskulden ökar i motsvarande grad</a:t>
          </a:r>
          <a:r>
            <a:rPr lang="sv-SE" sz="800">
              <a:solidFill>
                <a:schemeClr val="dk1"/>
              </a:solidFill>
              <a:effectLst/>
              <a:latin typeface="Arial" panose="020B0604020202020204" pitchFamily="34" charset="0"/>
              <a:ea typeface="+mn-ea"/>
              <a:cs typeface="Arial" panose="020B0604020202020204" pitchFamily="34" charset="0"/>
            </a:rPr>
            <a:t>. Statsskulden redo­vi­sas brutto, det vill sä­ga utan netto­re­do­vis­ning mot sådana till­gångar.</a:t>
          </a:r>
        </a:p>
        <a:p>
          <a:pPr lvl="0"/>
          <a:endParaRPr lang="sv-SE" sz="800">
            <a:solidFill>
              <a:schemeClr val="dk1"/>
            </a:solidFill>
            <a:effectLst/>
            <a:latin typeface="Arial" panose="020B0604020202020204" pitchFamily="34" charset="0"/>
            <a:ea typeface="+mn-ea"/>
            <a:cs typeface="Arial" panose="020B0604020202020204" pitchFamily="34" charset="0"/>
          </a:endParaRPr>
        </a:p>
        <a:p>
          <a:pPr lvl="0"/>
          <a:r>
            <a:rPr lang="sv-SE" sz="800">
              <a:solidFill>
                <a:schemeClr val="dk1"/>
              </a:solidFill>
              <a:effectLst/>
              <a:latin typeface="Arial" panose="020B0604020202020204" pitchFamily="34" charset="0"/>
              <a:ea typeface="+mn-ea"/>
              <a:cs typeface="Arial" panose="020B0604020202020204" pitchFamily="34" charset="0"/>
            </a:rPr>
            <a:t>    Elimineringsposten för statens eget innehav av stats­papper avser framför allt Insättnings­ga­ran­ti­fondens och Kärnavfallsfondens inne­hav</a:t>
          </a:r>
          <a:r>
            <a:rPr lang="sv-SE" sz="800">
              <a:solidFill>
                <a:schemeClr val="dk1"/>
              </a:solidFill>
              <a:effectLst/>
              <a:latin typeface="+mn-lt"/>
              <a:ea typeface="+mn-ea"/>
              <a:cs typeface="+mn-cs"/>
            </a:rPr>
            <a:t>.</a:t>
          </a:r>
          <a:endParaRPr lang="sv-SE" sz="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xdr:rowOff>
    </xdr:from>
    <xdr:to>
      <xdr:col>7</xdr:col>
      <xdr:colOff>285750</xdr:colOff>
      <xdr:row>11</xdr:row>
      <xdr:rowOff>114301</xdr:rowOff>
    </xdr:to>
    <xdr:sp macro="" textlink="">
      <xdr:nvSpPr>
        <xdr:cNvPr id="3" name="textruta 2"/>
        <xdr:cNvSpPr txBox="1"/>
      </xdr:nvSpPr>
      <xdr:spPr>
        <a:xfrm>
          <a:off x="0" y="161926"/>
          <a:ext cx="4552950" cy="17335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i="0" u="none" strike="noStrike">
              <a:solidFill>
                <a:schemeClr val="dk1"/>
              </a:solidFill>
              <a:effectLst/>
              <a:latin typeface="Arial" pitchFamily="34" charset="0"/>
              <a:ea typeface="+mn-ea"/>
              <a:cs typeface="Arial" pitchFamily="34" charset="0"/>
            </a:rPr>
            <a:t>Kommentarer till tabellen Förändring av anslagsbehållningar</a:t>
          </a:r>
          <a:r>
            <a:rPr lang="sv-SE" sz="1000">
              <a:latin typeface="Arial" panose="020B0604020202020204" pitchFamily="34" charset="0"/>
              <a:cs typeface="Arial" panose="020B0604020202020204" pitchFamily="34" charset="0"/>
            </a:rPr>
            <a:t> </a:t>
          </a:r>
        </a:p>
        <a:p>
          <a:endParaRPr lang="sv-SE" sz="800" b="0" i="0" u="none" strike="noStrike">
            <a:solidFill>
              <a:schemeClr val="dk1"/>
            </a:solidFill>
            <a:effectLst/>
            <a:latin typeface="Arial" panose="020B0604020202020204" pitchFamily="34" charset="0"/>
            <a:ea typeface="+mn-ea"/>
            <a:cs typeface="Arial" panose="020B0604020202020204" pitchFamily="34" charset="0"/>
          </a:endParaRPr>
        </a:p>
        <a:p>
          <a:r>
            <a:rPr lang="sv-SE" sz="800" b="0" i="0" u="none" strike="noStrike">
              <a:solidFill>
                <a:schemeClr val="dk1"/>
              </a:solidFill>
              <a:effectLst/>
              <a:latin typeface="Arial" panose="020B0604020202020204" pitchFamily="34" charset="0"/>
              <a:ea typeface="+mn-ea"/>
              <a:cs typeface="Arial" panose="020B0604020202020204" pitchFamily="34" charset="0"/>
            </a:rPr>
            <a:t>I statens budget anvisas medel i form av anslag. Där ingår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också en särskild post kallad Förändring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Denna post består av ett beräknat netto mellan förbrukningen</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av kvarstående medel från föregående budgetår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och sparande av medel från innevarande år. Summan av</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 anvisade medlen och posten Förändring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utgör prognosen på årets utgifter enligt statens</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budget. I utfall och prognoser finns ingen separat post</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Förändring av anslagsbehållningar.</a:t>
          </a:r>
          <a:r>
            <a:rPr lang="sv-SE" sz="800" b="0" i="0" u="none" strike="noStrike" baseline="0">
              <a:solidFill>
                <a:schemeClr val="dk1"/>
              </a:solidFill>
              <a:effectLst/>
              <a:latin typeface="Arial" panose="020B0604020202020204" pitchFamily="34" charset="0"/>
              <a:ea typeface="+mn-ea"/>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Förändringen ingår i</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redovisningen per anslag. Vid prognostiserandet av varje</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enskilt anslag tas hänsyn till eventuella ingående 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Detta gäller såväl för årets aktuella anslag som på</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äldre anslag, det vill säga anslag som inte finns uppförda på</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årets budget, men som har ingående behållningar som får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utnyttjas under året. Den totala förändringen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kan dock räknas fram och ställas mot budgeten.</a:t>
          </a:r>
          <a:r>
            <a:rPr lang="sv-SE" sz="800">
              <a:latin typeface="Arial" panose="020B0604020202020204" pitchFamily="34" charset="0"/>
              <a:cs typeface="Arial" panose="020B0604020202020204" pitchFamily="34" charset="0"/>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ocuments%20and%20Settings\AnlA1\Skrivbord\2009%20P4\Text_underlag\Mandatperiodens%20alla%20regel&#228;ndringar%20utifr&#229;n%20makrona%20i%20P3\Sammanst&#228;llning_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7_VERKSAMHETEN\5%20L&#214;PANDE%20REDOVISNING\Statsredovisning\5.%20Motpartsrapportering\5.1%20AGRESSO\5.1.1%20xlReport\xlReport%20In-%20och%20utl&#229;ningen%20SI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FI_E2\SKATTER\Inkomsttitlar\1000%20Skatter%20m.m\2006\LK5\T06501_magn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sv.local\DFS\PROGNOSER\SKATTER\INKOMSTTITLAR\1000\2022\BP2\T22208b.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PROGNOSER/SKATTER/INKOMSTTITLAR/1000/2022/BP2/T22208b.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SD0712\AppData\Local\Temp\notesA92949\blanken_januariprogno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7_VERKSAMHETEN\5%20L&#214;PANDE%20REDOVISNING\Statsredovisning\5.%20Motpartsrapportering\5.1%20AGRESSO\5.1.1%20xlReport\xlReport%20In-%20och%20utl&#229;ningen%20SI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7_VERKSAMHETEN\5%20L&#214;PANDE%20REDOVISNING\Statsredovisning\5.%20Motpartsrapportering\5.1%20AGRESSO\5.1.1%20xlReport\xlReport%20In-%20och%20utl&#229;ningen%20SIB.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Y:\Swedish%20Forward\Forward%20Rate%20Calculation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Q:\7_VERKSAMHETEN\5%20L&#214;PANDE%20REDOVISNING\Statsredovisning\5.%20Motpartsrapportering\5.1%20AGRESSO\5.1.1%20xlReport\xlReport%20In-%20och%20utl&#229;ningen%20S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YBERG\KLN0418$\DOK\EUprognos\EUstepapril06KG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AnlA1\Skrivbord\2009%20P4\Text_underlag\Mandatperiodens%20alla%20regel&#228;ndringar%20utifr&#229;n%20makrona%20i%20P3\Sammanst&#228;llning_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Decemberprognos%202009\Documents%20and%20Settings\BeLe\Lokala%20inst&#228;llningar\Temp\T0744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home\Documents%20and%20Settings\BeLe\Lokala%20inst&#228;llningar\Temp\T0744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7_VERKSAMHETEN\5%20L&#214;PANDE%20REDOVISNING\Statsredovisning\5.%20Motpartsrapportering\5.1%20AGRESSO\5.1.1%20xlReport\xlReport%20In-%20och%20utl&#229;ningen%20SIB.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Documents%20and%20Settings\BeLe\Lokala%20inst&#228;llningar\Temp\T0744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sv.local\DFS\FI_E2\SKATTER\Inkomsttitlar\1000%20Skatter%20m.m\2009\LK4\T09439BP10inl&#228;sning%20ANV&#196;ND%20DENNA%20(lite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PROGNOSER/SKATTER/INKOMSTTITLAR/1000/2017/BP4/T17416.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228;rdiga%20underlag%20utan%20l&#228;nkar/Bro%20och%20finansiellt%20sparande%20staten_NY.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228;rdiga%20underlag%20utan%20l&#228;nkar/Eng&#229;ngseffekter%20och%20underliggande%20saldo%20sept22%20_N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Documents%20and%20Settings\AnlA1\Skrivbord\2009%20P4\Text_underlag\Mandatperiodens%20alla%20regel&#228;ndringar%20utifr&#229;n%20makrona%20i%20P3\Sammanst&#228;llning_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nlA1\Skrivbord\2009%20P4\Text_underlag\Mandatperiodens%20alla%20regel&#228;ndringar%20utifr&#229;n%20makrona%20i%20P3\Sammanst&#228;llning_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ecemberprognos%202009\7_VERKSAMHETEN\5%20L&#214;PANDE%20REDOVISNING\Statsredovisning\5.%20Motpartsrapportering\5.1%20AGRESSO\5.1.1%20xlReport\xlReport%20In-%20och%20utl&#229;ningen%20SI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sclient\Q\Documents%20and%20Settings\AnlA1\Skrivbord\2009%20P4\Text_underlag\Mandatperiodens%20alla%20regel&#228;ndringar%20utifr&#229;n%20makrona%20i%20P3\Sammanst&#228;llning_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sv.local\DFS\FI_E2\OFF_FIN\Sammanst&#228;llning\2010\LK03\HUSHALL%20(tabellbilag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BeLe\Lokala%20inst&#228;llningar\Temp\T0744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home\7_VERKSAMHETEN\5%20L&#214;PANDE%20REDOVISNING\Statsredovisning\5.%20Motpartsrapportering\5.1%20AGRESSO\5.1.1%20xlReport\xlReport%20In-%20och%20utl&#229;ningen%20S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frTabell"/>
      <sheetName val="Proptab"/>
      <sheetName val="Propotab-Detaljerad"/>
      <sheetName val="1411"/>
      <sheetName val="BP-VP-TAB"/>
      <sheetName val="Tabeller"/>
      <sheetName val="Betdiff"/>
      <sheetName val="Proptab-jfm"/>
      <sheetName val="ReglerKorr"/>
      <sheetName val="Regler"/>
      <sheetName val="Propotab-Detaljerad-Jmf"/>
      <sheetName val="NySB06"/>
      <sheetName val="NySB06-JMF"/>
      <sheetName val="KASSA-AKTUELL"/>
      <sheetName val="1200"/>
      <sheetName val="1600"/>
      <sheetName val="1111"/>
      <sheetName val="DIFF-LK"/>
      <sheetName val="1121"/>
      <sheetName val="1131"/>
      <sheetName val="1144"/>
      <sheetName val="1340"/>
      <sheetName val="1424"/>
      <sheetName val="1425"/>
      <sheetName val="1428"/>
      <sheetName val="1430"/>
      <sheetName val="1460"/>
      <sheetName val="1470"/>
      <sheetName val="2000"/>
      <sheetName val="Fonder"/>
      <sheetName val="BNP"/>
      <sheetName val="RevStat"/>
      <sheetName val="DIffESV"/>
      <sheetName val="ESVny"/>
      <sheetName val="Års05"/>
      <sheetName val="KASSA-JMF"/>
      <sheetName val="NYA NR"/>
      <sheetName val="NYA NR-JMF"/>
      <sheetName val="Hushåll"/>
      <sheetName val="Företag"/>
      <sheetName val="Sparande"/>
      <sheetName val="NR-tot"/>
      <sheetName val="Blad3"/>
      <sheetName val="Slutreg"/>
      <sheetName val="Blad4"/>
      <sheetName val="JfrKIoRGK"/>
      <sheetName val="Jfr"/>
      <sheetName val="Års"/>
      <sheetName val="Engelsk"/>
      <sheetName val="D5"/>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chart"/>
      <sheetName val="BNP"/>
      <sheetName val="SB"/>
      <sheetName val="SB-JMF"/>
      <sheetName val="SB-JMFBP"/>
      <sheetName val="SB-JMF Utfall"/>
      <sheetName val="SB_EVIEWS"/>
      <sheetName val="Proptab"/>
      <sheetName val="Proptab-jfm"/>
      <sheetName val="Proptab-jfm BP"/>
      <sheetName val="Proptab Webb"/>
      <sheetName val="Proptab Webb SB"/>
      <sheetName val="Propotab-Detaljerad"/>
      <sheetName val="Proptab-Detaljerad-Jmf"/>
      <sheetName val="AP-fil-Utfall"/>
      <sheetName val="Proptab-Detaljerad-JmfBP"/>
      <sheetName val="Indata SB"/>
      <sheetName val="Protab ÖverTid"/>
      <sheetName val="Precisionen"/>
      <sheetName val="KASSA"/>
      <sheetName val="KASSA-JMF"/>
      <sheetName val="Indata Wise"/>
      <sheetName val="9000Formler"/>
      <sheetName val="9000Avst.Månad"/>
      <sheetName val="1111"/>
      <sheetName val="1121"/>
      <sheetName val="1131"/>
      <sheetName val="1200"/>
      <sheetName val="1330"/>
      <sheetName val="1340"/>
      <sheetName val="1411"/>
      <sheetName val="DIFF-LK"/>
      <sheetName val="1421"/>
      <sheetName val="1422"/>
      <sheetName val="1428"/>
      <sheetName val="1450"/>
      <sheetName val="1470"/>
      <sheetName val="1480"/>
      <sheetName val="1500"/>
      <sheetName val="1600"/>
      <sheetName val="2000"/>
      <sheetName val="7121"/>
      <sheetName val="forlev_SCB"/>
      <sheetName val="DagensGin"/>
      <sheetName val="Betdiff"/>
      <sheetName val="NR-andringar"/>
      <sheetName val="D-Total NY"/>
      <sheetName val="D-Total NY Diff"/>
      <sheetName val="D5"/>
      <sheetName val="D5NY"/>
      <sheetName val="D21NY"/>
      <sheetName val="D29NY"/>
      <sheetName val="D61NY"/>
      <sheetName val="Bro SB-NR"/>
      <sheetName val="Summary"/>
      <sheetName val="Inkomsttabell publ."/>
      <sheetName val="NRKv"/>
      <sheetName val="INDATA UFS_intern sam.ställ"/>
      <sheetName val="INDATAUFS_till SRF"/>
      <sheetName val="INDATAUFS_JMF"/>
      <sheetName val="INDATAUFS_OLD"/>
      <sheetName val="D-Total NY OLD"/>
      <sheetName val="Foretag"/>
      <sheetName val="Hushall"/>
      <sheetName val="ReglerKort"/>
      <sheetName val="Regler"/>
      <sheetName val="KI_Fimo"/>
      <sheetName val="KI-Proptab"/>
      <sheetName val="REVLOGG_EVUT"/>
      <sheetName val="RevStat_ut"/>
      <sheetName val="RevStat"/>
      <sheetName val="frivilliga_soc_avg"/>
      <sheetName val="Titeländringar"/>
      <sheetName val="ID-nummer"/>
      <sheetName val="DIffESV"/>
      <sheetName val="ESVny"/>
      <sheetName val="JfrKIoRGK"/>
      <sheetName val="Engelsk"/>
      <sheetName val="Regeländringstabell"/>
      <sheetName val="Ej aktuell (Regler Kor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69">
          <cell r="A69" t="str">
            <v xml:space="preserve">Periodiserad Mervärdesskatt </v>
          </cell>
          <cell r="C69" t="str">
            <v>Kv1</v>
          </cell>
          <cell r="D69" t="str">
            <v>Kv2</v>
          </cell>
          <cell r="E69" t="str">
            <v>Kv3</v>
          </cell>
          <cell r="F69" t="str">
            <v>Kv4</v>
          </cell>
        </row>
        <row r="70">
          <cell r="A70">
            <v>2012</v>
          </cell>
          <cell r="C70">
            <v>77645.409815339459</v>
          </cell>
          <cell r="D70">
            <v>84514.768413966667</v>
          </cell>
          <cell r="E70">
            <v>78673.120494172734</v>
          </cell>
          <cell r="F70">
            <v>89812.431453369165</v>
          </cell>
        </row>
        <row r="71">
          <cell r="A71">
            <v>2013</v>
          </cell>
          <cell r="C71">
            <v>77955.064495744053</v>
          </cell>
          <cell r="D71">
            <v>88471.589090455644</v>
          </cell>
          <cell r="E71">
            <v>81032.10743386166</v>
          </cell>
          <cell r="F71">
            <v>92018.287324445075</v>
          </cell>
        </row>
        <row r="72">
          <cell r="A72">
            <v>2014</v>
          </cell>
          <cell r="C72">
            <v>80645.372997370723</v>
          </cell>
          <cell r="D72">
            <v>92978.572880005348</v>
          </cell>
          <cell r="E72">
            <v>86117.971735400934</v>
          </cell>
          <cell r="F72">
            <v>95242.157268945797</v>
          </cell>
        </row>
        <row r="73">
          <cell r="A73">
            <v>2015</v>
          </cell>
          <cell r="C73">
            <v>84184.760230391155</v>
          </cell>
          <cell r="D73">
            <v>99592.17005202116</v>
          </cell>
          <cell r="E73">
            <v>90281.295135341148</v>
          </cell>
          <cell r="F73">
            <v>106256.9454335708</v>
          </cell>
        </row>
        <row r="74">
          <cell r="A74">
            <v>2016</v>
          </cell>
          <cell r="C74">
            <v>90521.193820615081</v>
          </cell>
          <cell r="D74">
            <v>106419.42260403509</v>
          </cell>
          <cell r="E74">
            <v>95302.873827895062</v>
          </cell>
          <cell r="F74">
            <v>114210.32843317493</v>
          </cell>
        </row>
        <row r="75">
          <cell r="A75">
            <v>2017</v>
          </cell>
          <cell r="C75">
            <v>96918.970664694993</v>
          </cell>
          <cell r="D75">
            <v>111515.988103285</v>
          </cell>
          <cell r="E75">
            <v>99116.570919325008</v>
          </cell>
          <cell r="F75">
            <v>119621.38167699482</v>
          </cell>
        </row>
        <row r="76">
          <cell r="A76">
            <v>2018</v>
          </cell>
          <cell r="C76">
            <v>100607.66018045</v>
          </cell>
          <cell r="D76">
            <v>119044.20785196</v>
          </cell>
          <cell r="E76">
            <v>104309.56711757</v>
          </cell>
          <cell r="F76">
            <v>122815.32751765</v>
          </cell>
        </row>
        <row r="77">
          <cell r="A77">
            <v>2019</v>
          </cell>
          <cell r="C77">
            <v>103454.58052733747</v>
          </cell>
          <cell r="D77">
            <v>119098.94054264323</v>
          </cell>
          <cell r="E77">
            <v>107785.52359794069</v>
          </cell>
          <cell r="F77">
            <v>130921.42985964874</v>
          </cell>
        </row>
        <row r="78">
          <cell r="A78">
            <v>2020</v>
          </cell>
          <cell r="C78">
            <v>106362.88493475525</v>
          </cell>
          <cell r="D78">
            <v>118625.01414099234</v>
          </cell>
          <cell r="E78">
            <v>114530.54071018581</v>
          </cell>
          <cell r="F78">
            <v>128361.05548874591</v>
          </cell>
        </row>
        <row r="79">
          <cell r="A79">
            <v>2021</v>
          </cell>
          <cell r="C79">
            <v>112019.57068939127</v>
          </cell>
          <cell r="D79">
            <v>131021.99279919792</v>
          </cell>
          <cell r="E79">
            <v>122729.84197468373</v>
          </cell>
          <cell r="F79">
            <v>147811.16320715868</v>
          </cell>
        </row>
        <row r="80">
          <cell r="A80">
            <v>2022</v>
          </cell>
          <cell r="C80">
            <v>124232.47051750308</v>
          </cell>
          <cell r="D80">
            <v>143926.04330890166</v>
          </cell>
          <cell r="E80">
            <v>127987.26680343108</v>
          </cell>
          <cell r="F80">
            <v>156297.81191627934</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ow r="1">
          <cell r="A1" t="str">
            <v>Produkt- och produktionsskatter</v>
          </cell>
          <cell r="B1" t="str">
            <v>Nr-kod</v>
          </cell>
          <cell r="C1" t="str">
            <v>Titel</v>
          </cell>
          <cell r="D1" t="str">
            <v>Klistra januariutfall</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cell r="S1">
            <v>2014</v>
          </cell>
          <cell r="T1">
            <v>2015</v>
          </cell>
          <cell r="U1">
            <v>2016</v>
          </cell>
          <cell r="V1">
            <v>2017</v>
          </cell>
          <cell r="W1">
            <v>2018</v>
          </cell>
          <cell r="X1">
            <v>2019</v>
          </cell>
          <cell r="Y1">
            <v>2020</v>
          </cell>
          <cell r="Z1">
            <v>2021</v>
          </cell>
          <cell r="AA1">
            <v>2022</v>
          </cell>
          <cell r="AB1">
            <v>2023</v>
          </cell>
          <cell r="AC1">
            <v>2024</v>
          </cell>
          <cell r="AD1">
            <v>2025</v>
          </cell>
        </row>
        <row r="2">
          <cell r="D2" t="str">
            <v>Klistra decemberutfall</v>
          </cell>
        </row>
        <row r="3">
          <cell r="A3" t="str">
            <v>Miljoner kronor</v>
          </cell>
          <cell r="D3" t="str">
            <v>Klistra vid annan tidpunkt</v>
          </cell>
        </row>
        <row r="5">
          <cell r="A5" t="str">
            <v>Produktskatter</v>
          </cell>
          <cell r="B5" t="str">
            <v>D21</v>
          </cell>
          <cell r="E5">
            <v>281687.81795727962</v>
          </cell>
          <cell r="F5">
            <v>293083.28346393997</v>
          </cell>
          <cell r="G5">
            <v>308902.64867736003</v>
          </cell>
          <cell r="H5">
            <v>322733.44465369999</v>
          </cell>
          <cell r="I5">
            <v>334370.23942879995</v>
          </cell>
          <cell r="J5">
            <v>352662.2487534199</v>
          </cell>
          <cell r="K5">
            <v>370713.04511525994</v>
          </cell>
          <cell r="L5">
            <v>394039.99269827997</v>
          </cell>
          <cell r="M5">
            <v>412217.05557011697</v>
          </cell>
          <cell r="N5">
            <v>416501.04366083792</v>
          </cell>
          <cell r="O5">
            <v>443723.87336759217</v>
          </cell>
          <cell r="P5">
            <v>448215.36866761866</v>
          </cell>
          <cell r="Q5">
            <v>445815.05351684801</v>
          </cell>
          <cell r="R5">
            <v>452364.4229481364</v>
          </cell>
          <cell r="S5">
            <v>467304.1490213428</v>
          </cell>
          <cell r="T5">
            <v>499483.59061763471</v>
          </cell>
          <cell r="U5">
            <v>531992.51934486255</v>
          </cell>
          <cell r="V5">
            <v>553438.20622617914</v>
          </cell>
          <cell r="W5">
            <v>579996.4310342411</v>
          </cell>
          <cell r="X5">
            <v>595074.12058409012</v>
          </cell>
          <cell r="Y5">
            <v>594537.75731202948</v>
          </cell>
          <cell r="Z5">
            <v>643777.99124015158</v>
          </cell>
          <cell r="AA5">
            <v>681218.84495375305</v>
          </cell>
          <cell r="AB5">
            <v>713839.50156267313</v>
          </cell>
          <cell r="AC5">
            <v>746699.7784113728</v>
          </cell>
          <cell r="AD5">
            <v>775928.79903177498</v>
          </cell>
        </row>
        <row r="6">
          <cell r="A6" t="str">
            <v xml:space="preserve">  varav EU</v>
          </cell>
          <cell r="E6">
            <v>3794.3342884000003</v>
          </cell>
          <cell r="F6">
            <v>3619.982469</v>
          </cell>
          <cell r="G6">
            <v>3397.1759592000003</v>
          </cell>
          <cell r="H6">
            <v>3478.3094689000004</v>
          </cell>
          <cell r="I6">
            <v>3862.5357650000005</v>
          </cell>
          <cell r="J6">
            <v>4666.1396987400003</v>
          </cell>
          <cell r="K6">
            <v>5160.3506915699991</v>
          </cell>
          <cell r="L6">
            <v>5884.0047347800009</v>
          </cell>
          <cell r="M6">
            <v>5873.9086377400008</v>
          </cell>
          <cell r="N6">
            <v>5151.2254664200009</v>
          </cell>
          <cell r="O6">
            <v>5673.6238397500001</v>
          </cell>
          <cell r="P6">
            <v>5660.0701476900003</v>
          </cell>
          <cell r="Q6">
            <v>5254.6792206800001</v>
          </cell>
          <cell r="R6">
            <v>5220.6762477400007</v>
          </cell>
          <cell r="S6">
            <v>5806.8102479700001</v>
          </cell>
          <cell r="T6">
            <v>6275.133681809999</v>
          </cell>
          <cell r="U6">
            <v>6076.7682551599992</v>
          </cell>
          <cell r="V6">
            <v>6258.9818514699991</v>
          </cell>
          <cell r="W6">
            <v>6497.8483098500001</v>
          </cell>
          <cell r="X6">
            <v>6864.3730274600002</v>
          </cell>
          <cell r="Y6">
            <v>6211.5641934700006</v>
          </cell>
          <cell r="Z6">
            <v>7338.5471919999991</v>
          </cell>
          <cell r="AA6">
            <v>9086.0637188736382</v>
          </cell>
          <cell r="AB6">
            <v>9455.9450729316541</v>
          </cell>
          <cell r="AC6">
            <v>9793.7146500208783</v>
          </cell>
          <cell r="AD6">
            <v>10145.727040084468</v>
          </cell>
        </row>
        <row r="7">
          <cell r="A7" t="str">
            <v xml:space="preserve">  varav staten</v>
          </cell>
          <cell r="E7">
            <v>277893.48366887961</v>
          </cell>
          <cell r="F7">
            <v>289463.30099493999</v>
          </cell>
          <cell r="G7">
            <v>305505.47271816002</v>
          </cell>
          <cell r="H7">
            <v>319255.13518479996</v>
          </cell>
          <cell r="I7">
            <v>330507.70366379997</v>
          </cell>
          <cell r="J7">
            <v>347996.10905467992</v>
          </cell>
          <cell r="K7">
            <v>365552.69442368991</v>
          </cell>
          <cell r="L7">
            <v>388155.98796349997</v>
          </cell>
          <cell r="M7">
            <v>406343.14693237696</v>
          </cell>
          <cell r="N7">
            <v>411349.81819441792</v>
          </cell>
          <cell r="O7">
            <v>438050.24952784216</v>
          </cell>
          <cell r="P7">
            <v>442555.29851992865</v>
          </cell>
          <cell r="Q7">
            <v>440560.37429616804</v>
          </cell>
          <cell r="R7">
            <v>447143.74670039641</v>
          </cell>
          <cell r="S7">
            <v>461497.33877337282</v>
          </cell>
          <cell r="T7">
            <v>493208.45693582471</v>
          </cell>
          <cell r="U7">
            <v>525915.75108970259</v>
          </cell>
          <cell r="V7">
            <v>547179.22437470919</v>
          </cell>
          <cell r="W7">
            <v>573498.58272439113</v>
          </cell>
          <cell r="X7">
            <v>588209.74755663017</v>
          </cell>
          <cell r="Y7">
            <v>588326.19311855943</v>
          </cell>
          <cell r="Z7">
            <v>636439.44404815161</v>
          </cell>
          <cell r="AA7">
            <v>672132.7812348794</v>
          </cell>
          <cell r="AB7">
            <v>704383.55648974143</v>
          </cell>
          <cell r="AC7">
            <v>736906.06376135186</v>
          </cell>
          <cell r="AD7">
            <v>765783.07199169055</v>
          </cell>
        </row>
        <row r="8">
          <cell r="A8" t="str">
            <v>Mervärdesskatter</v>
          </cell>
          <cell r="B8" t="str">
            <v>D211A</v>
          </cell>
          <cell r="E8">
            <v>187642.57020701963</v>
          </cell>
          <cell r="F8">
            <v>196881.60140233996</v>
          </cell>
          <cell r="G8">
            <v>210508.07414396002</v>
          </cell>
          <cell r="H8">
            <v>219724.15560839997</v>
          </cell>
          <cell r="I8">
            <v>230546.4549055</v>
          </cell>
          <cell r="J8">
            <v>245156.54872947995</v>
          </cell>
          <cell r="K8">
            <v>259590.10661415648</v>
          </cell>
          <cell r="L8">
            <v>281162.69122039998</v>
          </cell>
          <cell r="M8">
            <v>296073.25482290692</v>
          </cell>
          <cell r="N8">
            <v>297812.74558820797</v>
          </cell>
          <cell r="O8">
            <v>321166.68977048219</v>
          </cell>
          <cell r="P8">
            <v>329205.83135156869</v>
          </cell>
          <cell r="Q8">
            <v>327667.84317616798</v>
          </cell>
          <cell r="R8">
            <v>336107.99580667639</v>
          </cell>
          <cell r="S8">
            <v>353438.97989817278</v>
          </cell>
          <cell r="T8">
            <v>379119.97776354471</v>
          </cell>
          <cell r="U8">
            <v>405159.53178335249</v>
          </cell>
          <cell r="V8">
            <v>424885.21222846908</v>
          </cell>
          <cell r="W8">
            <v>445361.1998612911</v>
          </cell>
          <cell r="X8">
            <v>459698.80830305011</v>
          </cell>
          <cell r="Y8">
            <v>461137.9830719094</v>
          </cell>
          <cell r="Z8">
            <v>501945.5636150316</v>
          </cell>
          <cell r="AA8">
            <v>544414.58749071416</v>
          </cell>
          <cell r="AB8">
            <v>566628.5767241451</v>
          </cell>
          <cell r="AC8">
            <v>594392.23319766345</v>
          </cell>
          <cell r="AD8">
            <v>620705.1653236798</v>
          </cell>
        </row>
        <row r="9">
          <cell r="A9" t="str">
            <v>Mervärdesskatter, periodiserat</v>
          </cell>
          <cell r="C9">
            <v>1411</v>
          </cell>
          <cell r="E9">
            <v>198411.57020701963</v>
          </cell>
          <cell r="F9">
            <v>207011.60140233996</v>
          </cell>
          <cell r="G9">
            <v>217082.37545596002</v>
          </cell>
          <cell r="H9">
            <v>226649.24840639997</v>
          </cell>
          <cell r="I9">
            <v>235548.22075579996</v>
          </cell>
          <cell r="J9">
            <v>250425.38013019998</v>
          </cell>
          <cell r="K9">
            <v>265673.24137633998</v>
          </cell>
          <cell r="L9">
            <v>285461.59900941001</v>
          </cell>
          <cell r="M9">
            <v>300921.57026617695</v>
          </cell>
          <cell r="N9">
            <v>302312.58843419794</v>
          </cell>
          <cell r="O9">
            <v>324463.5433728022</v>
          </cell>
          <cell r="P9">
            <v>332460.95788824873</v>
          </cell>
          <cell r="Q9">
            <v>330645.73017684801</v>
          </cell>
          <cell r="R9">
            <v>339477.04834450642</v>
          </cell>
          <cell r="S9">
            <v>354984.0748817228</v>
          </cell>
          <cell r="T9">
            <v>380604.76313041471</v>
          </cell>
          <cell r="U9">
            <v>406625.94271016249</v>
          </cell>
          <cell r="V9">
            <v>427005.43393927906</v>
          </cell>
          <cell r="W9">
            <v>446466.7850335011</v>
          </cell>
          <cell r="X9">
            <v>461258.80163129012</v>
          </cell>
          <cell r="Y9">
            <v>467879.49527467939</v>
          </cell>
          <cell r="Z9">
            <v>513582.56867043162</v>
          </cell>
          <cell r="AA9">
            <v>552443.59254611516</v>
          </cell>
          <cell r="AB9">
            <v>573935.98177954624</v>
          </cell>
          <cell r="AC9">
            <v>600256.43825306499</v>
          </cell>
          <cell r="AD9">
            <v>625847.7703790816</v>
          </cell>
        </row>
        <row r="10">
          <cell r="A10" t="str">
            <v>Momsbaserad EU-avgift</v>
          </cell>
          <cell r="B10" t="str">
            <v>D211B</v>
          </cell>
          <cell r="C10">
            <v>1411</v>
          </cell>
          <cell r="D10" t="str">
            <v>Fjärdedelar</v>
          </cell>
          <cell r="E10">
            <v>8169</v>
          </cell>
          <cell r="F10">
            <v>7230</v>
          </cell>
          <cell r="G10">
            <v>5189</v>
          </cell>
          <cell r="H10">
            <v>5431</v>
          </cell>
          <cell r="I10">
            <v>3419.6898222999998</v>
          </cell>
          <cell r="J10">
            <v>3112.97454672</v>
          </cell>
          <cell r="K10">
            <v>4227.1984640234987</v>
          </cell>
          <cell r="L10">
            <v>1423.1262130700006</v>
          </cell>
          <cell r="M10">
            <v>1430.40332141</v>
          </cell>
          <cell r="N10">
            <v>1639.3444623400001</v>
          </cell>
          <cell r="O10">
            <v>1436.1615434600003</v>
          </cell>
          <cell r="P10">
            <v>1563.60429464</v>
          </cell>
          <cell r="Q10">
            <v>1643.0729026800002</v>
          </cell>
          <cell r="R10">
            <v>1714.2376015200002</v>
          </cell>
        </row>
        <row r="11">
          <cell r="A11" t="str">
            <v>Restfört</v>
          </cell>
          <cell r="C11">
            <v>1600</v>
          </cell>
          <cell r="D11" t="str">
            <v>Fjärdedelar jan</v>
          </cell>
          <cell r="E11">
            <v>-2600</v>
          </cell>
          <cell r="F11">
            <v>-2900</v>
          </cell>
          <cell r="G11">
            <v>-1385.3013120000001</v>
          </cell>
          <cell r="H11">
            <v>-1481.2910620000002</v>
          </cell>
          <cell r="I11">
            <v>-1467.3607999999999</v>
          </cell>
          <cell r="J11">
            <v>-1807.2037330000001</v>
          </cell>
          <cell r="K11">
            <v>-1333.4397401599999</v>
          </cell>
          <cell r="L11">
            <v>-2190.5271339400001</v>
          </cell>
          <cell r="M11">
            <v>-2766.5579918600001</v>
          </cell>
          <cell r="N11">
            <v>-2097.8248296500001</v>
          </cell>
          <cell r="O11">
            <v>-1743.5517898600001</v>
          </cell>
          <cell r="P11">
            <v>-1689.8224420399999</v>
          </cell>
          <cell r="Q11">
            <v>-1334.8140980000001</v>
          </cell>
          <cell r="R11">
            <v>-1654.8149363099999</v>
          </cell>
          <cell r="S11">
            <v>-1545.0949835500001</v>
          </cell>
          <cell r="T11">
            <v>-1484.78536687</v>
          </cell>
          <cell r="U11">
            <v>-1466.4109268099999</v>
          </cell>
          <cell r="V11">
            <v>-2120.2217108099999</v>
          </cell>
          <cell r="W11">
            <v>-1105.5851722100001</v>
          </cell>
          <cell r="X11">
            <v>-1559.99332824</v>
          </cell>
          <cell r="Y11">
            <v>-6741.5122027699999</v>
          </cell>
          <cell r="Z11">
            <v>-11637.005055400001</v>
          </cell>
          <cell r="AA11">
            <v>-8029.0050554009913</v>
          </cell>
          <cell r="AB11">
            <v>-7307.4050554011883</v>
          </cell>
          <cell r="AC11">
            <v>-5864.2050554015859</v>
          </cell>
          <cell r="AD11">
            <v>-5142.6050554017847</v>
          </cell>
        </row>
        <row r="12">
          <cell r="A12" t="str">
            <v>Nedsättningar</v>
          </cell>
          <cell r="C12">
            <v>1600</v>
          </cell>
          <cell r="D12" t="str">
            <v>Upphört</v>
          </cell>
          <cell r="E12">
            <v>0</v>
          </cell>
          <cell r="F12">
            <v>0</v>
          </cell>
          <cell r="G12">
            <v>0</v>
          </cell>
          <cell r="H12">
            <v>-12.801736</v>
          </cell>
          <cell r="I12">
            <v>-114.715228</v>
          </cell>
          <cell r="J12">
            <v>-348.65312100000006</v>
          </cell>
          <cell r="K12">
            <v>-522.49655800000005</v>
          </cell>
          <cell r="L12">
            <v>-685.25444200000004</v>
          </cell>
          <cell r="M12">
            <v>-651.35413000000005</v>
          </cell>
          <cell r="N12">
            <v>-762.67355399999997</v>
          </cell>
          <cell r="O12">
            <v>-117.140269</v>
          </cell>
          <cell r="P12">
            <v>-1.6998</v>
          </cell>
          <cell r="Q12">
            <v>0</v>
          </cell>
          <cell r="R12">
            <v>0</v>
          </cell>
          <cell r="S12">
            <v>0</v>
          </cell>
          <cell r="T12">
            <v>0</v>
          </cell>
          <cell r="U12">
            <v>0</v>
          </cell>
          <cell r="V12">
            <v>0</v>
          </cell>
          <cell r="W12">
            <v>0</v>
          </cell>
          <cell r="X12">
            <v>0</v>
          </cell>
          <cell r="Y12">
            <v>0</v>
          </cell>
          <cell r="Z12">
            <v>0</v>
          </cell>
          <cell r="AA12">
            <v>0</v>
          </cell>
          <cell r="AB12">
            <v>0</v>
          </cell>
          <cell r="AC12">
            <v>0</v>
          </cell>
          <cell r="AD12">
            <v>0</v>
          </cell>
        </row>
        <row r="13">
          <cell r="A13" t="str">
            <v>Importskatter och tullar, exkl moms</v>
          </cell>
          <cell r="B13" t="str">
            <v>D212</v>
          </cell>
          <cell r="E13">
            <v>3460.0538286000005</v>
          </cell>
          <cell r="F13">
            <v>3335.1291522000001</v>
          </cell>
          <cell r="G13">
            <v>3146.8430988000005</v>
          </cell>
          <cell r="H13">
            <v>3250.2705241000003</v>
          </cell>
          <cell r="I13">
            <v>3582.7254283000007</v>
          </cell>
          <cell r="J13">
            <v>4328.7312304900006</v>
          </cell>
          <cell r="K13">
            <v>4928.6016883599996</v>
          </cell>
          <cell r="L13">
            <v>5590.1636616600008</v>
          </cell>
          <cell r="M13">
            <v>5597.0504745200005</v>
          </cell>
          <cell r="N13">
            <v>4900.8191411400003</v>
          </cell>
          <cell r="O13">
            <v>5412.6906387300005</v>
          </cell>
          <cell r="P13">
            <v>5399.7243707700009</v>
          </cell>
          <cell r="Q13">
            <v>4997.8251195800003</v>
          </cell>
          <cell r="R13">
            <v>4981.1766303800005</v>
          </cell>
          <cell r="S13">
            <v>5755.61482815</v>
          </cell>
          <cell r="T13">
            <v>6248.660358359999</v>
          </cell>
          <cell r="U13">
            <v>6043.2945606099993</v>
          </cell>
          <cell r="V13">
            <v>6225.3835100699998</v>
          </cell>
          <cell r="W13">
            <v>6497.5745824599999</v>
          </cell>
          <cell r="X13">
            <v>6864.96217824</v>
          </cell>
          <cell r="Y13">
            <v>6217.8137974200008</v>
          </cell>
          <cell r="Z13">
            <v>7339.235972389999</v>
          </cell>
          <cell r="AA13">
            <v>9089.0637188736382</v>
          </cell>
          <cell r="AB13">
            <v>9458.9450729316541</v>
          </cell>
          <cell r="AC13">
            <v>9796.7146500208783</v>
          </cell>
          <cell r="AD13">
            <v>10148.727040084468</v>
          </cell>
        </row>
        <row r="14">
          <cell r="A14" t="str">
            <v>Importtullar</v>
          </cell>
          <cell r="B14" t="str">
            <v>D2121</v>
          </cell>
          <cell r="C14">
            <v>1500</v>
          </cell>
          <cell r="D14" t="str">
            <v>feb-jan</v>
          </cell>
          <cell r="E14">
            <v>3449.5467238000006</v>
          </cell>
          <cell r="F14">
            <v>3327.6950919999999</v>
          </cell>
          <cell r="G14">
            <v>3142.2413472000003</v>
          </cell>
          <cell r="H14">
            <v>3237.5423094000002</v>
          </cell>
          <cell r="I14">
            <v>3580.4399496000005</v>
          </cell>
          <cell r="J14">
            <v>4327.0510058400005</v>
          </cell>
          <cell r="K14">
            <v>4704.0610865999997</v>
          </cell>
          <cell r="L14">
            <v>5098.6774794000003</v>
          </cell>
          <cell r="M14">
            <v>5211.7477559100007</v>
          </cell>
          <cell r="N14">
            <v>4764.2146102500001</v>
          </cell>
          <cell r="O14">
            <v>5412.4436967500005</v>
          </cell>
          <cell r="P14">
            <v>5398.5026406900006</v>
          </cell>
          <cell r="Q14">
            <v>4995.08441167</v>
          </cell>
          <cell r="R14">
            <v>4976.3992657400004</v>
          </cell>
          <cell r="S14">
            <v>5737.03181958</v>
          </cell>
          <cell r="T14">
            <v>6242.9541728099994</v>
          </cell>
          <cell r="U14">
            <v>6043.6676731599991</v>
          </cell>
          <cell r="V14">
            <v>6225.1329414699994</v>
          </cell>
          <cell r="W14">
            <v>6497.8515664500001</v>
          </cell>
          <cell r="X14">
            <v>6864.6930616600002</v>
          </cell>
          <cell r="Y14">
            <v>6211.5647740000004</v>
          </cell>
          <cell r="Z14">
            <v>7338.5471919999991</v>
          </cell>
          <cell r="AA14">
            <v>9086.0637188736382</v>
          </cell>
          <cell r="AB14">
            <v>9455.9450729316541</v>
          </cell>
          <cell r="AC14">
            <v>9793.7146500208783</v>
          </cell>
          <cell r="AD14">
            <v>10145.727040084468</v>
          </cell>
        </row>
        <row r="15">
          <cell r="A15" t="str">
            <v>Omstruktureringskostnader socker</v>
          </cell>
          <cell r="B15" t="str">
            <v>D2122A1</v>
          </cell>
          <cell r="C15">
            <v>1500</v>
          </cell>
          <cell r="D15" t="str">
            <v>Upphört</v>
          </cell>
          <cell r="E15">
            <v>0</v>
          </cell>
          <cell r="F15">
            <v>0</v>
          </cell>
          <cell r="G15">
            <v>0</v>
          </cell>
          <cell r="H15">
            <v>0</v>
          </cell>
          <cell r="I15">
            <v>0</v>
          </cell>
          <cell r="J15">
            <v>0</v>
          </cell>
          <cell r="K15">
            <v>223.59424858000003</v>
          </cell>
          <cell r="L15">
            <v>490.97168431</v>
          </cell>
          <cell r="M15">
            <v>385.30271861</v>
          </cell>
          <cell r="N15">
            <v>135.95452316999999</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row>
        <row r="16">
          <cell r="A16" t="str">
            <v>Skatt på privat införsel av alkoholhaltiga drycker och tobaksvaror</v>
          </cell>
          <cell r="B16" t="str">
            <v>D2122C1</v>
          </cell>
          <cell r="C16">
            <v>1500</v>
          </cell>
          <cell r="D16" t="str">
            <v>feb-jan</v>
          </cell>
          <cell r="E16">
            <v>10.507104799999999</v>
          </cell>
          <cell r="F16">
            <v>7.4340601999999993</v>
          </cell>
          <cell r="G16">
            <v>4.6017516000000009</v>
          </cell>
          <cell r="H16">
            <v>12.728214699999999</v>
          </cell>
          <cell r="I16">
            <v>2.2854787000000001</v>
          </cell>
          <cell r="J16">
            <v>1.68022465</v>
          </cell>
          <cell r="K16">
            <v>0.94635318000000002</v>
          </cell>
          <cell r="L16">
            <v>0.51449794999999998</v>
          </cell>
          <cell r="M16">
            <v>0</v>
          </cell>
          <cell r="N16">
            <v>0.65000772000000007</v>
          </cell>
          <cell r="O16">
            <v>0.24694198000000006</v>
          </cell>
          <cell r="P16">
            <v>1.2217300799999999</v>
          </cell>
          <cell r="Q16">
            <v>2.7407079100000002</v>
          </cell>
          <cell r="R16">
            <v>4.7773646399999992</v>
          </cell>
          <cell r="S16">
            <v>18.583008570000008</v>
          </cell>
          <cell r="T16">
            <v>5.7061855499999998</v>
          </cell>
          <cell r="U16">
            <v>-0.37311255000000099</v>
          </cell>
          <cell r="V16">
            <v>0.25056859999999997</v>
          </cell>
          <cell r="W16">
            <v>-0.27698399000000001</v>
          </cell>
          <cell r="X16">
            <v>0.26911658000000005</v>
          </cell>
          <cell r="Y16">
            <v>6.2490234200000003</v>
          </cell>
          <cell r="Z16">
            <v>0.68878039000000002</v>
          </cell>
          <cell r="AA16">
            <v>3</v>
          </cell>
          <cell r="AB16">
            <v>3</v>
          </cell>
          <cell r="AC16">
            <v>3</v>
          </cell>
          <cell r="AD16">
            <v>3</v>
          </cell>
        </row>
        <row r="17">
          <cell r="A17" t="str">
            <v>Produktskatter, exkl moms och importskatter</v>
          </cell>
          <cell r="B17" t="str">
            <v>D214</v>
          </cell>
          <cell r="E17">
            <v>82416.193921660015</v>
          </cell>
          <cell r="F17">
            <v>85636.552909399994</v>
          </cell>
          <cell r="G17">
            <v>90058.73143460002</v>
          </cell>
          <cell r="H17">
            <v>94328.018521199992</v>
          </cell>
          <cell r="I17">
            <v>96821.369272699987</v>
          </cell>
          <cell r="J17">
            <v>100063.99424673</v>
          </cell>
          <cell r="K17">
            <v>101967.13834871999</v>
          </cell>
          <cell r="L17">
            <v>105864.01160314999</v>
          </cell>
          <cell r="M17">
            <v>109116.34695128001</v>
          </cell>
          <cell r="N17">
            <v>112148.13446914998</v>
          </cell>
          <cell r="O17">
            <v>115708.33141491999</v>
          </cell>
          <cell r="P17">
            <v>112046.20865063999</v>
          </cell>
          <cell r="Q17">
            <v>111506.31231842001</v>
          </cell>
          <cell r="R17">
            <v>109561.01290955998</v>
          </cell>
          <cell r="S17">
            <v>108109.55429502</v>
          </cell>
          <cell r="T17">
            <v>114114.95249572999</v>
          </cell>
          <cell r="U17">
            <v>120789.69300090002</v>
          </cell>
          <cell r="V17">
            <v>122327.61048764002</v>
          </cell>
          <cell r="W17">
            <v>128137.65659048998</v>
          </cell>
          <cell r="X17">
            <v>128510.3501028</v>
          </cell>
          <cell r="Y17">
            <v>127181.96044270003</v>
          </cell>
          <cell r="Z17">
            <v>134493.19165272999</v>
          </cell>
          <cell r="AA17">
            <v>127715.19374416521</v>
          </cell>
          <cell r="AB17">
            <v>137751.9797655963</v>
          </cell>
          <cell r="AC17">
            <v>142510.83056368848</v>
          </cell>
          <cell r="AD17">
            <v>145074.90666801075</v>
          </cell>
        </row>
        <row r="18">
          <cell r="A18" t="str">
            <v>Punktskatter</v>
          </cell>
          <cell r="B18" t="str">
            <v>D2141</v>
          </cell>
          <cell r="E18">
            <v>69494.270554600022</v>
          </cell>
          <cell r="F18">
            <v>73069.565866999998</v>
          </cell>
          <cell r="G18">
            <v>77255.669502000019</v>
          </cell>
          <cell r="H18">
            <v>80400.112712799993</v>
          </cell>
          <cell r="I18">
            <v>80661.695019899998</v>
          </cell>
          <cell r="J18">
            <v>82762.184340730004</v>
          </cell>
          <cell r="K18">
            <v>83054.203215389993</v>
          </cell>
          <cell r="L18">
            <v>84816.203760090008</v>
          </cell>
          <cell r="M18">
            <v>86486.602972220004</v>
          </cell>
          <cell r="N18">
            <v>89607.947329979987</v>
          </cell>
          <cell r="O18">
            <v>91595.340887999977</v>
          </cell>
          <cell r="P18">
            <v>89902.199792120009</v>
          </cell>
          <cell r="Q18">
            <v>90307.073303810001</v>
          </cell>
          <cell r="R18">
            <v>88321.630986999982</v>
          </cell>
          <cell r="S18">
            <v>86787.443452029998</v>
          </cell>
          <cell r="T18">
            <v>91144.470162939993</v>
          </cell>
          <cell r="U18">
            <v>94975.42330335002</v>
          </cell>
          <cell r="V18">
            <v>96836.66917600001</v>
          </cell>
          <cell r="W18">
            <v>100059.92741039998</v>
          </cell>
          <cell r="X18">
            <v>101354.6326748</v>
          </cell>
          <cell r="Y18">
            <v>101568.63698947002</v>
          </cell>
          <cell r="Z18">
            <v>104765.25276399999</v>
          </cell>
          <cell r="AA18">
            <v>97306.058004809674</v>
          </cell>
          <cell r="AB18">
            <v>107441.39770946561</v>
          </cell>
          <cell r="AC18">
            <v>111826.87188853134</v>
          </cell>
          <cell r="AD18">
            <v>114103.79563676358</v>
          </cell>
        </row>
        <row r="19">
          <cell r="A19" t="str">
            <v>Skatt på bränslen</v>
          </cell>
          <cell r="B19" t="str">
            <v>D21411</v>
          </cell>
          <cell r="E19">
            <v>39162.722262000003</v>
          </cell>
          <cell r="F19">
            <v>41050.464594000005</v>
          </cell>
          <cell r="G19">
            <v>43323.881889000011</v>
          </cell>
          <cell r="H19">
            <v>44765.586461999999</v>
          </cell>
          <cell r="I19">
            <v>44508.259025999992</v>
          </cell>
          <cell r="J19">
            <v>45270.187879000012</v>
          </cell>
          <cell r="K19">
            <v>44104.772292999995</v>
          </cell>
          <cell r="L19">
            <v>44608.232430000004</v>
          </cell>
          <cell r="M19">
            <v>45525.795230000003</v>
          </cell>
          <cell r="N19">
            <v>46347.919870999998</v>
          </cell>
          <cell r="O19">
            <v>47530.604029999995</v>
          </cell>
          <cell r="P19">
            <v>45809.104435000001</v>
          </cell>
          <cell r="Q19">
            <v>45179.456938000003</v>
          </cell>
          <cell r="R19">
            <v>43940.60508899999</v>
          </cell>
          <cell r="S19">
            <v>42662.561497000002</v>
          </cell>
          <cell r="T19">
            <v>44971.967978000001</v>
          </cell>
          <cell r="U19">
            <v>47709.311795000009</v>
          </cell>
          <cell r="V19">
            <v>47207.264858999995</v>
          </cell>
          <cell r="W19">
            <v>48266.956467999997</v>
          </cell>
          <cell r="X19">
            <v>48788.369611999995</v>
          </cell>
          <cell r="Y19">
            <v>45911.657986999999</v>
          </cell>
          <cell r="Z19">
            <v>48606.026436000007</v>
          </cell>
          <cell r="AA19">
            <v>42079.633569603087</v>
          </cell>
          <cell r="AB19">
            <v>48558.850755483938</v>
          </cell>
          <cell r="AC19">
            <v>49998.038595025748</v>
          </cell>
          <cell r="AD19">
            <v>51301.283595661902</v>
          </cell>
        </row>
        <row r="20">
          <cell r="A20" t="str">
            <v>Energiskatt på bränslen 142806+1435+142812+142813</v>
          </cell>
          <cell r="B20" t="str">
            <v>D214A11</v>
          </cell>
          <cell r="C20">
            <v>1428</v>
          </cell>
          <cell r="D20" t="str">
            <v>feb-jan</v>
          </cell>
          <cell r="E20">
            <v>7748.4740800000009</v>
          </cell>
          <cell r="F20">
            <v>6495.2265349999998</v>
          </cell>
          <cell r="G20">
            <v>6059.3890380000012</v>
          </cell>
          <cell r="H20">
            <v>4955.9678919999997</v>
          </cell>
          <cell r="I20">
            <v>3749.9486389999997</v>
          </cell>
          <cell r="J20">
            <v>4818.5259540000006</v>
          </cell>
          <cell r="K20">
            <v>4739.0088390000001</v>
          </cell>
          <cell r="L20">
            <v>5059.560179000001</v>
          </cell>
          <cell r="M20">
            <v>5981.803202000001</v>
          </cell>
          <cell r="N20">
            <v>6048.9983239999992</v>
          </cell>
          <cell r="O20">
            <v>6669.4096969999991</v>
          </cell>
          <cell r="P20">
            <v>8065.3296619999992</v>
          </cell>
          <cell r="Q20">
            <v>8248.4194850000022</v>
          </cell>
          <cell r="R20">
            <v>8796.341567999998</v>
          </cell>
          <cell r="S20">
            <v>8662.174880999999</v>
          </cell>
          <cell r="T20">
            <v>9605.5567859999992</v>
          </cell>
          <cell r="U20">
            <v>11651.826966999997</v>
          </cell>
          <cell r="V20">
            <v>12106.768580000002</v>
          </cell>
          <cell r="W20">
            <v>13636.765298999999</v>
          </cell>
          <cell r="X20">
            <v>14888.833895</v>
          </cell>
          <cell r="Y20">
            <v>14331.166524</v>
          </cell>
          <cell r="Z20">
            <v>15195.809841000002</v>
          </cell>
          <cell r="AA20">
            <v>10401.017979876722</v>
          </cell>
          <cell r="AB20">
            <v>13937.429768288715</v>
          </cell>
          <cell r="AC20">
            <v>14922.159597753174</v>
          </cell>
          <cell r="AD20">
            <v>15752.698062376736</v>
          </cell>
        </row>
        <row r="21">
          <cell r="A21" t="str">
            <v>Koldioxidskatt på bränslen</v>
          </cell>
          <cell r="B21" t="str">
            <v>D214A12</v>
          </cell>
          <cell r="C21">
            <v>1428</v>
          </cell>
          <cell r="D21" t="str">
            <v>feb-jan</v>
          </cell>
          <cell r="E21">
            <v>7388.8250430000016</v>
          </cell>
          <cell r="F21">
            <v>10389.348549</v>
          </cell>
          <cell r="G21">
            <v>11978.154218</v>
          </cell>
          <cell r="H21">
            <v>14248.754736000003</v>
          </cell>
          <cell r="I21">
            <v>15225.078287999997</v>
          </cell>
          <cell r="J21">
            <v>14440.386137000001</v>
          </cell>
          <cell r="K21">
            <v>13899.717711000001</v>
          </cell>
          <cell r="L21">
            <v>14341.560130999998</v>
          </cell>
          <cell r="M21">
            <v>14792.441822000001</v>
          </cell>
          <cell r="N21">
            <v>14834.329206000002</v>
          </cell>
          <cell r="O21">
            <v>16663.252762999997</v>
          </cell>
          <cell r="P21">
            <v>15500.436556000001</v>
          </cell>
          <cell r="Q21">
            <v>15900.630773999999</v>
          </cell>
          <cell r="R21">
            <v>15185.560122000001</v>
          </cell>
          <cell r="S21">
            <v>14844.254901</v>
          </cell>
          <cell r="T21">
            <v>16031.189561000001</v>
          </cell>
          <cell r="U21">
            <v>15919.106922000001</v>
          </cell>
          <cell r="V21">
            <v>15762.344670999997</v>
          </cell>
          <cell r="W21">
            <v>15327.653424</v>
          </cell>
          <cell r="X21">
            <v>14481.849416000003</v>
          </cell>
          <cell r="Y21">
            <v>13291.367081999999</v>
          </cell>
          <cell r="Z21">
            <v>14637.892861000002</v>
          </cell>
          <cell r="AA21">
            <v>15034.543304223031</v>
          </cell>
          <cell r="AB21">
            <v>16360.127347720449</v>
          </cell>
          <cell r="AC21">
            <v>16440.899605246523</v>
          </cell>
          <cell r="AD21">
            <v>16179.988592717977</v>
          </cell>
        </row>
        <row r="22">
          <cell r="A22" t="str">
            <v>Energiskatt på bensin</v>
          </cell>
          <cell r="B22" t="str">
            <v>D214A13</v>
          </cell>
          <cell r="C22">
            <v>1428</v>
          </cell>
          <cell r="D22" t="str">
            <v>feb-jan</v>
          </cell>
          <cell r="E22">
            <v>19348.947187000002</v>
          </cell>
          <cell r="F22">
            <v>17447.873555000002</v>
          </cell>
          <cell r="G22">
            <v>17193.797523000001</v>
          </cell>
          <cell r="H22">
            <v>15875.034691000003</v>
          </cell>
          <cell r="I22">
            <v>14237.15394</v>
          </cell>
          <cell r="J22">
            <v>14841.514442</v>
          </cell>
          <cell r="K22">
            <v>14542.821596000003</v>
          </cell>
          <cell r="L22">
            <v>14405.522666000001</v>
          </cell>
          <cell r="M22">
            <v>13779.657745</v>
          </cell>
          <cell r="N22">
            <v>14175.421507000001</v>
          </cell>
          <cell r="O22">
            <v>13479.129394000001</v>
          </cell>
          <cell r="P22">
            <v>12348.240026000001</v>
          </cell>
          <cell r="Q22">
            <v>11657.959674</v>
          </cell>
          <cell r="R22">
            <v>11099.190032</v>
          </cell>
          <cell r="S22">
            <v>10656.352624000001</v>
          </cell>
          <cell r="T22">
            <v>10749.509787000001</v>
          </cell>
          <cell r="U22">
            <v>11908.322636000001</v>
          </cell>
          <cell r="V22">
            <v>11558.727529000002</v>
          </cell>
          <cell r="W22">
            <v>11633.648013</v>
          </cell>
          <cell r="X22">
            <v>11727.709977</v>
          </cell>
          <cell r="Y22">
            <v>11191.524497999999</v>
          </cell>
          <cell r="Z22">
            <v>11479.718599</v>
          </cell>
          <cell r="AA22">
            <v>9531.7716888446266</v>
          </cell>
          <cell r="AB22">
            <v>10876.151093788056</v>
          </cell>
          <cell r="AC22">
            <v>11245.584886648823</v>
          </cell>
          <cell r="AD22">
            <v>11826.837488584772</v>
          </cell>
        </row>
        <row r="23">
          <cell r="A23" t="str">
            <v>Koldioxidskatt på bensin</v>
          </cell>
          <cell r="B23" t="str">
            <v>D214A14</v>
          </cell>
          <cell r="C23">
            <v>1428</v>
          </cell>
          <cell r="D23" t="str">
            <v>feb-jan</v>
          </cell>
          <cell r="E23">
            <v>4609.5173630000008</v>
          </cell>
          <cell r="F23">
            <v>6634.3547120000012</v>
          </cell>
          <cell r="G23">
            <v>7946.3039099999996</v>
          </cell>
          <cell r="H23">
            <v>9564.6418830000002</v>
          </cell>
          <cell r="I23">
            <v>11204.788479999999</v>
          </cell>
          <cell r="J23">
            <v>11095.110471000004</v>
          </cell>
          <cell r="K23">
            <v>10843.478046999999</v>
          </cell>
          <cell r="L23">
            <v>10745.994027999999</v>
          </cell>
          <cell r="M23">
            <v>10952.099766000001</v>
          </cell>
          <cell r="N23">
            <v>11250.379234</v>
          </cell>
          <cell r="O23">
            <v>10671.009227</v>
          </cell>
          <cell r="P23">
            <v>9867.8779250000007</v>
          </cell>
          <cell r="Q23">
            <v>9343.3297640000019</v>
          </cell>
          <cell r="R23">
            <v>8845.4039999999986</v>
          </cell>
          <cell r="S23">
            <v>8489.5681330000007</v>
          </cell>
          <cell r="T23">
            <v>8573.4263179999998</v>
          </cell>
          <cell r="U23">
            <v>8219.2350439999991</v>
          </cell>
          <cell r="V23">
            <v>7768.6046679999999</v>
          </cell>
          <cell r="W23">
            <v>7655.5218509999986</v>
          </cell>
          <cell r="X23">
            <v>7684.733694999999</v>
          </cell>
          <cell r="Y23">
            <v>7096.008807000002</v>
          </cell>
          <cell r="Z23">
            <v>7282.5591109999996</v>
          </cell>
          <cell r="AA23">
            <v>7102.120959704429</v>
          </cell>
          <cell r="AB23">
            <v>7374.2945891283734</v>
          </cell>
          <cell r="AC23">
            <v>7378.154538774721</v>
          </cell>
          <cell r="AD23">
            <v>7530.2814364814176</v>
          </cell>
        </row>
        <row r="24">
          <cell r="A24" t="str">
            <v>Svavelskatt</v>
          </cell>
          <cell r="B24" t="str">
            <v>D214A15</v>
          </cell>
          <cell r="C24">
            <v>1428</v>
          </cell>
          <cell r="D24" t="str">
            <v>feb-jan</v>
          </cell>
          <cell r="E24">
            <v>66.958588999999989</v>
          </cell>
          <cell r="F24">
            <v>83.661243000000013</v>
          </cell>
          <cell r="G24">
            <v>146.2372</v>
          </cell>
          <cell r="H24">
            <v>121.18726000000001</v>
          </cell>
          <cell r="I24">
            <v>91.289679000000007</v>
          </cell>
          <cell r="J24">
            <v>74.650875000000013</v>
          </cell>
          <cell r="K24">
            <v>79.746099999999984</v>
          </cell>
          <cell r="L24">
            <v>55.595426000000003</v>
          </cell>
          <cell r="M24">
            <v>19.792695000000002</v>
          </cell>
          <cell r="N24">
            <v>38.791600000000003</v>
          </cell>
          <cell r="O24">
            <v>47.802949000000005</v>
          </cell>
          <cell r="P24">
            <v>27.220266000000009</v>
          </cell>
          <cell r="Q24">
            <v>29.117241</v>
          </cell>
          <cell r="R24">
            <v>14.109367000000001</v>
          </cell>
          <cell r="S24">
            <v>10.210957999999998</v>
          </cell>
          <cell r="T24">
            <v>12.285526000000001</v>
          </cell>
          <cell r="U24">
            <v>10.820226</v>
          </cell>
          <cell r="V24">
            <v>10.819411000000002</v>
          </cell>
          <cell r="W24">
            <v>13.367881000000001</v>
          </cell>
          <cell r="X24">
            <v>5.2426289999999991</v>
          </cell>
          <cell r="Y24">
            <v>1.5910759999999999</v>
          </cell>
          <cell r="Z24">
            <v>10.046023999999997</v>
          </cell>
          <cell r="AA24">
            <v>10.179636954280964</v>
          </cell>
          <cell r="AB24">
            <v>10.847956558346347</v>
          </cell>
          <cell r="AC24">
            <v>11.239966602502795</v>
          </cell>
          <cell r="AD24">
            <v>11.478015500998014</v>
          </cell>
        </row>
        <row r="25">
          <cell r="A25" t="str">
            <v>Dieseloljeskatt</v>
          </cell>
          <cell r="B25" t="str">
            <v>D214A16</v>
          </cell>
          <cell r="C25">
            <v>1428</v>
          </cell>
        </row>
        <row r="26">
          <cell r="A26" t="str">
            <v>Skatt på elektrisk kraft</v>
          </cell>
          <cell r="B26" t="str">
            <v>D21412</v>
          </cell>
          <cell r="E26">
            <v>11299.210035</v>
          </cell>
          <cell r="F26">
            <v>12562.754533000001</v>
          </cell>
          <cell r="G26">
            <v>13968.798500000003</v>
          </cell>
          <cell r="H26">
            <v>15995.575191000002</v>
          </cell>
          <cell r="I26">
            <v>17338.398271000002</v>
          </cell>
          <cell r="J26">
            <v>18353.672430999999</v>
          </cell>
          <cell r="K26">
            <v>19160.957484999999</v>
          </cell>
          <cell r="L26">
            <v>18887.113722999999</v>
          </cell>
          <cell r="M26">
            <v>19146.547126000001</v>
          </cell>
          <cell r="N26">
            <v>20081.714764</v>
          </cell>
          <cell r="O26">
            <v>20930.198490999999</v>
          </cell>
          <cell r="P26">
            <v>20168.669171000001</v>
          </cell>
          <cell r="Q26">
            <v>20629.976404000001</v>
          </cell>
          <cell r="R26">
            <v>20755.013962999998</v>
          </cell>
          <cell r="S26">
            <v>19825.981885999998</v>
          </cell>
          <cell r="T26">
            <v>20378.692798999997</v>
          </cell>
          <cell r="U26">
            <v>21309.758156</v>
          </cell>
          <cell r="V26">
            <v>23213.705371000004</v>
          </cell>
          <cell r="W26">
            <v>24473.736382000003</v>
          </cell>
          <cell r="X26">
            <v>25654.814620999998</v>
          </cell>
          <cell r="Y26">
            <v>27157.173046000007</v>
          </cell>
          <cell r="Z26">
            <v>27183.155984999998</v>
          </cell>
          <cell r="AA26">
            <v>26824.018323473651</v>
          </cell>
          <cell r="AB26">
            <v>28811.008732254588</v>
          </cell>
          <cell r="AC26">
            <v>30195.952837163684</v>
          </cell>
          <cell r="AD26">
            <v>30808.494156906243</v>
          </cell>
        </row>
        <row r="27">
          <cell r="A27" t="str">
            <v>Energiskatt på el</v>
          </cell>
          <cell r="B27" t="str">
            <v>D214A21</v>
          </cell>
          <cell r="C27">
            <v>1428</v>
          </cell>
          <cell r="D27" t="str">
            <v>feb-jan</v>
          </cell>
          <cell r="E27">
            <v>11299.210035</v>
          </cell>
          <cell r="F27">
            <v>12562.754533000001</v>
          </cell>
          <cell r="G27">
            <v>13968.798500000003</v>
          </cell>
          <cell r="H27">
            <v>15995.575191000002</v>
          </cell>
          <cell r="I27">
            <v>17338.398271000002</v>
          </cell>
          <cell r="J27">
            <v>18353.672430999999</v>
          </cell>
          <cell r="K27">
            <v>19160.957484999999</v>
          </cell>
          <cell r="L27">
            <v>18887.113722999999</v>
          </cell>
          <cell r="M27">
            <v>19146.547126000001</v>
          </cell>
          <cell r="N27">
            <v>20081.714764</v>
          </cell>
          <cell r="O27">
            <v>20930.198490999999</v>
          </cell>
          <cell r="P27">
            <v>20168.669171000001</v>
          </cell>
          <cell r="Q27">
            <v>20629.976404000001</v>
          </cell>
          <cell r="R27">
            <v>20755.013962999998</v>
          </cell>
          <cell r="S27">
            <v>19825.981885999998</v>
          </cell>
          <cell r="T27">
            <v>20378.692798999997</v>
          </cell>
          <cell r="U27">
            <v>21309.758156</v>
          </cell>
          <cell r="V27">
            <v>23213.705371000004</v>
          </cell>
          <cell r="W27">
            <v>24473.736382000003</v>
          </cell>
          <cell r="X27">
            <v>25654.814620999998</v>
          </cell>
          <cell r="Y27">
            <v>27157.173046000007</v>
          </cell>
          <cell r="Z27">
            <v>27183.155984999998</v>
          </cell>
          <cell r="AA27">
            <v>26824.018323473651</v>
          </cell>
          <cell r="AB27">
            <v>28811.008732254588</v>
          </cell>
          <cell r="AC27">
            <v>30195.952837163684</v>
          </cell>
          <cell r="AD27">
            <v>30808.494156906243</v>
          </cell>
        </row>
        <row r="28">
          <cell r="A28" t="str">
            <v>Vattenkraftskatt</v>
          </cell>
          <cell r="B28" t="str">
            <v>D214A22</v>
          </cell>
        </row>
        <row r="29">
          <cell r="A29" t="str">
            <v>Kärnkraftskatt</v>
          </cell>
          <cell r="B29" t="str">
            <v>D214A23</v>
          </cell>
          <cell r="C29">
            <v>1431</v>
          </cell>
        </row>
        <row r="30">
          <cell r="A30" t="str">
            <v>Avgifter till Kärnavfallsfonden</v>
          </cell>
          <cell r="B30" t="str">
            <v>D214A24</v>
          </cell>
          <cell r="C30">
            <v>1480</v>
          </cell>
          <cell r="D30" t="str">
            <v>Ej skatt längre</v>
          </cell>
          <cell r="Y30">
            <v>0</v>
          </cell>
          <cell r="Z30">
            <v>0</v>
          </cell>
          <cell r="AA30">
            <v>0</v>
          </cell>
          <cell r="AB30">
            <v>0</v>
          </cell>
          <cell r="AC30">
            <v>0</v>
          </cell>
          <cell r="AD30">
            <v>0</v>
          </cell>
        </row>
        <row r="31">
          <cell r="A31" t="str">
            <v>Skatt på drycker</v>
          </cell>
          <cell r="B31" t="str">
            <v>D21413</v>
          </cell>
          <cell r="E31">
            <v>10813.699673000003</v>
          </cell>
          <cell r="F31">
            <v>10987.387396</v>
          </cell>
          <cell r="G31">
            <v>11178.124057000001</v>
          </cell>
          <cell r="H31">
            <v>10896.2955803</v>
          </cell>
          <cell r="I31">
            <v>10119.732795</v>
          </cell>
          <cell r="J31">
            <v>10289.476019329999</v>
          </cell>
          <cell r="K31">
            <v>10687.171972</v>
          </cell>
          <cell r="L31">
            <v>11023.095581000001</v>
          </cell>
          <cell r="M31">
            <v>11386.533995</v>
          </cell>
          <cell r="N31">
            <v>12155.513553000001</v>
          </cell>
          <cell r="O31">
            <v>12131.586136999998</v>
          </cell>
          <cell r="P31">
            <v>12210.940038119999</v>
          </cell>
          <cell r="Q31">
            <v>12330.157923799999</v>
          </cell>
          <cell r="R31">
            <v>12212.168032000001</v>
          </cell>
          <cell r="S31">
            <v>12779.56569664</v>
          </cell>
          <cell r="T31">
            <v>13751.037928940001</v>
          </cell>
          <cell r="U31">
            <v>13936.30431659</v>
          </cell>
          <cell r="V31">
            <v>14433.874094999999</v>
          </cell>
          <cell r="W31">
            <v>14920.244252999997</v>
          </cell>
          <cell r="X31">
            <v>14988.728751999999</v>
          </cell>
          <cell r="Y31">
            <v>16272.654896</v>
          </cell>
          <cell r="Z31">
            <v>16789.036867999999</v>
          </cell>
          <cell r="AA31">
            <v>16064.957673165118</v>
          </cell>
          <cell r="AB31">
            <v>16616.376234346353</v>
          </cell>
          <cell r="AC31">
            <v>17660.255011515623</v>
          </cell>
          <cell r="AD31">
            <v>17842.351625264509</v>
          </cell>
        </row>
        <row r="32">
          <cell r="A32" t="str">
            <v>Skatt på spritdrycker</v>
          </cell>
          <cell r="B32" t="str">
            <v>D214A31</v>
          </cell>
          <cell r="C32">
            <v>1422</v>
          </cell>
          <cell r="D32" t="str">
            <v>feb-jan</v>
          </cell>
          <cell r="E32">
            <v>4891.8962960000008</v>
          </cell>
          <cell r="F32">
            <v>4874.0362280000008</v>
          </cell>
          <cell r="G32">
            <v>5059.7074600000014</v>
          </cell>
          <cell r="H32">
            <v>4707.2747259999996</v>
          </cell>
          <cell r="I32">
            <v>4136.0571939999991</v>
          </cell>
          <cell r="J32">
            <v>4120.0475979299999</v>
          </cell>
          <cell r="K32">
            <v>4151.4023299999999</v>
          </cell>
          <cell r="L32">
            <v>4249.1181460000007</v>
          </cell>
          <cell r="M32">
            <v>4162.6364419999991</v>
          </cell>
          <cell r="N32">
            <v>4436.3062440000003</v>
          </cell>
          <cell r="O32">
            <v>4323.5883670000003</v>
          </cell>
          <cell r="P32">
            <v>4347.54925</v>
          </cell>
          <cell r="Q32">
            <v>4325.5789425500006</v>
          </cell>
          <cell r="R32">
            <v>3996.2817930000001</v>
          </cell>
          <cell r="S32">
            <v>4073.0459530000003</v>
          </cell>
          <cell r="T32">
            <v>4202.3055469999999</v>
          </cell>
          <cell r="U32">
            <v>4238.6405589999995</v>
          </cell>
          <cell r="V32">
            <v>4326.7061419799993</v>
          </cell>
          <cell r="W32">
            <v>4466.0872179999988</v>
          </cell>
          <cell r="X32">
            <v>4532.201384</v>
          </cell>
          <cell r="Y32">
            <v>5243.4711479999996</v>
          </cell>
          <cell r="Z32">
            <v>5607.9405889999998</v>
          </cell>
          <cell r="AA32">
            <v>5383.0291211337963</v>
          </cell>
          <cell r="AB32">
            <v>5400.7653642827536</v>
          </cell>
          <cell r="AC32">
            <v>5536.5094559908675</v>
          </cell>
          <cell r="AD32">
            <v>5644.9113442730277</v>
          </cell>
        </row>
        <row r="33">
          <cell r="A33" t="str">
            <v>Skatt på vin</v>
          </cell>
          <cell r="B33" t="str">
            <v>D214A32</v>
          </cell>
          <cell r="C33">
            <v>1422</v>
          </cell>
          <cell r="D33" t="str">
            <v>feb-jan</v>
          </cell>
          <cell r="E33">
            <v>3567.1314040000007</v>
          </cell>
          <cell r="F33">
            <v>3729.5755440000003</v>
          </cell>
          <cell r="G33">
            <v>3509.3429039999992</v>
          </cell>
          <cell r="H33">
            <v>3586.3230143000001</v>
          </cell>
          <cell r="I33">
            <v>3491.1790129999999</v>
          </cell>
          <cell r="J33">
            <v>3613.3311370000001</v>
          </cell>
          <cell r="K33">
            <v>3825.4777570000001</v>
          </cell>
          <cell r="L33">
            <v>4000.5166049999998</v>
          </cell>
          <cell r="M33">
            <v>4093.36024</v>
          </cell>
          <cell r="N33">
            <v>4448.5460160000002</v>
          </cell>
          <cell r="O33">
            <v>4588.5995489999996</v>
          </cell>
          <cell r="P33">
            <v>4677.7965479999993</v>
          </cell>
          <cell r="Q33">
            <v>4767.473373249999</v>
          </cell>
          <cell r="R33">
            <v>4887.0214580000011</v>
          </cell>
          <cell r="S33">
            <v>5197.1678430000002</v>
          </cell>
          <cell r="T33">
            <v>5653.7489970000006</v>
          </cell>
          <cell r="U33">
            <v>5724.3084230000004</v>
          </cell>
          <cell r="V33">
            <v>5984.94373602</v>
          </cell>
          <cell r="W33">
            <v>6110.4898319999993</v>
          </cell>
          <cell r="X33">
            <v>6143.4145570000001</v>
          </cell>
          <cell r="Y33">
            <v>6551.7101310000007</v>
          </cell>
          <cell r="Z33">
            <v>6635.2426929999992</v>
          </cell>
          <cell r="AA33">
            <v>6261.3878484350826</v>
          </cell>
          <cell r="AB33">
            <v>6553.3773517373465</v>
          </cell>
          <cell r="AC33">
            <v>7098.6331690412962</v>
          </cell>
          <cell r="AD33">
            <v>7147.6682794729641</v>
          </cell>
        </row>
        <row r="34">
          <cell r="A34" t="str">
            <v>Skatt på maltdrycker</v>
          </cell>
          <cell r="B34" t="str">
            <v>D214A33</v>
          </cell>
          <cell r="C34">
            <v>1422</v>
          </cell>
          <cell r="D34" t="str">
            <v>feb-jan</v>
          </cell>
          <cell r="E34">
            <v>2354.6719730000004</v>
          </cell>
          <cell r="F34">
            <v>2383.7756239999999</v>
          </cell>
          <cell r="G34">
            <v>2609.0736929999998</v>
          </cell>
          <cell r="H34">
            <v>2602.6978399999998</v>
          </cell>
          <cell r="I34">
            <v>2492.4965880000004</v>
          </cell>
          <cell r="J34">
            <v>2556.0972843999998</v>
          </cell>
          <cell r="K34">
            <v>2710.2918849999996</v>
          </cell>
          <cell r="L34">
            <v>2773.4608300000009</v>
          </cell>
          <cell r="M34">
            <v>3130.5373130000003</v>
          </cell>
          <cell r="N34">
            <v>3270.6612930000001</v>
          </cell>
          <cell r="O34">
            <v>3219.3982210000004</v>
          </cell>
          <cell r="P34">
            <v>3185.5942401200004</v>
          </cell>
          <cell r="Q34">
            <v>3237.1056079999998</v>
          </cell>
          <cell r="R34">
            <v>3328.8647809999993</v>
          </cell>
          <cell r="S34">
            <v>3509.3519006399997</v>
          </cell>
          <cell r="T34">
            <v>3894.9833849399997</v>
          </cell>
          <cell r="U34">
            <v>3973.3553345899995</v>
          </cell>
          <cell r="V34">
            <v>4122.224217</v>
          </cell>
          <cell r="W34">
            <v>4343.667203</v>
          </cell>
          <cell r="X34">
            <v>4313.112811</v>
          </cell>
          <cell r="Y34">
            <v>4477.4736169999996</v>
          </cell>
          <cell r="Z34">
            <v>4545.8535860000002</v>
          </cell>
          <cell r="AA34">
            <v>4420.5407035962389</v>
          </cell>
          <cell r="AB34">
            <v>4662.2335183262549</v>
          </cell>
          <cell r="AC34">
            <v>5025.1123864834581</v>
          </cell>
          <cell r="AD34">
            <v>5049.7720015185178</v>
          </cell>
        </row>
        <row r="35">
          <cell r="A35" t="str">
            <v>Tobaksskatt</v>
          </cell>
          <cell r="B35" t="str">
            <v>D214A41</v>
          </cell>
          <cell r="C35">
            <v>1421</v>
          </cell>
          <cell r="D35" t="str">
            <v>feb-jan</v>
          </cell>
          <cell r="E35">
            <v>7746.9278700000004</v>
          </cell>
          <cell r="F35">
            <v>8053.2737310000011</v>
          </cell>
          <cell r="G35">
            <v>8408.8541669999995</v>
          </cell>
          <cell r="H35">
            <v>8282.440195000001</v>
          </cell>
          <cell r="I35">
            <v>8186.5636304999998</v>
          </cell>
          <cell r="J35">
            <v>8208.3836364999988</v>
          </cell>
          <cell r="K35">
            <v>8617.3678419999997</v>
          </cell>
          <cell r="L35">
            <v>9741.9543760199995</v>
          </cell>
          <cell r="M35">
            <v>9925.6072950000016</v>
          </cell>
          <cell r="N35">
            <v>10604.343536980001</v>
          </cell>
          <cell r="O35">
            <v>10588.463598</v>
          </cell>
          <cell r="P35">
            <v>11260.996702000002</v>
          </cell>
          <cell r="Q35">
            <v>11799.143246</v>
          </cell>
          <cell r="R35">
            <v>11135.833944</v>
          </cell>
          <cell r="S35">
            <v>11375.777209</v>
          </cell>
          <cell r="T35">
            <v>11825.215184000001</v>
          </cell>
          <cell r="U35">
            <v>11918.006657</v>
          </cell>
          <cell r="V35">
            <v>11871.516519000001</v>
          </cell>
          <cell r="W35">
            <v>12373.750990999999</v>
          </cell>
          <cell r="X35">
            <v>11892.292099999999</v>
          </cell>
          <cell r="Y35">
            <v>11911.887866000001</v>
          </cell>
          <cell r="Z35">
            <v>11907.336753000001</v>
          </cell>
          <cell r="AA35">
            <v>12046.586056248458</v>
          </cell>
          <cell r="AB35">
            <v>13158.486559142821</v>
          </cell>
          <cell r="AC35">
            <v>13672.420032603417</v>
          </cell>
          <cell r="AD35">
            <v>13846.998244266624</v>
          </cell>
        </row>
        <row r="36">
          <cell r="A36" t="str">
            <v>Övriga punktskatter</v>
          </cell>
          <cell r="B36" t="str">
            <v>D214</v>
          </cell>
          <cell r="C36">
            <v>1450</v>
          </cell>
          <cell r="D36" t="str">
            <v>feb-jan</v>
          </cell>
          <cell r="E36">
            <v>471.71071460000002</v>
          </cell>
          <cell r="F36">
            <v>415.68561300000005</v>
          </cell>
          <cell r="G36">
            <v>376.01088900000002</v>
          </cell>
          <cell r="H36">
            <v>460.21528450000005</v>
          </cell>
          <cell r="I36">
            <v>508.74129740000001</v>
          </cell>
          <cell r="J36">
            <v>640.46437490000005</v>
          </cell>
          <cell r="K36">
            <v>483.93362339000004</v>
          </cell>
          <cell r="L36">
            <v>555.80765007000002</v>
          </cell>
          <cell r="M36">
            <v>502.11932621999995</v>
          </cell>
          <cell r="N36">
            <v>418.45560499999999</v>
          </cell>
          <cell r="O36">
            <v>414.48863199999994</v>
          </cell>
          <cell r="P36">
            <v>452.48944600000004</v>
          </cell>
          <cell r="Q36">
            <v>368.33879201000002</v>
          </cell>
          <cell r="R36">
            <v>278.00995899999998</v>
          </cell>
          <cell r="S36">
            <v>143.55716338999997</v>
          </cell>
          <cell r="T36">
            <v>217.556273</v>
          </cell>
          <cell r="U36">
            <v>102.04237876000002</v>
          </cell>
          <cell r="V36">
            <v>110.30833200000002</v>
          </cell>
          <cell r="W36">
            <v>25.239316400000021</v>
          </cell>
          <cell r="X36">
            <v>30.427589800000028</v>
          </cell>
          <cell r="Y36">
            <v>315.26319447000003</v>
          </cell>
          <cell r="Z36">
            <v>279.69672199999997</v>
          </cell>
          <cell r="AA36">
            <v>290.86238231936153</v>
          </cell>
          <cell r="AB36">
            <v>296.67542823791348</v>
          </cell>
          <cell r="AC36">
            <v>300.20541222286761</v>
          </cell>
          <cell r="AD36">
            <v>304.66801466430229</v>
          </cell>
        </row>
        <row r="37">
          <cell r="A37" t="str">
            <v>Förpackningsskatt</v>
          </cell>
          <cell r="B37" t="str">
            <v>D214A901</v>
          </cell>
        </row>
        <row r="38">
          <cell r="A38" t="str">
            <v>Skatt på choklad- och konfektyrvaror</v>
          </cell>
          <cell r="B38" t="str">
            <v>D214A902</v>
          </cell>
        </row>
        <row r="39">
          <cell r="A39" t="str">
            <v>Kassettskatt</v>
          </cell>
          <cell r="B39" t="str">
            <v>D214A903</v>
          </cell>
        </row>
        <row r="40">
          <cell r="A40" t="str">
            <v>Skatt på videobandspelare</v>
          </cell>
          <cell r="B40" t="str">
            <v>D214A904</v>
          </cell>
        </row>
        <row r="41">
          <cell r="A41" t="str">
            <v>Skatt på tekniska preparat</v>
          </cell>
          <cell r="B41" t="str">
            <v>D214A905</v>
          </cell>
        </row>
        <row r="42">
          <cell r="A42" t="str">
            <v>Naturgrusskatt</v>
          </cell>
          <cell r="B42" t="str">
            <v>D214A906</v>
          </cell>
          <cell r="C42">
            <v>1450</v>
          </cell>
          <cell r="D42" t="str">
            <v>feb-jan</v>
          </cell>
          <cell r="E42">
            <v>125.30801899999999</v>
          </cell>
          <cell r="F42">
            <v>122.87168000000001</v>
          </cell>
          <cell r="G42">
            <v>117.29900400000001</v>
          </cell>
          <cell r="H42">
            <v>193.08231000000004</v>
          </cell>
          <cell r="I42">
            <v>201.62587400000001</v>
          </cell>
          <cell r="J42">
            <v>200.305984</v>
          </cell>
          <cell r="K42">
            <v>254.30236400000001</v>
          </cell>
          <cell r="L42">
            <v>260.58876099999998</v>
          </cell>
          <cell r="M42">
            <v>258.59018400000002</v>
          </cell>
          <cell r="N42">
            <v>187.37391700000003</v>
          </cell>
          <cell r="O42">
            <v>171.86541699999998</v>
          </cell>
          <cell r="P42">
            <v>185.62982300000002</v>
          </cell>
          <cell r="Q42">
            <v>167.105335</v>
          </cell>
          <cell r="R42">
            <v>145.730726</v>
          </cell>
          <cell r="S42">
            <v>137.69583799999998</v>
          </cell>
          <cell r="T42">
            <v>147.39112600000001</v>
          </cell>
          <cell r="U42">
            <v>156.11616100000001</v>
          </cell>
          <cell r="V42">
            <v>160.80439000000001</v>
          </cell>
          <cell r="W42">
            <v>146.43049300000001</v>
          </cell>
          <cell r="X42">
            <v>138.53394400000002</v>
          </cell>
          <cell r="Y42">
            <v>130.51582099999999</v>
          </cell>
          <cell r="Z42">
            <v>128.74473</v>
          </cell>
          <cell r="AA42">
            <v>130</v>
          </cell>
          <cell r="AB42">
            <v>130</v>
          </cell>
          <cell r="AC42">
            <v>130</v>
          </cell>
          <cell r="AD42">
            <v>130</v>
          </cell>
        </row>
        <row r="43">
          <cell r="A43" t="str">
            <v>Diverse punktskatter</v>
          </cell>
          <cell r="B43" t="str">
            <v>D214A907</v>
          </cell>
          <cell r="C43">
            <v>1450</v>
          </cell>
          <cell r="D43" t="str">
            <v>feb-jan</v>
          </cell>
          <cell r="E43">
            <v>1.6151310000000194</v>
          </cell>
          <cell r="F43">
            <v>0.52655599999998515</v>
          </cell>
          <cell r="G43">
            <v>3.7772729999999939</v>
          </cell>
          <cell r="H43">
            <v>26.365814999999998</v>
          </cell>
          <cell r="I43">
            <v>25.019607999999998</v>
          </cell>
          <cell r="J43">
            <v>101.06969799999999</v>
          </cell>
          <cell r="K43">
            <v>-3.0640970000000038</v>
          </cell>
          <cell r="L43">
            <v>0.86331800000004932</v>
          </cell>
          <cell r="M43">
            <v>-33.32902100000004</v>
          </cell>
          <cell r="N43">
            <v>-19.974645000000038</v>
          </cell>
          <cell r="O43">
            <v>-18.556927999999999</v>
          </cell>
          <cell r="P43">
            <v>5.2921160000000214</v>
          </cell>
          <cell r="Q43">
            <v>-58.361352000000011</v>
          </cell>
          <cell r="R43">
            <v>-111.99774900000001</v>
          </cell>
          <cell r="S43">
            <v>-63.917102999999997</v>
          </cell>
          <cell r="T43">
            <v>37.985637999999994</v>
          </cell>
          <cell r="U43">
            <v>-87.174364239999989</v>
          </cell>
          <cell r="V43">
            <v>-84.344967999999994</v>
          </cell>
          <cell r="W43">
            <v>-121.18791999999999</v>
          </cell>
          <cell r="X43">
            <v>-107.78631999999999</v>
          </cell>
          <cell r="Y43">
            <v>184.74795400000002</v>
          </cell>
          <cell r="Z43">
            <v>150.95199199999996</v>
          </cell>
          <cell r="AA43">
            <v>160.86238231936153</v>
          </cell>
          <cell r="AB43">
            <v>166.67542823791348</v>
          </cell>
          <cell r="AC43">
            <v>170.20541222286761</v>
          </cell>
          <cell r="AD43">
            <v>174.66801466430229</v>
          </cell>
        </row>
        <row r="44">
          <cell r="A44" t="str">
            <v>Tillfällig regional investeringsskatt</v>
          </cell>
          <cell r="B44" t="str">
            <v>D214A908</v>
          </cell>
        </row>
        <row r="45">
          <cell r="A45" t="str">
            <v>Sockeravgifter</v>
          </cell>
          <cell r="B45" t="str">
            <v>D214A909</v>
          </cell>
          <cell r="C45">
            <v>1500</v>
          </cell>
          <cell r="D45" t="str">
            <v>feb-jan</v>
          </cell>
          <cell r="E45">
            <v>344.7875646</v>
          </cell>
          <cell r="F45">
            <v>292.28737700000005</v>
          </cell>
          <cell r="G45">
            <v>254.93461199999999</v>
          </cell>
          <cell r="H45">
            <v>240.76715949999999</v>
          </cell>
          <cell r="I45">
            <v>282.09581539999999</v>
          </cell>
          <cell r="J45">
            <v>339.08869290000007</v>
          </cell>
          <cell r="K45">
            <v>232.69535639000003</v>
          </cell>
          <cell r="L45">
            <v>294.35557107</v>
          </cell>
          <cell r="M45">
            <v>276.85816321999999</v>
          </cell>
          <cell r="N45">
            <v>251.05633300000002</v>
          </cell>
          <cell r="O45">
            <v>261.18014299999999</v>
          </cell>
          <cell r="P45">
            <v>261.56750699999998</v>
          </cell>
          <cell r="Q45">
            <v>259.59480901000001</v>
          </cell>
          <cell r="R45">
            <v>244.276982</v>
          </cell>
          <cell r="S45">
            <v>69.778428389999988</v>
          </cell>
          <cell r="T45">
            <v>32.179508999999996</v>
          </cell>
          <cell r="U45">
            <v>33.100582000000003</v>
          </cell>
          <cell r="V45">
            <v>33.848910000000004</v>
          </cell>
          <cell r="W45">
            <v>-3.2566000000010323E-3</v>
          </cell>
          <cell r="X45">
            <v>-0.32003420000000027</v>
          </cell>
          <cell r="Y45">
            <v>-5.8053E-4</v>
          </cell>
          <cell r="Z45">
            <v>0</v>
          </cell>
          <cell r="AA45">
            <v>0</v>
          </cell>
          <cell r="AB45">
            <v>0</v>
          </cell>
          <cell r="AC45">
            <v>0</v>
          </cell>
          <cell r="AD45">
            <v>0</v>
          </cell>
        </row>
        <row r="46">
          <cell r="A46" t="str">
            <v>Skatt på finansiella- och kapitaltransaktioner</v>
          </cell>
          <cell r="B46" t="str">
            <v>D214C1</v>
          </cell>
          <cell r="C46">
            <v>1340</v>
          </cell>
          <cell r="D46" t="str">
            <v>jan-dec</v>
          </cell>
          <cell r="E46">
            <v>4878.0581542</v>
          </cell>
          <cell r="F46">
            <v>5367.4649090000003</v>
          </cell>
          <cell r="G46">
            <v>5780.4875835000003</v>
          </cell>
          <cell r="H46">
            <v>5952.571425000001</v>
          </cell>
          <cell r="I46">
            <v>7118.287417999999</v>
          </cell>
          <cell r="J46">
            <v>7827.5971325</v>
          </cell>
          <cell r="K46">
            <v>9470.8776196599993</v>
          </cell>
          <cell r="L46">
            <v>9414.0879294999995</v>
          </cell>
          <cell r="M46">
            <v>9423.4312549999995</v>
          </cell>
          <cell r="N46">
            <v>8063.7927795599999</v>
          </cell>
          <cell r="O46">
            <v>8968.3215983699993</v>
          </cell>
          <cell r="P46">
            <v>7988.9070263399999</v>
          </cell>
          <cell r="Q46">
            <v>7960.9562864500003</v>
          </cell>
          <cell r="R46">
            <v>8912.9015569299991</v>
          </cell>
          <cell r="S46">
            <v>9261.4556048399991</v>
          </cell>
          <cell r="T46">
            <v>10895.049797160002</v>
          </cell>
          <cell r="U46">
            <v>12331.034473790001</v>
          </cell>
          <cell r="V46">
            <v>12138.141056999999</v>
          </cell>
          <cell r="W46">
            <v>12059.378004</v>
          </cell>
          <cell r="X46">
            <v>12276.424726000001</v>
          </cell>
          <cell r="Y46">
            <v>12721.181272230002</v>
          </cell>
          <cell r="Z46">
            <v>15524.89936173</v>
          </cell>
          <cell r="AA46">
            <v>15993.069845640191</v>
          </cell>
          <cell r="AB46">
            <v>15193.417000000001</v>
          </cell>
          <cell r="AC46">
            <v>15662.900398734138</v>
          </cell>
          <cell r="AD46">
            <v>16147.09892676958</v>
          </cell>
        </row>
        <row r="47">
          <cell r="A47" t="str">
            <v>Fin trans Bolagsverket</v>
          </cell>
          <cell r="B47" t="str">
            <v>D214C11</v>
          </cell>
        </row>
        <row r="48">
          <cell r="A48" t="str">
            <v>Fin trans Lantmäteriet</v>
          </cell>
          <cell r="B48" t="str">
            <v>D214C12</v>
          </cell>
        </row>
        <row r="49">
          <cell r="A49" t="str">
            <v>Fin trans Transportstyrelsen</v>
          </cell>
          <cell r="B49" t="str">
            <v>D214C13</v>
          </cell>
        </row>
        <row r="50">
          <cell r="A50" t="str">
            <v>Försäljningsskatt på motorfordon</v>
          </cell>
          <cell r="B50" t="str">
            <v>D214D1</v>
          </cell>
          <cell r="C50">
            <v>1450</v>
          </cell>
          <cell r="D50" t="str">
            <v>feb-jan</v>
          </cell>
          <cell r="E50">
            <v>194.60954990000005</v>
          </cell>
          <cell r="F50">
            <v>-22.169538599999996</v>
          </cell>
          <cell r="G50">
            <v>14.375690899999995</v>
          </cell>
          <cell r="H50">
            <v>-0.11138500000000001</v>
          </cell>
          <cell r="I50">
            <v>4.7606000000000009E-2</v>
          </cell>
          <cell r="J50">
            <v>2.3348050000000002</v>
          </cell>
          <cell r="K50">
            <v>1.6647609999999999</v>
          </cell>
          <cell r="L50">
            <v>3.389726</v>
          </cell>
          <cell r="M50">
            <v>-3.2100000000000004E-2</v>
          </cell>
          <cell r="N50">
            <v>1.1594E-2</v>
          </cell>
          <cell r="O50">
            <v>3.7590000000000006E-3</v>
          </cell>
          <cell r="P50">
            <v>1.836E-3</v>
          </cell>
          <cell r="Q50">
            <v>1.5E-3</v>
          </cell>
          <cell r="R50">
            <v>0</v>
          </cell>
          <cell r="S50">
            <v>0</v>
          </cell>
          <cell r="T50">
            <v>0</v>
          </cell>
          <cell r="U50">
            <v>0</v>
          </cell>
          <cell r="V50">
            <v>0</v>
          </cell>
          <cell r="W50">
            <v>0</v>
          </cell>
          <cell r="X50">
            <v>0</v>
          </cell>
          <cell r="Y50">
            <v>0</v>
          </cell>
          <cell r="Z50">
            <v>0</v>
          </cell>
          <cell r="AA50">
            <v>0</v>
          </cell>
          <cell r="AB50">
            <v>0</v>
          </cell>
          <cell r="AC50">
            <v>0</v>
          </cell>
          <cell r="AD50">
            <v>0</v>
          </cell>
        </row>
        <row r="51">
          <cell r="A51" t="str">
            <v>Skatt på spel och lotterier</v>
          </cell>
          <cell r="B51" t="str">
            <v>D2144</v>
          </cell>
          <cell r="E51">
            <v>1150.3001240000001</v>
          </cell>
          <cell r="F51">
            <v>1176.127563</v>
          </cell>
          <cell r="G51">
            <v>1121.808716</v>
          </cell>
          <cell r="H51">
            <v>1171.6835490000001</v>
          </cell>
          <cell r="I51">
            <v>1201.703078</v>
          </cell>
          <cell r="J51">
            <v>1214.5629960000001</v>
          </cell>
          <cell r="K51">
            <v>1243.2230290000002</v>
          </cell>
          <cell r="L51">
            <v>1293.5274690000001</v>
          </cell>
          <cell r="M51">
            <v>1268.1923690000001</v>
          </cell>
          <cell r="N51">
            <v>1351.0585530000001</v>
          </cell>
          <cell r="O51">
            <v>1360.1040560000001</v>
          </cell>
          <cell r="P51">
            <v>1394.4681780000001</v>
          </cell>
          <cell r="Q51">
            <v>1319.2375680000002</v>
          </cell>
          <cell r="R51">
            <v>1293.087309</v>
          </cell>
          <cell r="S51">
            <v>1304.7238</v>
          </cell>
          <cell r="T51">
            <v>1337.0738789999996</v>
          </cell>
          <cell r="U51">
            <v>1440.6579860000002</v>
          </cell>
          <cell r="V51">
            <v>1470.2809440000001</v>
          </cell>
          <cell r="W51">
            <v>1454.6903260000001</v>
          </cell>
          <cell r="X51">
            <v>3801.0152779999994</v>
          </cell>
          <cell r="Y51">
            <v>3776.73549</v>
          </cell>
          <cell r="Z51">
            <v>4027.7738829999998</v>
          </cell>
          <cell r="AA51">
            <v>4108.3293606600009</v>
          </cell>
          <cell r="AB51">
            <v>4190.4959478732007</v>
          </cell>
          <cell r="AC51">
            <v>4274.3058668306639</v>
          </cell>
          <cell r="AD51">
            <v>4359.7919841672783</v>
          </cell>
        </row>
        <row r="52">
          <cell r="A52" t="str">
            <v>Lotteriskatt</v>
          </cell>
          <cell r="B52" t="str">
            <v>D214F1</v>
          </cell>
          <cell r="C52">
            <v>1330</v>
          </cell>
          <cell r="D52" t="str">
            <v>feb-jan</v>
          </cell>
          <cell r="E52">
            <v>1150.3001240000001</v>
          </cell>
          <cell r="F52">
            <v>1176.127563</v>
          </cell>
          <cell r="G52">
            <v>1121.808716</v>
          </cell>
          <cell r="H52">
            <v>1171.6835490000001</v>
          </cell>
          <cell r="I52">
            <v>1201.703078</v>
          </cell>
          <cell r="J52">
            <v>1214.5629960000001</v>
          </cell>
          <cell r="K52">
            <v>1243.2230290000002</v>
          </cell>
          <cell r="L52">
            <v>1293.5274690000001</v>
          </cell>
          <cell r="M52">
            <v>1268.1923690000001</v>
          </cell>
          <cell r="N52">
            <v>1351.0585530000001</v>
          </cell>
          <cell r="O52">
            <v>1360.1040560000001</v>
          </cell>
          <cell r="P52">
            <v>1394.4681780000001</v>
          </cell>
          <cell r="Q52">
            <v>1319.2375680000002</v>
          </cell>
          <cell r="R52">
            <v>1293.087309</v>
          </cell>
          <cell r="S52">
            <v>1304.7238</v>
          </cell>
          <cell r="T52">
            <v>1337.0738789999996</v>
          </cell>
          <cell r="U52">
            <v>1440.6579860000002</v>
          </cell>
          <cell r="V52">
            <v>1470.2809440000001</v>
          </cell>
          <cell r="W52">
            <v>1454.6903260000001</v>
          </cell>
          <cell r="X52">
            <v>1.9711919999999998</v>
          </cell>
          <cell r="Y52">
            <v>0</v>
          </cell>
          <cell r="Z52">
            <v>0</v>
          </cell>
          <cell r="AA52">
            <v>0</v>
          </cell>
          <cell r="AB52">
            <v>0</v>
          </cell>
          <cell r="AC52">
            <v>0</v>
          </cell>
          <cell r="AD52">
            <v>0</v>
          </cell>
        </row>
        <row r="53">
          <cell r="A53" t="str">
            <v>Spelskatt på bingospel</v>
          </cell>
          <cell r="B53" t="str">
            <v>D214F2</v>
          </cell>
        </row>
        <row r="54">
          <cell r="A54" t="str">
            <v>Totalisatorskatt</v>
          </cell>
          <cell r="B54" t="str">
            <v>D214F3</v>
          </cell>
        </row>
        <row r="55">
          <cell r="A55" t="str">
            <v>Varuspelsskatt</v>
          </cell>
          <cell r="B55" t="str">
            <v>D214F4</v>
          </cell>
        </row>
        <row r="56">
          <cell r="A56" t="str">
            <v>Spelskatt</v>
          </cell>
          <cell r="B56" t="str">
            <v>D214F5</v>
          </cell>
          <cell r="X56">
            <v>3799.0440859999994</v>
          </cell>
          <cell r="Y56">
            <v>3776.73549</v>
          </cell>
          <cell r="Z56">
            <v>4027.7738829999998</v>
          </cell>
          <cell r="AA56">
            <v>4108.3293606600009</v>
          </cell>
          <cell r="AB56">
            <v>4190.4959478732007</v>
          </cell>
          <cell r="AC56">
            <v>4274.3058668306639</v>
          </cell>
          <cell r="AD56">
            <v>4359.7919841672783</v>
          </cell>
        </row>
        <row r="57">
          <cell r="A57" t="str">
            <v>Skatt på vissa tjänster</v>
          </cell>
          <cell r="B57" t="str">
            <v>D2145</v>
          </cell>
          <cell r="E57">
            <v>1115.819448</v>
          </cell>
          <cell r="F57">
            <v>930.6460679999999</v>
          </cell>
          <cell r="G57">
            <v>801.60463600000014</v>
          </cell>
          <cell r="H57">
            <v>701.85518699999989</v>
          </cell>
          <cell r="I57">
            <v>835.41026490000002</v>
          </cell>
          <cell r="J57">
            <v>825.882701</v>
          </cell>
          <cell r="K57">
            <v>659.45373299999994</v>
          </cell>
          <cell r="L57">
            <v>657.07565399999999</v>
          </cell>
          <cell r="M57">
            <v>212.700558</v>
          </cell>
          <cell r="N57">
            <v>292.37602299999998</v>
          </cell>
          <cell r="O57">
            <v>335.10991100000001</v>
          </cell>
          <cell r="P57">
            <v>390.17819599999996</v>
          </cell>
          <cell r="Q57">
            <v>290.03213699999998</v>
          </cell>
          <cell r="R57">
            <v>243.761234</v>
          </cell>
          <cell r="S57">
            <v>225.12997899999999</v>
          </cell>
          <cell r="T57">
            <v>200.06939499999999</v>
          </cell>
          <cell r="U57">
            <v>200.80175199999999</v>
          </cell>
          <cell r="V57">
            <v>169.70262900000003</v>
          </cell>
          <cell r="W57">
            <v>1413.4873169999998</v>
          </cell>
          <cell r="X57">
            <v>1936.187527</v>
          </cell>
          <cell r="Y57">
            <v>609.308088</v>
          </cell>
          <cell r="Z57">
            <v>567.77554100000009</v>
          </cell>
          <cell r="AA57">
            <v>1031.5478393742351</v>
          </cell>
          <cell r="AB57">
            <v>1313.69942005335</v>
          </cell>
          <cell r="AC57">
            <v>1347.2717385658245</v>
          </cell>
          <cell r="AD57">
            <v>1380.8440570782993</v>
          </cell>
        </row>
        <row r="58">
          <cell r="A58" t="str">
            <v>Skatt på annonser och reklam</v>
          </cell>
          <cell r="B58" t="str">
            <v>D214H1</v>
          </cell>
          <cell r="C58">
            <v>1450</v>
          </cell>
          <cell r="D58" t="str">
            <v>feb-jan</v>
          </cell>
          <cell r="E58">
            <v>1115.819448</v>
          </cell>
          <cell r="F58">
            <v>930.6460679999999</v>
          </cell>
          <cell r="G58">
            <v>801.60463600000014</v>
          </cell>
          <cell r="H58">
            <v>701.85518699999989</v>
          </cell>
          <cell r="I58">
            <v>835.41026490000002</v>
          </cell>
          <cell r="J58">
            <v>825.882701</v>
          </cell>
          <cell r="K58">
            <v>659.45373299999994</v>
          </cell>
          <cell r="L58">
            <v>657.07565399999999</v>
          </cell>
          <cell r="M58">
            <v>212.700558</v>
          </cell>
          <cell r="N58">
            <v>292.37602299999998</v>
          </cell>
          <cell r="O58">
            <v>335.10991100000001</v>
          </cell>
          <cell r="P58">
            <v>390.17819599999996</v>
          </cell>
          <cell r="Q58">
            <v>290.03213699999998</v>
          </cell>
          <cell r="R58">
            <v>243.761234</v>
          </cell>
          <cell r="S58">
            <v>225.12997899999999</v>
          </cell>
          <cell r="T58">
            <v>200.06939499999999</v>
          </cell>
          <cell r="U58">
            <v>200.80175199999999</v>
          </cell>
          <cell r="V58">
            <v>169.70262900000003</v>
          </cell>
          <cell r="W58">
            <v>145.96458699999999</v>
          </cell>
          <cell r="X58">
            <v>151.04511299999999</v>
          </cell>
          <cell r="Y58">
            <v>114.21229199999998</v>
          </cell>
          <cell r="Z58">
            <v>102.65296300000001</v>
          </cell>
          <cell r="AA58">
            <v>24.378284000000001</v>
          </cell>
          <cell r="AB58">
            <v>0</v>
          </cell>
          <cell r="AC58">
            <v>0</v>
          </cell>
          <cell r="AD58">
            <v>0</v>
          </cell>
        </row>
        <row r="59">
          <cell r="A59" t="str">
            <v>Reseskatt</v>
          </cell>
          <cell r="B59" t="str">
            <v>D214H2</v>
          </cell>
        </row>
        <row r="60">
          <cell r="A60" t="str">
            <v>Skatt på flygresor</v>
          </cell>
          <cell r="B60" t="str">
            <v>D214H3</v>
          </cell>
          <cell r="C60">
            <v>1450</v>
          </cell>
          <cell r="D60" t="str">
            <v>feb-jan</v>
          </cell>
          <cell r="W60">
            <v>1267.5227299999999</v>
          </cell>
          <cell r="X60">
            <v>1785.1424140000001</v>
          </cell>
          <cell r="Y60">
            <v>495.09579600000001</v>
          </cell>
          <cell r="Z60">
            <v>465.12257800000009</v>
          </cell>
          <cell r="AA60">
            <v>1007.1695553742351</v>
          </cell>
          <cell r="AB60">
            <v>1313.69942005335</v>
          </cell>
          <cell r="AC60">
            <v>1347.2717385658245</v>
          </cell>
          <cell r="AD60">
            <v>1380.8440570782993</v>
          </cell>
        </row>
        <row r="61">
          <cell r="A61" t="str">
            <v>Allmänna försäljnings och omsättningsskatter</v>
          </cell>
          <cell r="B61" t="str">
            <v>D2146</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row>
        <row r="62">
          <cell r="A62" t="str">
            <v>Skatt på värdepapper</v>
          </cell>
          <cell r="B62" t="str">
            <v>D214I1</v>
          </cell>
        </row>
        <row r="63">
          <cell r="A63" t="str">
            <v>Avgifter för provning vid riksprovplatser</v>
          </cell>
          <cell r="B63" t="str">
            <v>D214I2</v>
          </cell>
        </row>
        <row r="64">
          <cell r="A64" t="str">
            <v>Vinster från fiskala monopol</v>
          </cell>
          <cell r="B64" t="str">
            <v>D2147</v>
          </cell>
          <cell r="E64">
            <v>3641.1911067599999</v>
          </cell>
          <cell r="F64">
            <v>3376.7867810000002</v>
          </cell>
          <cell r="G64">
            <v>3380.2443210000001</v>
          </cell>
          <cell r="H64">
            <v>3756.9260199999999</v>
          </cell>
          <cell r="I64">
            <v>3724.4731000000002</v>
          </cell>
          <cell r="J64">
            <v>3747.2214410000001</v>
          </cell>
          <cell r="K64">
            <v>3646.616</v>
          </cell>
          <cell r="L64">
            <v>3952.469153</v>
          </cell>
          <cell r="M64">
            <v>3788.4160000000002</v>
          </cell>
          <cell r="N64">
            <v>4821.5219999999999</v>
          </cell>
          <cell r="O64">
            <v>5068.4494569999997</v>
          </cell>
          <cell r="P64">
            <v>5165.1429849999995</v>
          </cell>
          <cell r="Q64">
            <v>5226.5739940000003</v>
          </cell>
          <cell r="R64">
            <v>5384.5345400000006</v>
          </cell>
          <cell r="S64">
            <v>5013.3605269999998</v>
          </cell>
          <cell r="T64">
            <v>5000.7598630000002</v>
          </cell>
          <cell r="U64">
            <v>5111.9034609999999</v>
          </cell>
          <cell r="V64">
            <v>4973.5914480000001</v>
          </cell>
          <cell r="W64">
            <v>4657.9126859999997</v>
          </cell>
          <cell r="X64">
            <v>1817.277634</v>
          </cell>
          <cell r="Y64">
            <v>2094.2497910000002</v>
          </cell>
          <cell r="Z64">
            <v>3275.6867200000002</v>
          </cell>
          <cell r="AA64">
            <v>2860.7182287431224</v>
          </cell>
          <cell r="AB64">
            <v>3141.4604253521743</v>
          </cell>
          <cell r="AC64">
            <v>2876.5372628719356</v>
          </cell>
          <cell r="AD64">
            <v>2501.4362631206072</v>
          </cell>
        </row>
        <row r="65">
          <cell r="A65" t="str">
            <v>Systembolaget AB:s inlevererade överskott</v>
          </cell>
          <cell r="B65" t="str">
            <v>D214J1</v>
          </cell>
          <cell r="C65">
            <v>1480</v>
          </cell>
          <cell r="D65" t="str">
            <v>Fjärdedelar</v>
          </cell>
          <cell r="E65">
            <v>80</v>
          </cell>
          <cell r="F65">
            <v>80</v>
          </cell>
          <cell r="G65">
            <v>80</v>
          </cell>
          <cell r="H65">
            <v>80</v>
          </cell>
          <cell r="I65">
            <v>90</v>
          </cell>
          <cell r="J65">
            <v>330</v>
          </cell>
          <cell r="K65">
            <v>210</v>
          </cell>
          <cell r="L65">
            <v>295.54515300000003</v>
          </cell>
          <cell r="M65">
            <v>201.24</v>
          </cell>
          <cell r="N65">
            <v>344.88</v>
          </cell>
          <cell r="O65">
            <v>302.04000000000002</v>
          </cell>
          <cell r="P65">
            <v>159.12</v>
          </cell>
          <cell r="Q65">
            <v>90</v>
          </cell>
          <cell r="R65">
            <v>115.58489600000001</v>
          </cell>
          <cell r="S65">
            <v>250.95642900000001</v>
          </cell>
          <cell r="T65">
            <v>197.64062999999999</v>
          </cell>
          <cell r="U65">
            <v>289.15821399999999</v>
          </cell>
          <cell r="V65">
            <v>282.260403</v>
          </cell>
          <cell r="W65">
            <v>179.73549800000001</v>
          </cell>
          <cell r="X65">
            <v>240.27763400000001</v>
          </cell>
          <cell r="Y65">
            <v>471.24979100000002</v>
          </cell>
          <cell r="Z65">
            <v>375.68671999999998</v>
          </cell>
          <cell r="AA65">
            <v>383.20045440000001</v>
          </cell>
          <cell r="AB65">
            <v>390.86446348800001</v>
          </cell>
          <cell r="AC65">
            <v>398.68175275776002</v>
          </cell>
          <cell r="AD65">
            <v>406.65538781291525</v>
          </cell>
        </row>
        <row r="66">
          <cell r="A66" t="str">
            <v>Inlevererat överskott från AB Svenska Spel</v>
          </cell>
          <cell r="B66" t="str">
            <v>D214J2</v>
          </cell>
          <cell r="C66">
            <v>1480</v>
          </cell>
          <cell r="D66" t="str">
            <v>Fjärdedelar</v>
          </cell>
          <cell r="E66">
            <v>3561.1911067599999</v>
          </cell>
          <cell r="F66">
            <v>3296.7867810000002</v>
          </cell>
          <cell r="G66">
            <v>3300.2443210000001</v>
          </cell>
          <cell r="H66">
            <v>3676.9260199999999</v>
          </cell>
          <cell r="I66">
            <v>3634.4731000000002</v>
          </cell>
          <cell r="J66">
            <v>3417.2214410000001</v>
          </cell>
          <cell r="K66">
            <v>3436.616</v>
          </cell>
          <cell r="L66">
            <v>3656.924</v>
          </cell>
          <cell r="M66">
            <v>3587.1759999999999</v>
          </cell>
          <cell r="N66">
            <v>4476.6419999999998</v>
          </cell>
          <cell r="O66">
            <v>4766.4094569999997</v>
          </cell>
          <cell r="P66">
            <v>5006.0229849999996</v>
          </cell>
          <cell r="Q66">
            <v>5136.5739940000003</v>
          </cell>
          <cell r="R66">
            <v>5268.9496440000003</v>
          </cell>
          <cell r="S66">
            <v>4762.404098</v>
          </cell>
          <cell r="T66">
            <v>4803.1192330000003</v>
          </cell>
          <cell r="U66">
            <v>4822.7452469999998</v>
          </cell>
          <cell r="V66">
            <v>4691.3310449999999</v>
          </cell>
          <cell r="W66">
            <v>4478.1771879999997</v>
          </cell>
          <cell r="X66">
            <v>1577</v>
          </cell>
          <cell r="Y66">
            <v>1623</v>
          </cell>
          <cell r="Z66">
            <v>2900</v>
          </cell>
          <cell r="AA66">
            <v>2477.5177743431223</v>
          </cell>
          <cell r="AB66">
            <v>2750.5959618641741</v>
          </cell>
          <cell r="AC66">
            <v>2477.8555101141756</v>
          </cell>
          <cell r="AD66">
            <v>2094.780875307692</v>
          </cell>
        </row>
        <row r="67">
          <cell r="A67" t="str">
            <v>Tipsmedel</v>
          </cell>
          <cell r="B67" t="str">
            <v>D214J3</v>
          </cell>
        </row>
        <row r="68">
          <cell r="A68" t="str">
            <v>Lotterimedel</v>
          </cell>
          <cell r="B68" t="str">
            <v>D214J4</v>
          </cell>
        </row>
        <row r="69">
          <cell r="A69" t="str">
            <v>Skatt på trafikförsäkringspremier</v>
          </cell>
          <cell r="B69" t="str">
            <v>D214G1</v>
          </cell>
          <cell r="C69">
            <v>1470</v>
          </cell>
          <cell r="D69" t="str">
            <v>feb-jan</v>
          </cell>
          <cell r="L69">
            <v>1641.030354</v>
          </cell>
          <cell r="M69">
            <v>3269.7083259999999</v>
          </cell>
          <cell r="N69">
            <v>3018.4629890000001</v>
          </cell>
          <cell r="O69">
            <v>2947.94434</v>
          </cell>
          <cell r="P69">
            <v>2906.5887709999997</v>
          </cell>
          <cell r="Q69">
            <v>2828.1832220000001</v>
          </cell>
          <cell r="R69">
            <v>2765.473927</v>
          </cell>
          <cell r="S69">
            <v>2801.415904</v>
          </cell>
          <cell r="T69">
            <v>2808.9030260000004</v>
          </cell>
          <cell r="U69">
            <v>2840.152075</v>
          </cell>
          <cell r="V69">
            <v>2893.2672299999999</v>
          </cell>
          <cell r="W69">
            <v>2885.6598829999998</v>
          </cell>
          <cell r="X69">
            <v>2828.8531140000005</v>
          </cell>
          <cell r="Y69">
            <v>2793.1036289999997</v>
          </cell>
          <cell r="Z69">
            <v>2800.3568690000002</v>
          </cell>
          <cell r="AA69">
            <v>2802.08288660681</v>
          </cell>
          <cell r="AB69">
            <v>2812.1750735487276</v>
          </cell>
          <cell r="AC69">
            <v>2815.5433275631249</v>
          </cell>
          <cell r="AD69">
            <v>2818.9269251447081</v>
          </cell>
        </row>
        <row r="70">
          <cell r="A70" t="str">
            <v>Övriga produktskatter</v>
          </cell>
          <cell r="B70" t="str">
            <v>D2149</v>
          </cell>
          <cell r="E70">
            <v>1941.9449842000004</v>
          </cell>
          <cell r="F70">
            <v>1738.1312600000001</v>
          </cell>
          <cell r="G70">
            <v>1704.5409852000003</v>
          </cell>
          <cell r="H70">
            <v>2344.9810124000005</v>
          </cell>
          <cell r="I70">
            <v>3279.7527859000002</v>
          </cell>
          <cell r="J70">
            <v>3684.2108305000002</v>
          </cell>
          <cell r="K70">
            <v>3891.0999906699999</v>
          </cell>
          <cell r="L70">
            <v>4086.2275575599997</v>
          </cell>
          <cell r="M70">
            <v>4667.3275710600001</v>
          </cell>
          <cell r="N70">
            <v>4992.9632006100001</v>
          </cell>
          <cell r="O70">
            <v>5433.0574055500001</v>
          </cell>
          <cell r="P70">
            <v>4298.7218661799998</v>
          </cell>
          <cell r="Q70">
            <v>3574.2543071599998</v>
          </cell>
          <cell r="R70">
            <v>2639.6233556299999</v>
          </cell>
          <cell r="S70">
            <v>2716.0250281500003</v>
          </cell>
          <cell r="T70">
            <v>2728.6263726299999</v>
          </cell>
          <cell r="U70">
            <v>3889.71994976</v>
          </cell>
          <cell r="V70">
            <v>3845.9580036400002</v>
          </cell>
          <cell r="W70">
            <v>5606.6009640900002</v>
          </cell>
          <cell r="X70">
            <v>4495.9591490000003</v>
          </cell>
          <cell r="Y70">
            <v>3618.745183</v>
          </cell>
          <cell r="Z70">
            <v>3531.4465140000002</v>
          </cell>
          <cell r="AA70">
            <v>3613.3875783311796</v>
          </cell>
          <cell r="AB70">
            <v>3659.3341893032443</v>
          </cell>
          <cell r="AC70">
            <v>3707.4000805914393</v>
          </cell>
          <cell r="AD70">
            <v>3763.0128749666901</v>
          </cell>
        </row>
        <row r="71">
          <cell r="A71" t="str">
            <v>Intern regleringsavgift jordbruk</v>
          </cell>
          <cell r="B71" t="str">
            <v>D214L01</v>
          </cell>
        </row>
        <row r="72">
          <cell r="A72" t="str">
            <v>Intern regleringsavgift gödsel</v>
          </cell>
          <cell r="B72" t="str">
            <v>D214L02</v>
          </cell>
        </row>
        <row r="73">
          <cell r="A73" t="str">
            <v>Närradioavgifter</v>
          </cell>
          <cell r="B73" t="str">
            <v>D214L03</v>
          </cell>
        </row>
        <row r="74">
          <cell r="A74" t="str">
            <v>Bekämpningsmedel</v>
          </cell>
          <cell r="B74" t="str">
            <v>D214L04</v>
          </cell>
          <cell r="C74">
            <v>1450</v>
          </cell>
          <cell r="D74" t="str">
            <v>feb-jan</v>
          </cell>
          <cell r="E74">
            <v>58</v>
          </cell>
          <cell r="F74">
            <v>89.222144999999969</v>
          </cell>
          <cell r="G74">
            <v>43.764110000000024</v>
          </cell>
          <cell r="H74">
            <v>66.845231400000031</v>
          </cell>
          <cell r="I74">
            <v>61.076959900000006</v>
          </cell>
          <cell r="J74">
            <v>77.403939499999979</v>
          </cell>
          <cell r="K74">
            <v>80.829749870000057</v>
          </cell>
          <cell r="L74">
            <v>80.524316490000103</v>
          </cell>
          <cell r="M74">
            <v>89.009496049999996</v>
          </cell>
          <cell r="N74">
            <v>71.159937609999986</v>
          </cell>
          <cell r="O74">
            <v>85.217243979999992</v>
          </cell>
          <cell r="P74">
            <v>86.984860179999984</v>
          </cell>
          <cell r="Q74">
            <v>92.668847819999996</v>
          </cell>
          <cell r="R74">
            <v>92.358368630000001</v>
          </cell>
          <cell r="S74">
            <v>105.11165743000002</v>
          </cell>
          <cell r="T74">
            <v>114.56153399999999</v>
          </cell>
          <cell r="U74">
            <v>126.69088375999999</v>
          </cell>
          <cell r="V74">
            <v>121.73111064</v>
          </cell>
          <cell r="W74">
            <v>131.30968200000004</v>
          </cell>
          <cell r="X74">
            <v>126.16508300000001</v>
          </cell>
          <cell r="Y74">
            <v>129.46802100000002</v>
          </cell>
          <cell r="Z74">
            <v>136.69161100000002</v>
          </cell>
          <cell r="AA74">
            <v>138.94244196078873</v>
          </cell>
          <cell r="AB74">
            <v>142.62203623693927</v>
          </cell>
          <cell r="AC74">
            <v>146.39907672064169</v>
          </cell>
          <cell r="AD74">
            <v>150.27614406689591</v>
          </cell>
        </row>
        <row r="75">
          <cell r="A75" t="str">
            <v>Handelsgödsel</v>
          </cell>
          <cell r="B75" t="str">
            <v>D214L05</v>
          </cell>
          <cell r="C75">
            <v>1450</v>
          </cell>
          <cell r="D75" t="str">
            <v>feb-jan</v>
          </cell>
          <cell r="E75">
            <v>357</v>
          </cell>
          <cell r="F75">
            <v>338.06888400000003</v>
          </cell>
          <cell r="G75">
            <v>338.06888400000008</v>
          </cell>
          <cell r="H75">
            <v>340.14685000000003</v>
          </cell>
          <cell r="I75">
            <v>303.06631000000004</v>
          </cell>
          <cell r="J75">
            <v>329.15653500000002</v>
          </cell>
          <cell r="K75">
            <v>294.844404</v>
          </cell>
          <cell r="L75">
            <v>305.90759499999996</v>
          </cell>
          <cell r="M75">
            <v>366.38801000000001</v>
          </cell>
          <cell r="N75">
            <v>177.53015700000003</v>
          </cell>
          <cell r="O75">
            <v>-0.104628</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row>
        <row r="76">
          <cell r="A76" t="str">
            <v>Avgifter till Kemikalieinspektionen</v>
          </cell>
          <cell r="B76" t="str">
            <v>D214L06</v>
          </cell>
          <cell r="C76">
            <v>1480</v>
          </cell>
          <cell r="D76" t="str">
            <v>jan-dec</v>
          </cell>
          <cell r="E76">
            <v>55.898961200000002</v>
          </cell>
          <cell r="F76">
            <v>62.659833999999996</v>
          </cell>
          <cell r="G76">
            <v>64.355268199999998</v>
          </cell>
          <cell r="H76">
            <v>62.16621</v>
          </cell>
          <cell r="I76">
            <v>67.250584000000003</v>
          </cell>
          <cell r="J76">
            <v>65.844531000000003</v>
          </cell>
          <cell r="K76">
            <v>67.1551568</v>
          </cell>
          <cell r="L76">
            <v>66.090123070000004</v>
          </cell>
          <cell r="M76">
            <v>70.653678009999993</v>
          </cell>
          <cell r="N76">
            <v>68.739442999999994</v>
          </cell>
          <cell r="O76">
            <v>34.663166569999994</v>
          </cell>
          <cell r="P76">
            <v>44.815716999999999</v>
          </cell>
          <cell r="Q76">
            <v>43.564639339999999</v>
          </cell>
          <cell r="R76">
            <v>2.075777</v>
          </cell>
          <cell r="S76">
            <v>42.654760720000006</v>
          </cell>
          <cell r="T76">
            <v>43.716757629999996</v>
          </cell>
          <cell r="U76">
            <v>49.348345000000002</v>
          </cell>
          <cell r="V76">
            <v>47.814444999999999</v>
          </cell>
          <cell r="W76">
            <v>49.400092090000001</v>
          </cell>
          <cell r="X76">
            <v>47.564908000000003</v>
          </cell>
          <cell r="Y76">
            <v>49.612671999999996</v>
          </cell>
          <cell r="Z76">
            <v>49.773352999999993</v>
          </cell>
          <cell r="AA76">
            <v>51.617023948799975</v>
          </cell>
          <cell r="AB76">
            <v>52.649364427775978</v>
          </cell>
          <cell r="AC76">
            <v>53.702351716331506</v>
          </cell>
          <cell r="AD76">
            <v>54.776398750658146</v>
          </cell>
        </row>
        <row r="77">
          <cell r="A77" t="str">
            <v>Skatt på avfall</v>
          </cell>
          <cell r="B77" t="str">
            <v>D214L07</v>
          </cell>
          <cell r="C77">
            <v>1450</v>
          </cell>
          <cell r="D77" t="str">
            <v>Mars-feb</v>
          </cell>
          <cell r="E77">
            <v>1085.0460230000003</v>
          </cell>
          <cell r="F77">
            <v>899.28139700000008</v>
          </cell>
          <cell r="G77">
            <v>894.3767230000002</v>
          </cell>
          <cell r="H77">
            <v>892.16572100000019</v>
          </cell>
          <cell r="I77">
            <v>728.68293200000005</v>
          </cell>
          <cell r="J77">
            <v>598.705825</v>
          </cell>
          <cell r="K77">
            <v>645.58168000000001</v>
          </cell>
          <cell r="L77">
            <v>608.76552300000003</v>
          </cell>
          <cell r="M77">
            <v>332.76638700000001</v>
          </cell>
          <cell r="N77">
            <v>189.33166299999999</v>
          </cell>
          <cell r="O77">
            <v>289.150623</v>
          </cell>
          <cell r="P77">
            <v>204.600289</v>
          </cell>
          <cell r="Q77">
            <v>198.39681999999999</v>
          </cell>
          <cell r="R77">
            <v>119.32021</v>
          </cell>
          <cell r="S77">
            <v>139.80760999999998</v>
          </cell>
          <cell r="T77">
            <v>297.30708100000004</v>
          </cell>
          <cell r="U77">
            <v>302.06872099999998</v>
          </cell>
          <cell r="V77">
            <v>184.688243</v>
          </cell>
          <cell r="W77">
            <v>234.27408199999999</v>
          </cell>
          <cell r="X77">
            <v>252.09870900000001</v>
          </cell>
          <cell r="Y77">
            <v>211.369077</v>
          </cell>
          <cell r="Z77">
            <v>298.13146799999998</v>
          </cell>
          <cell r="AA77">
            <v>260.00000000000006</v>
          </cell>
          <cell r="AB77">
            <v>260.00000000000006</v>
          </cell>
          <cell r="AC77">
            <v>260.00000000000006</v>
          </cell>
          <cell r="AD77">
            <v>260.00000000000006</v>
          </cell>
        </row>
        <row r="78">
          <cell r="A78" t="str">
            <v>Bilskrotningsfonden</v>
          </cell>
          <cell r="B78" t="str">
            <v>D214L08</v>
          </cell>
          <cell r="C78">
            <v>1480</v>
          </cell>
          <cell r="D78" t="str">
            <v>Upphört</v>
          </cell>
          <cell r="E78">
            <v>253</v>
          </cell>
          <cell r="F78">
            <v>225.899</v>
          </cell>
          <cell r="G78">
            <v>242.976</v>
          </cell>
          <cell r="H78">
            <v>268.10199999999998</v>
          </cell>
          <cell r="I78">
            <v>276.02500000000003</v>
          </cell>
          <cell r="J78">
            <v>270.10000000000002</v>
          </cell>
          <cell r="K78">
            <v>270.41399999999999</v>
          </cell>
          <cell r="L78">
            <v>155.35</v>
          </cell>
          <cell r="M78">
            <v>0.04</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row>
        <row r="79">
          <cell r="A79" t="str">
            <v>Batteriskatt</v>
          </cell>
          <cell r="B79" t="str">
            <v>D214L09</v>
          </cell>
          <cell r="C79">
            <v>1480</v>
          </cell>
          <cell r="D79" t="str">
            <v>Fjärdedelar</v>
          </cell>
          <cell r="E79">
            <v>133</v>
          </cell>
          <cell r="F79">
            <v>123</v>
          </cell>
          <cell r="G79">
            <v>121</v>
          </cell>
          <cell r="H79">
            <v>121.55499999999999</v>
          </cell>
          <cell r="I79">
            <v>99.65100000000001</v>
          </cell>
          <cell r="J79">
            <v>93</v>
          </cell>
          <cell r="K79">
            <v>84.275000000000006</v>
          </cell>
          <cell r="L79">
            <v>77.59</v>
          </cell>
          <cell r="M79">
            <v>76.47</v>
          </cell>
          <cell r="N79">
            <v>14.202</v>
          </cell>
          <cell r="O79">
            <v>25.131</v>
          </cell>
          <cell r="P79">
            <v>7.3210000000000006</v>
          </cell>
          <cell r="Q79">
            <v>5.6239999999999997</v>
          </cell>
          <cell r="R79">
            <v>4.8689999999999998</v>
          </cell>
          <cell r="S79">
            <v>4.4510000000000005</v>
          </cell>
          <cell r="T79">
            <v>5.0410000000000004</v>
          </cell>
          <cell r="U79">
            <v>3.6120000000000001</v>
          </cell>
          <cell r="V79">
            <v>2.762</v>
          </cell>
          <cell r="W79">
            <v>1.7969999999999999</v>
          </cell>
          <cell r="X79">
            <v>2.1680130000000002</v>
          </cell>
          <cell r="Y79">
            <v>1.329834</v>
          </cell>
          <cell r="Z79">
            <v>1.896747</v>
          </cell>
          <cell r="AA79">
            <v>1.9005404939999999</v>
          </cell>
          <cell r="AB79">
            <v>1.9043415749879999</v>
          </cell>
          <cell r="AC79">
            <v>1.9081502581379759</v>
          </cell>
          <cell r="AD79">
            <v>1.9119665586542518</v>
          </cell>
        </row>
        <row r="80">
          <cell r="A80" t="str">
            <v>Kemikalieskatt</v>
          </cell>
          <cell r="B80" t="str">
            <v>D214L10</v>
          </cell>
          <cell r="C80">
            <v>1450</v>
          </cell>
          <cell r="D80" t="str">
            <v>feb-jan</v>
          </cell>
          <cell r="V80">
            <v>734.96220500000004</v>
          </cell>
          <cell r="W80">
            <v>1376.8201080000001</v>
          </cell>
          <cell r="X80">
            <v>1468.962436</v>
          </cell>
          <cell r="Y80">
            <v>1629.3744199999999</v>
          </cell>
          <cell r="Z80">
            <v>1752.7400800000003</v>
          </cell>
          <cell r="AA80">
            <v>1799.9999999999995</v>
          </cell>
          <cell r="AB80">
            <v>1800.0017662284622</v>
          </cell>
          <cell r="AC80">
            <v>1800.0215991178484</v>
          </cell>
          <cell r="AD80">
            <v>1800.0262189220844</v>
          </cell>
        </row>
        <row r="81">
          <cell r="A81" t="str">
            <v>Skatt på avfallsförbränning</v>
          </cell>
          <cell r="B81" t="str">
            <v>D29F6</v>
          </cell>
          <cell r="C81">
            <v>1450</v>
          </cell>
          <cell r="D81" t="str">
            <v>feb-jan</v>
          </cell>
          <cell r="Y81">
            <v>247.92617100000001</v>
          </cell>
          <cell r="Z81">
            <v>469.94517000000002</v>
          </cell>
          <cell r="AA81">
            <v>512.62757192759079</v>
          </cell>
          <cell r="AB81">
            <v>538.55668083507908</v>
          </cell>
          <cell r="AC81">
            <v>572.46890277847945</v>
          </cell>
          <cell r="AD81">
            <v>611.42214666839743</v>
          </cell>
        </row>
        <row r="82">
          <cell r="A82" t="str">
            <v>Skatt på plastbärkassar</v>
          </cell>
          <cell r="B82" t="str">
            <v>D214A51</v>
          </cell>
          <cell r="C82">
            <v>1450</v>
          </cell>
          <cell r="D82" t="str">
            <v>feb-jan</v>
          </cell>
          <cell r="Y82">
            <v>221.66498799999997</v>
          </cell>
          <cell r="Z82">
            <v>397.26808499999999</v>
          </cell>
          <cell r="AA82">
            <v>423.3</v>
          </cell>
          <cell r="AB82">
            <v>438.59999999999997</v>
          </cell>
          <cell r="AC82">
            <v>447.89999999999992</v>
          </cell>
          <cell r="AD82">
            <v>459.6</v>
          </cell>
        </row>
        <row r="83">
          <cell r="A83" t="str">
            <v>Skatt på elcertifikat</v>
          </cell>
          <cell r="B83" t="str">
            <v>D214A25</v>
          </cell>
          <cell r="C83" t="str">
            <v>xx</v>
          </cell>
          <cell r="D83" t="str">
            <v>xx</v>
          </cell>
          <cell r="H83">
            <v>594</v>
          </cell>
          <cell r="I83">
            <v>1744</v>
          </cell>
          <cell r="J83">
            <v>2250</v>
          </cell>
          <cell r="K83">
            <v>2448</v>
          </cell>
          <cell r="L83">
            <v>2792</v>
          </cell>
          <cell r="M83">
            <v>3732</v>
          </cell>
          <cell r="N83">
            <v>4472</v>
          </cell>
          <cell r="O83">
            <v>4999</v>
          </cell>
          <cell r="P83">
            <v>3955</v>
          </cell>
          <cell r="Q83">
            <v>3234</v>
          </cell>
          <cell r="R83">
            <v>2421</v>
          </cell>
          <cell r="S83">
            <v>2424</v>
          </cell>
          <cell r="T83">
            <v>2268</v>
          </cell>
          <cell r="U83">
            <v>3408</v>
          </cell>
          <cell r="V83">
            <v>2754</v>
          </cell>
          <cell r="W83">
            <v>3813</v>
          </cell>
          <cell r="X83">
            <v>2599</v>
          </cell>
          <cell r="Y83">
            <v>1128</v>
          </cell>
          <cell r="Z83">
            <v>425</v>
          </cell>
          <cell r="AA83">
            <v>425</v>
          </cell>
          <cell r="AB83">
            <v>425</v>
          </cell>
          <cell r="AC83">
            <v>425</v>
          </cell>
          <cell r="AD83">
            <v>425</v>
          </cell>
        </row>
      </sheetData>
      <sheetData sheetId="51">
        <row r="1">
          <cell r="A1" t="str">
            <v>Övriga produktionsskatter</v>
          </cell>
          <cell r="D1" t="str">
            <v>Klistra januariutfall</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cell r="S1">
            <v>2014</v>
          </cell>
          <cell r="T1">
            <v>2015</v>
          </cell>
          <cell r="U1">
            <v>2016</v>
          </cell>
          <cell r="V1">
            <v>2017</v>
          </cell>
          <cell r="W1">
            <v>2018</v>
          </cell>
          <cell r="X1">
            <v>2019</v>
          </cell>
          <cell r="Y1">
            <v>2020</v>
          </cell>
          <cell r="Z1">
            <v>2021</v>
          </cell>
          <cell r="AA1">
            <v>2022</v>
          </cell>
          <cell r="AB1">
            <v>2023</v>
          </cell>
          <cell r="AC1">
            <v>2024</v>
          </cell>
          <cell r="AD1">
            <v>2025</v>
          </cell>
        </row>
        <row r="2">
          <cell r="D2" t="str">
            <v>Klistra decemberutfall</v>
          </cell>
        </row>
        <row r="3">
          <cell r="A3" t="str">
            <v>Miljoner kronor</v>
          </cell>
          <cell r="D3" t="str">
            <v>Klistra vid annan tidpunkt</v>
          </cell>
        </row>
        <row r="4">
          <cell r="B4" t="str">
            <v>D29K</v>
          </cell>
          <cell r="M4">
            <v>12189.9984</v>
          </cell>
          <cell r="N4">
            <v>13706.729520000001</v>
          </cell>
          <cell r="O4">
            <v>14037.154064</v>
          </cell>
          <cell r="P4">
            <v>14329.20858</v>
          </cell>
          <cell r="Q4">
            <v>15431.738993999999</v>
          </cell>
          <cell r="R4">
            <v>15405.830239000001</v>
          </cell>
          <cell r="S4">
            <v>15571.372089</v>
          </cell>
          <cell r="T4">
            <v>15935.020381999999</v>
          </cell>
          <cell r="U4">
            <v>16336.240575</v>
          </cell>
          <cell r="V4">
            <v>16938.768087</v>
          </cell>
          <cell r="W4">
            <v>18050.122248999996</v>
          </cell>
          <cell r="X4">
            <v>18632.312180000001</v>
          </cell>
          <cell r="Y4">
            <v>19325.864624999998</v>
          </cell>
          <cell r="Z4">
            <v>20755.074017861392</v>
          </cell>
          <cell r="AA4">
            <v>21444.537672054485</v>
          </cell>
          <cell r="AB4">
            <v>22131.883467214288</v>
          </cell>
          <cell r="AC4">
            <v>23160.921614712734</v>
          </cell>
          <cell r="AD4">
            <v>23919.27184195488</v>
          </cell>
        </row>
        <row r="5">
          <cell r="A5" t="str">
            <v>Övriga produktionsskatter</v>
          </cell>
          <cell r="B5" t="str">
            <v>D29S</v>
          </cell>
          <cell r="E5">
            <v>262700.52557822299</v>
          </cell>
          <cell r="F5">
            <v>273970.30819661298</v>
          </cell>
          <cell r="G5">
            <v>284526.85075800039</v>
          </cell>
          <cell r="H5">
            <v>291749.11894696398</v>
          </cell>
          <cell r="I5">
            <v>297922.21121051098</v>
          </cell>
          <cell r="J5">
            <v>308844.92162763578</v>
          </cell>
          <cell r="K5">
            <v>319761.23150695098</v>
          </cell>
          <cell r="L5">
            <v>338535.9988597284</v>
          </cell>
          <cell r="M5">
            <v>354309.91681800468</v>
          </cell>
          <cell r="N5">
            <v>337214.80259085429</v>
          </cell>
          <cell r="O5">
            <v>348106.39710215491</v>
          </cell>
          <cell r="P5">
            <v>362672.23796856095</v>
          </cell>
          <cell r="Q5">
            <v>377449.40520420356</v>
          </cell>
          <cell r="R5">
            <v>387890.99085239542</v>
          </cell>
          <cell r="S5">
            <v>398254.95217508316</v>
          </cell>
          <cell r="T5">
            <v>421900.0409092154</v>
          </cell>
          <cell r="U5">
            <v>461461.49711648456</v>
          </cell>
          <cell r="V5">
            <v>482534.49607269128</v>
          </cell>
          <cell r="W5">
            <v>502600.40534624207</v>
          </cell>
          <cell r="X5">
            <v>516049.887843273</v>
          </cell>
          <cell r="Y5">
            <v>491849.57937668922</v>
          </cell>
          <cell r="Z5">
            <v>540960.47629825817</v>
          </cell>
          <cell r="AA5">
            <v>577803.67619226105</v>
          </cell>
          <cell r="AB5">
            <v>610913.88589306828</v>
          </cell>
          <cell r="AC5">
            <v>638267.21349094517</v>
          </cell>
          <cell r="AD5">
            <v>661653.18506933644</v>
          </cell>
        </row>
        <row r="6">
          <cell r="A6" t="str">
            <v>Löpande skatter på mark, byggnader och andra anläggningar</v>
          </cell>
          <cell r="B6" t="str">
            <v>D291</v>
          </cell>
          <cell r="E6">
            <v>23264.003346000001</v>
          </cell>
          <cell r="F6">
            <v>21197.224973</v>
          </cell>
          <cell r="G6">
            <v>23522.195002</v>
          </cell>
          <cell r="H6">
            <v>23963.725027</v>
          </cell>
          <cell r="I6">
            <v>24342.705430000002</v>
          </cell>
          <cell r="J6">
            <v>25128.308815999997</v>
          </cell>
          <cell r="K6">
            <v>25006.65855</v>
          </cell>
          <cell r="L6">
            <v>25864.622074999999</v>
          </cell>
          <cell r="M6">
            <v>23953.720108000001</v>
          </cell>
          <cell r="N6">
            <v>25327.195288999999</v>
          </cell>
          <cell r="O6">
            <v>26384.048375999999</v>
          </cell>
          <cell r="P6">
            <v>27539.706439000001</v>
          </cell>
          <cell r="Q6">
            <v>28692.633098999999</v>
          </cell>
          <cell r="R6">
            <v>31559.010308000001</v>
          </cell>
          <cell r="S6">
            <v>31983.395093000003</v>
          </cell>
          <cell r="T6">
            <v>32424.777661</v>
          </cell>
          <cell r="U6">
            <v>33431.013763000003</v>
          </cell>
          <cell r="V6">
            <v>32861.437646000006</v>
          </cell>
          <cell r="W6">
            <v>33206.729023000007</v>
          </cell>
          <cell r="X6">
            <v>34381.854374000002</v>
          </cell>
          <cell r="Y6">
            <v>34557.843634999997</v>
          </cell>
          <cell r="Z6">
            <v>36136.252596247185</v>
          </cell>
          <cell r="AA6">
            <v>37543.470768447878</v>
          </cell>
          <cell r="AB6">
            <v>38474.639035683373</v>
          </cell>
          <cell r="AC6">
            <v>39781.087452311614</v>
          </cell>
          <cell r="AD6">
            <v>41463.826486741455</v>
          </cell>
        </row>
        <row r="7">
          <cell r="A7" t="str">
            <v>Fastighetsskatt</v>
          </cell>
          <cell r="B7" t="str">
            <v>D29A11</v>
          </cell>
          <cell r="C7" t="str">
            <v>D5</v>
          </cell>
          <cell r="D7" t="str">
            <v>Fjärdedelar</v>
          </cell>
          <cell r="E7">
            <v>23264.003346000001</v>
          </cell>
          <cell r="F7">
            <v>21197.224973</v>
          </cell>
          <cell r="G7">
            <v>23522.195002</v>
          </cell>
          <cell r="H7">
            <v>23963.725027</v>
          </cell>
          <cell r="I7">
            <v>24342.705430000002</v>
          </cell>
          <cell r="J7">
            <v>25128.308815999997</v>
          </cell>
          <cell r="K7">
            <v>25006.65855</v>
          </cell>
          <cell r="L7">
            <v>25864.622074999999</v>
          </cell>
          <cell r="M7">
            <v>11763.721708000001</v>
          </cell>
          <cell r="N7">
            <v>11620.465768999999</v>
          </cell>
          <cell r="O7">
            <v>12346.894312</v>
          </cell>
          <cell r="P7">
            <v>13210.497859000001</v>
          </cell>
          <cell r="Q7">
            <v>13260.894104999999</v>
          </cell>
          <cell r="R7">
            <v>16153.180069</v>
          </cell>
          <cell r="S7">
            <v>16412.023004000002</v>
          </cell>
          <cell r="T7">
            <v>16489.757279000001</v>
          </cell>
          <cell r="U7">
            <v>17094.773188000003</v>
          </cell>
          <cell r="V7">
            <v>15922.669559000002</v>
          </cell>
          <cell r="W7">
            <v>15156.606774000007</v>
          </cell>
          <cell r="X7">
            <v>15749.542193999998</v>
          </cell>
          <cell r="Y7">
            <v>15231.979010000003</v>
          </cell>
          <cell r="Z7">
            <v>15381.178578385789</v>
          </cell>
          <cell r="AA7">
            <v>16098.933096393392</v>
          </cell>
          <cell r="AB7">
            <v>16342.755568469081</v>
          </cell>
          <cell r="AC7">
            <v>16620.165837598881</v>
          </cell>
          <cell r="AD7">
            <v>17544.554644786574</v>
          </cell>
        </row>
        <row r="8">
          <cell r="A8" t="str">
            <v>Kommunal fastighetsskatt</v>
          </cell>
          <cell r="B8" t="str">
            <v>D29A12</v>
          </cell>
          <cell r="C8" t="str">
            <v>D5</v>
          </cell>
          <cell r="D8" t="str">
            <v>Fjärdedelar</v>
          </cell>
          <cell r="M8">
            <v>12189.9984</v>
          </cell>
          <cell r="N8">
            <v>13706.729520000001</v>
          </cell>
          <cell r="O8">
            <v>14037.154064</v>
          </cell>
          <cell r="P8">
            <v>14329.20858</v>
          </cell>
          <cell r="Q8">
            <v>15431.738993999999</v>
          </cell>
          <cell r="R8">
            <v>15405.830239000001</v>
          </cell>
          <cell r="S8">
            <v>15571.372089</v>
          </cell>
          <cell r="T8">
            <v>15935.020381999999</v>
          </cell>
          <cell r="U8">
            <v>16336.240575</v>
          </cell>
          <cell r="V8">
            <v>16938.768087</v>
          </cell>
          <cell r="W8">
            <v>18050.122248999996</v>
          </cell>
          <cell r="X8">
            <v>18632.312180000001</v>
          </cell>
          <cell r="Y8">
            <v>19325.864624999998</v>
          </cell>
          <cell r="Z8">
            <v>20755.074017861392</v>
          </cell>
          <cell r="AA8">
            <v>21444.537672054485</v>
          </cell>
          <cell r="AB8">
            <v>22131.883467214288</v>
          </cell>
          <cell r="AC8">
            <v>23160.921614712734</v>
          </cell>
          <cell r="AD8">
            <v>23919.27184195488</v>
          </cell>
        </row>
        <row r="9">
          <cell r="A9" t="str">
            <v>Skogsvårdsavgifter</v>
          </cell>
          <cell r="B9" t="str">
            <v>D29A2</v>
          </cell>
        </row>
        <row r="10">
          <cell r="A10" t="str">
            <v>Skatt på användning av fasta tillgångar</v>
          </cell>
          <cell r="B10" t="str">
            <v>D292</v>
          </cell>
          <cell r="E10">
            <v>3606.8281736648905</v>
          </cell>
          <cell r="F10">
            <v>3799.928242807272</v>
          </cell>
          <cell r="G10">
            <v>3843.0501525258487</v>
          </cell>
          <cell r="H10">
            <v>3953.6365481165121</v>
          </cell>
          <cell r="I10">
            <v>4093.0330614022578</v>
          </cell>
          <cell r="J10">
            <v>4715.8966362634137</v>
          </cell>
          <cell r="K10">
            <v>6157.8161797821449</v>
          </cell>
          <cell r="L10">
            <v>6173.1885657934381</v>
          </cell>
          <cell r="M10">
            <v>7175.1423749137793</v>
          </cell>
          <cell r="N10">
            <v>6665.3204281359995</v>
          </cell>
          <cell r="O10">
            <v>7322.3371348168012</v>
          </cell>
          <cell r="P10">
            <v>6997.8026036867996</v>
          </cell>
          <cell r="Q10">
            <v>7072.3375202103998</v>
          </cell>
          <cell r="R10">
            <v>7255.4449228776011</v>
          </cell>
          <cell r="S10">
            <v>5924.4328307790001</v>
          </cell>
          <cell r="T10">
            <v>6159.6340775060007</v>
          </cell>
          <cell r="U10">
            <v>7552.0295062521418</v>
          </cell>
          <cell r="V10">
            <v>6061.6721323601041</v>
          </cell>
          <cell r="W10">
            <v>3295.4248511844066</v>
          </cell>
          <cell r="X10">
            <v>3838.8685593694399</v>
          </cell>
          <cell r="Y10">
            <v>4337.2200121616024</v>
          </cell>
          <cell r="Z10">
            <v>4775.8507987940129</v>
          </cell>
          <cell r="AA10">
            <v>4964.0547549116545</v>
          </cell>
          <cell r="AB10">
            <v>5107.252004716076</v>
          </cell>
          <cell r="AC10">
            <v>5197.689366544314</v>
          </cell>
          <cell r="AD10">
            <v>5231.4041350204452</v>
          </cell>
        </row>
        <row r="11">
          <cell r="A11" t="str">
            <v>Fordonsskatt</v>
          </cell>
          <cell r="B11" t="str">
            <v>D29B1</v>
          </cell>
          <cell r="C11">
            <v>1470</v>
          </cell>
          <cell r="D11" t="str">
            <v>jan-dec</v>
          </cell>
          <cell r="E11">
            <v>1898.67432666489</v>
          </cell>
          <cell r="F11">
            <v>1938.8887498072718</v>
          </cell>
          <cell r="G11">
            <v>2054.3714015258483</v>
          </cell>
          <cell r="H11">
            <v>2125.0020471165117</v>
          </cell>
          <cell r="I11">
            <v>2229.9406854022573</v>
          </cell>
          <cell r="J11">
            <v>2922.2806602634137</v>
          </cell>
          <cell r="K11">
            <v>2959.8175047821451</v>
          </cell>
          <cell r="L11">
            <v>2934.8724407934387</v>
          </cell>
          <cell r="M11">
            <v>3199.6483419137794</v>
          </cell>
          <cell r="N11">
            <v>3270.9928891359996</v>
          </cell>
          <cell r="O11">
            <v>3325.0006818168004</v>
          </cell>
          <cell r="P11">
            <v>3146.2267816867998</v>
          </cell>
          <cell r="Q11">
            <v>3133.5585182103996</v>
          </cell>
          <cell r="R11">
            <v>3217.8668668776008</v>
          </cell>
          <cell r="S11">
            <v>2083.7437427790005</v>
          </cell>
          <cell r="T11">
            <v>2392.1241105060008</v>
          </cell>
          <cell r="U11">
            <v>3299.3415852521412</v>
          </cell>
          <cell r="V11">
            <v>3498.3262323601048</v>
          </cell>
          <cell r="W11">
            <v>3298.9561511844067</v>
          </cell>
          <cell r="X11">
            <v>3838.8685593694399</v>
          </cell>
          <cell r="Y11">
            <v>4337.2200121616024</v>
          </cell>
          <cell r="Z11">
            <v>4775.8507987940129</v>
          </cell>
          <cell r="AA11">
            <v>4964.0547549116545</v>
          </cell>
          <cell r="AB11">
            <v>5107.252004716076</v>
          </cell>
          <cell r="AC11">
            <v>5197.689366544314</v>
          </cell>
          <cell r="AD11">
            <v>5231.4041350204452</v>
          </cell>
        </row>
        <row r="12">
          <cell r="A12" t="str">
            <v>Kilometerskatt</v>
          </cell>
          <cell r="B12" t="str">
            <v>D29B2</v>
          </cell>
        </row>
        <row r="13">
          <cell r="A13" t="str">
            <v>Skatt på termisk effekt i kärnkraftsreaktorer</v>
          </cell>
          <cell r="B13" t="str">
            <v>D29B3</v>
          </cell>
          <cell r="C13">
            <v>1431</v>
          </cell>
          <cell r="D13" t="str">
            <v>feb-jan</v>
          </cell>
          <cell r="E13">
            <v>1708.1538470000003</v>
          </cell>
          <cell r="F13">
            <v>1861.0394930000004</v>
          </cell>
          <cell r="G13">
            <v>1788.6787510000004</v>
          </cell>
          <cell r="H13">
            <v>1828.6345010000002</v>
          </cell>
          <cell r="I13">
            <v>1863.0923760000005</v>
          </cell>
          <cell r="J13">
            <v>1793.615976</v>
          </cell>
          <cell r="K13">
            <v>3197.9986749999998</v>
          </cell>
          <cell r="L13">
            <v>3238.3161249999994</v>
          </cell>
          <cell r="M13">
            <v>3975.4940329999999</v>
          </cell>
          <cell r="N13">
            <v>3394.3275389999994</v>
          </cell>
          <cell r="O13">
            <v>3997.3364530000008</v>
          </cell>
          <cell r="P13">
            <v>3851.5758219999998</v>
          </cell>
          <cell r="Q13">
            <v>3938.7790020000002</v>
          </cell>
          <cell r="R13">
            <v>4037.5780559999998</v>
          </cell>
          <cell r="S13">
            <v>3840.6890880000001</v>
          </cell>
          <cell r="T13">
            <v>3767.509967</v>
          </cell>
          <cell r="U13">
            <v>4252.6879210000006</v>
          </cell>
          <cell r="V13">
            <v>2563.3458999999993</v>
          </cell>
          <cell r="W13">
            <v>-3.5312999999999999</v>
          </cell>
          <cell r="X13">
            <v>0</v>
          </cell>
          <cell r="Y13">
            <v>0</v>
          </cell>
          <cell r="Z13">
            <v>0</v>
          </cell>
          <cell r="AA13">
            <v>0</v>
          </cell>
          <cell r="AB13">
            <v>0</v>
          </cell>
          <cell r="AC13">
            <v>0</v>
          </cell>
          <cell r="AD13">
            <v>0</v>
          </cell>
        </row>
        <row r="14">
          <cell r="A14" t="str">
            <v>Löne- och arbetskraftsskatter</v>
          </cell>
          <cell r="B14" t="str">
            <v xml:space="preserve">D29C  </v>
          </cell>
          <cell r="E14">
            <v>231211.57878649997</v>
          </cell>
          <cell r="F14">
            <v>245994.56039949995</v>
          </cell>
          <cell r="G14">
            <v>254580.50638199999</v>
          </cell>
          <cell r="H14">
            <v>261324.97763519999</v>
          </cell>
          <cell r="I14">
            <v>266960.59812499996</v>
          </cell>
          <cell r="J14">
            <v>276456.54646824003</v>
          </cell>
          <cell r="K14">
            <v>285691.89540841</v>
          </cell>
          <cell r="L14">
            <v>303731.55365388002</v>
          </cell>
          <cell r="M14">
            <v>320447.82684182003</v>
          </cell>
          <cell r="N14">
            <v>301957.15960642009</v>
          </cell>
          <cell r="O14">
            <v>309814.89649169997</v>
          </cell>
          <cell r="P14">
            <v>323073.14206777001</v>
          </cell>
          <cell r="Q14">
            <v>335218.26605400001</v>
          </cell>
          <cell r="R14">
            <v>342013.69548605999</v>
          </cell>
          <cell r="S14">
            <v>353072.52412918</v>
          </cell>
          <cell r="T14">
            <v>375357.02919792006</v>
          </cell>
          <cell r="U14">
            <v>408876.24771667999</v>
          </cell>
          <cell r="V14">
            <v>431727.60446735006</v>
          </cell>
          <cell r="W14">
            <v>452194.62641595013</v>
          </cell>
          <cell r="X14">
            <v>465774.26841189002</v>
          </cell>
          <cell r="Y14">
            <v>442797.09550843004</v>
          </cell>
          <cell r="Z14">
            <v>490220.36627980729</v>
          </cell>
          <cell r="AA14">
            <v>518151.0336740546</v>
          </cell>
          <cell r="AB14">
            <v>548753.52587100817</v>
          </cell>
          <cell r="AC14">
            <v>574646.04338850942</v>
          </cell>
          <cell r="AD14">
            <v>596208.25011535943</v>
          </cell>
        </row>
        <row r="15">
          <cell r="A15" t="str">
            <v>Allmän löneavgift</v>
          </cell>
          <cell r="B15" t="str">
            <v xml:space="preserve">D29C1    </v>
          </cell>
          <cell r="C15">
            <v>1200</v>
          </cell>
          <cell r="D15" t="str">
            <v>feb (t+2)</v>
          </cell>
          <cell r="E15">
            <v>27602.809912300003</v>
          </cell>
          <cell r="F15">
            <v>25715.586414900001</v>
          </cell>
          <cell r="G15">
            <v>26802.278547599999</v>
          </cell>
          <cell r="H15">
            <v>32592.1191229</v>
          </cell>
          <cell r="I15">
            <v>32449.556879099993</v>
          </cell>
          <cell r="J15">
            <v>33108.815390180003</v>
          </cell>
          <cell r="K15">
            <v>49944.329594910007</v>
          </cell>
          <cell r="L15">
            <v>52897.647655950001</v>
          </cell>
          <cell r="M15">
            <v>91841.953148660003</v>
          </cell>
          <cell r="N15">
            <v>89939.423523150021</v>
          </cell>
          <cell r="O15">
            <v>74206.530215780003</v>
          </cell>
          <cell r="P15">
            <v>119109.49467910001</v>
          </cell>
          <cell r="Q15">
            <v>122924.36049835999</v>
          </cell>
          <cell r="R15">
            <v>135330.99341240001</v>
          </cell>
          <cell r="S15">
            <v>140383.85639925001</v>
          </cell>
          <cell r="T15">
            <v>153838.87871569002</v>
          </cell>
          <cell r="U15">
            <v>159791.39996389</v>
          </cell>
          <cell r="V15">
            <v>187213.39646435998</v>
          </cell>
          <cell r="W15">
            <v>195849.06494701005</v>
          </cell>
          <cell r="X15">
            <v>219464.28431061999</v>
          </cell>
          <cell r="Y15">
            <v>205054.43026115999</v>
          </cell>
          <cell r="Z15">
            <v>229111.96445556192</v>
          </cell>
          <cell r="AA15">
            <v>243070.74530215186</v>
          </cell>
          <cell r="AB15">
            <v>258018.94649224734</v>
          </cell>
          <cell r="AC15">
            <v>269599.48352202581</v>
          </cell>
          <cell r="AD15">
            <v>279597.31669288967</v>
          </cell>
        </row>
        <row r="16">
          <cell r="A16" t="str">
            <v>Allmän löneavgift AG</v>
          </cell>
          <cell r="B16" t="str">
            <v>D29C1E</v>
          </cell>
          <cell r="C16">
            <v>1200</v>
          </cell>
          <cell r="D16" t="str">
            <v>feb-jan</v>
          </cell>
          <cell r="E16">
            <v>26790.464788300003</v>
          </cell>
          <cell r="F16">
            <v>24973.2912999</v>
          </cell>
          <cell r="G16">
            <v>26016.8159376</v>
          </cell>
          <cell r="H16">
            <v>31618.494508899999</v>
          </cell>
          <cell r="I16">
            <v>31469.234446099992</v>
          </cell>
          <cell r="J16">
            <v>32072.313874180003</v>
          </cell>
          <cell r="K16">
            <v>48342.139228910004</v>
          </cell>
          <cell r="L16">
            <v>51207.36706995</v>
          </cell>
          <cell r="M16">
            <v>88982.246394660004</v>
          </cell>
          <cell r="N16">
            <v>87177.619219150016</v>
          </cell>
          <cell r="O16">
            <v>71830.721261780011</v>
          </cell>
          <cell r="P16">
            <v>115399.80961210001</v>
          </cell>
          <cell r="Q16">
            <v>119393.13434736</v>
          </cell>
          <cell r="R16">
            <v>131670.28389240001</v>
          </cell>
          <cell r="S16">
            <v>136710.68510225002</v>
          </cell>
          <cell r="T16">
            <v>149989.17504469003</v>
          </cell>
          <cell r="U16">
            <v>156196.96008689</v>
          </cell>
          <cell r="V16">
            <v>183128.25632535998</v>
          </cell>
          <cell r="W16">
            <v>191778.24921301004</v>
          </cell>
          <cell r="X16">
            <v>215328.24183161999</v>
          </cell>
          <cell r="Y16">
            <v>202490.08934516</v>
          </cell>
          <cell r="Z16">
            <v>224620.69531038002</v>
          </cell>
          <cell r="AA16">
            <v>238504.55904322889</v>
          </cell>
          <cell r="AB16">
            <v>253394.03921744609</v>
          </cell>
          <cell r="AC16">
            <v>264915.87936067523</v>
          </cell>
          <cell r="AD16">
            <v>274852.9122783874</v>
          </cell>
        </row>
        <row r="17">
          <cell r="A17" t="str">
            <v>Allmän löneavgift EG</v>
          </cell>
          <cell r="B17" t="str">
            <v>D29C1S</v>
          </cell>
          <cell r="C17">
            <v>1200</v>
          </cell>
          <cell r="D17" t="str">
            <v>feb-jan</v>
          </cell>
          <cell r="E17">
            <v>812.34512400000006</v>
          </cell>
          <cell r="F17">
            <v>742.29511500000001</v>
          </cell>
          <cell r="G17">
            <v>785.46261000000004</v>
          </cell>
          <cell r="H17">
            <v>973.62461399999995</v>
          </cell>
          <cell r="I17">
            <v>980.32243300000005</v>
          </cell>
          <cell r="J17">
            <v>1036.501516</v>
          </cell>
          <cell r="K17">
            <v>1602.190366</v>
          </cell>
          <cell r="L17">
            <v>1690.2805860000001</v>
          </cell>
          <cell r="M17">
            <v>2859.7067539999998</v>
          </cell>
          <cell r="N17">
            <v>2761.8043039999998</v>
          </cell>
          <cell r="O17">
            <v>2375.8089539999996</v>
          </cell>
          <cell r="P17">
            <v>3709.6850669999999</v>
          </cell>
          <cell r="Q17">
            <v>3531.2261509999998</v>
          </cell>
          <cell r="R17">
            <v>3660.7095199999999</v>
          </cell>
          <cell r="S17">
            <v>3673.1712969999999</v>
          </cell>
          <cell r="T17">
            <v>3849.7036709999998</v>
          </cell>
          <cell r="U17">
            <v>3594.4398769999998</v>
          </cell>
          <cell r="V17">
            <v>4085.1401390000001</v>
          </cell>
          <cell r="W17">
            <v>4070.8157340000002</v>
          </cell>
          <cell r="X17">
            <v>4136.0424789999997</v>
          </cell>
          <cell r="Y17">
            <v>2564.3409160000006</v>
          </cell>
          <cell r="Z17">
            <v>4491.2691451818882</v>
          </cell>
          <cell r="AA17">
            <v>4566.1862589229822</v>
          </cell>
          <cell r="AB17">
            <v>4624.9072748012641</v>
          </cell>
          <cell r="AC17">
            <v>4683.6041613505577</v>
          </cell>
          <cell r="AD17">
            <v>4744.4044145022572</v>
          </cell>
        </row>
        <row r="18">
          <cell r="A18" t="str">
            <v>Pensionsavgift</v>
          </cell>
          <cell r="B18" t="str">
            <v xml:space="preserve">D29C2    </v>
          </cell>
          <cell r="C18">
            <v>1200</v>
          </cell>
          <cell r="D18" t="str">
            <v>feb (t+2)</v>
          </cell>
          <cell r="E18">
            <v>9825.6188712000021</v>
          </cell>
          <cell r="F18">
            <v>10866.070910399991</v>
          </cell>
          <cell r="G18">
            <v>11630.20256189998</v>
          </cell>
          <cell r="H18">
            <v>12224.159127499981</v>
          </cell>
          <cell r="I18">
            <v>13020.344648999986</v>
          </cell>
          <cell r="J18">
            <v>12961.866872630009</v>
          </cell>
          <cell r="K18">
            <v>11775.504854240024</v>
          </cell>
          <cell r="L18">
            <v>13205.405417450027</v>
          </cell>
          <cell r="M18">
            <v>14146.414138710004</v>
          </cell>
          <cell r="N18">
            <v>15648.586230660007</v>
          </cell>
          <cell r="O18">
            <v>16041.397583440021</v>
          </cell>
          <cell r="P18">
            <v>14168.526746590012</v>
          </cell>
          <cell r="Q18">
            <v>15636.129448259984</v>
          </cell>
          <cell r="R18">
            <v>16392.951377290003</v>
          </cell>
          <cell r="S18">
            <v>17928.32576116002</v>
          </cell>
          <cell r="T18">
            <v>17102.663825850028</v>
          </cell>
          <cell r="U18">
            <v>18290.558621220007</v>
          </cell>
          <cell r="V18">
            <v>19534.708678590036</v>
          </cell>
          <cell r="W18">
            <v>19325.228490960002</v>
          </cell>
          <cell r="X18">
            <v>19228.926382790047</v>
          </cell>
          <cell r="Y18">
            <v>21631.974025559994</v>
          </cell>
          <cell r="Z18">
            <v>23242.156741149141</v>
          </cell>
          <cell r="AA18">
            <v>23532.188439761587</v>
          </cell>
          <cell r="AB18">
            <v>23487.854912218452</v>
          </cell>
          <cell r="AC18">
            <v>25569.837911454051</v>
          </cell>
          <cell r="AD18">
            <v>26487.910397027714</v>
          </cell>
        </row>
        <row r="19">
          <cell r="A19" t="str">
            <v>Pensionsavgift AG</v>
          </cell>
          <cell r="B19" t="str">
            <v>D29C2E</v>
          </cell>
          <cell r="C19">
            <v>1200</v>
          </cell>
          <cell r="D19" t="str">
            <v>feb-jan</v>
          </cell>
          <cell r="E19">
            <v>9583.5649743300019</v>
          </cell>
          <cell r="F19">
            <v>10583.612637940991</v>
          </cell>
          <cell r="G19">
            <v>11332.25908656398</v>
          </cell>
          <cell r="H19">
            <v>11893.495123054981</v>
          </cell>
          <cell r="I19">
            <v>12675.443577979986</v>
          </cell>
          <cell r="J19">
            <v>12570.596643428009</v>
          </cell>
          <cell r="K19">
            <v>11376.230831372024</v>
          </cell>
          <cell r="L19">
            <v>12762.661247726028</v>
          </cell>
          <cell r="M19">
            <v>13665.660348180005</v>
          </cell>
          <cell r="N19">
            <v>15187.067124260007</v>
          </cell>
          <cell r="O19">
            <v>15567.821283568021</v>
          </cell>
          <cell r="P19">
            <v>13672.653971396012</v>
          </cell>
          <cell r="Q19">
            <v>15173.547817787985</v>
          </cell>
          <cell r="R19">
            <v>15909.146347495003</v>
          </cell>
          <cell r="S19">
            <v>17449.645114200019</v>
          </cell>
          <cell r="T19">
            <v>16614.334161600029</v>
          </cell>
          <cell r="U19">
            <v>17813.766254748007</v>
          </cell>
          <cell r="V19">
            <v>19046.011428594036</v>
          </cell>
          <cell r="W19">
            <v>18856.713702296001</v>
          </cell>
          <cell r="X19">
            <v>18785.891932976047</v>
          </cell>
          <cell r="Y19">
            <v>21160.193804471994</v>
          </cell>
          <cell r="Z19">
            <v>22738.418152596903</v>
          </cell>
          <cell r="AA19">
            <v>23034.406424099216</v>
          </cell>
          <cell r="AB19">
            <v>22983.67155777858</v>
          </cell>
          <cell r="AC19">
            <v>25059.255879247365</v>
          </cell>
          <cell r="AD19">
            <v>25970.700455700942</v>
          </cell>
        </row>
        <row r="20">
          <cell r="A20" t="str">
            <v>Pensionsavgift EG</v>
          </cell>
          <cell r="B20" t="str">
            <v>D29C2S</v>
          </cell>
          <cell r="C20">
            <v>1200</v>
          </cell>
          <cell r="D20" t="str">
            <v>feb-jan</v>
          </cell>
          <cell r="E20">
            <v>242.05389687000013</v>
          </cell>
          <cell r="F20">
            <v>282.45827245899977</v>
          </cell>
          <cell r="G20">
            <v>297.94347533599978</v>
          </cell>
          <cell r="H20">
            <v>330.66400444500005</v>
          </cell>
          <cell r="I20">
            <v>344.90107101999979</v>
          </cell>
          <cell r="J20">
            <v>391.270229202</v>
          </cell>
          <cell r="K20">
            <v>399.27402286799986</v>
          </cell>
          <cell r="L20">
            <v>442.74416972399968</v>
          </cell>
          <cell r="M20">
            <v>480.75379053000006</v>
          </cell>
          <cell r="N20">
            <v>461.51910640000006</v>
          </cell>
          <cell r="O20">
            <v>473.57629987199959</v>
          </cell>
          <cell r="P20">
            <v>495.87277519400027</v>
          </cell>
          <cell r="Q20">
            <v>462.58163047199992</v>
          </cell>
          <cell r="R20">
            <v>483.80502979500022</v>
          </cell>
          <cell r="S20">
            <v>478.68064696000022</v>
          </cell>
          <cell r="T20">
            <v>488.32966425000029</v>
          </cell>
          <cell r="U20">
            <v>476.79236647200025</v>
          </cell>
          <cell r="V20">
            <v>488.69724999600032</v>
          </cell>
          <cell r="W20">
            <v>468.51478866400021</v>
          </cell>
          <cell r="X20">
            <v>443.03444981399991</v>
          </cell>
          <cell r="Y20">
            <v>471.78022108799962</v>
          </cell>
          <cell r="Z20">
            <v>503.73858855223989</v>
          </cell>
          <cell r="AA20">
            <v>497.78201566237249</v>
          </cell>
          <cell r="AB20">
            <v>504.18335443987394</v>
          </cell>
          <cell r="AC20">
            <v>510.58203220668554</v>
          </cell>
          <cell r="AD20">
            <v>517.20994132677276</v>
          </cell>
        </row>
        <row r="21">
          <cell r="A21" t="str">
            <v>Beskattning av tjänstegruppliv</v>
          </cell>
          <cell r="B21" t="str">
            <v xml:space="preserve">D29C3    </v>
          </cell>
          <cell r="C21">
            <v>1123</v>
          </cell>
          <cell r="D21" t="str">
            <v>feb-jan</v>
          </cell>
          <cell r="E21">
            <v>955.06876</v>
          </cell>
          <cell r="F21">
            <v>1083.1895940000002</v>
          </cell>
          <cell r="G21">
            <v>1121.7362189999999</v>
          </cell>
          <cell r="H21">
            <v>1270.8926550000001</v>
          </cell>
          <cell r="I21">
            <v>1330.6310500000002</v>
          </cell>
          <cell r="J21">
            <v>1059.7862620000001</v>
          </cell>
          <cell r="K21">
            <v>1237.5313039999999</v>
          </cell>
          <cell r="L21">
            <v>891.34302200000013</v>
          </cell>
          <cell r="M21">
            <v>1184.308078</v>
          </cell>
          <cell r="N21">
            <v>869.81814499999973</v>
          </cell>
          <cell r="O21">
            <v>1128.937314</v>
          </cell>
          <cell r="P21">
            <v>952.70338100000026</v>
          </cell>
          <cell r="Q21">
            <v>858.53533600000014</v>
          </cell>
          <cell r="R21">
            <v>677.52495399999998</v>
          </cell>
          <cell r="S21">
            <v>667.28552300000001</v>
          </cell>
          <cell r="T21">
            <v>513.29003000000012</v>
          </cell>
          <cell r="U21">
            <v>478.30630500000007</v>
          </cell>
          <cell r="V21">
            <v>458.08282700000001</v>
          </cell>
          <cell r="W21">
            <v>565.85421299999996</v>
          </cell>
          <cell r="X21">
            <v>597.84040099999993</v>
          </cell>
          <cell r="Y21">
            <v>601.82160199999987</v>
          </cell>
          <cell r="Z21">
            <v>580.61026700000002</v>
          </cell>
          <cell r="AA21">
            <v>597.39520212640014</v>
          </cell>
          <cell r="AB21">
            <v>606.73113370252804</v>
          </cell>
          <cell r="AC21">
            <v>618.8657563765787</v>
          </cell>
          <cell r="AD21">
            <v>629.89551564148667</v>
          </cell>
        </row>
        <row r="22">
          <cell r="A22" t="str">
            <v>Särskild löneskatt</v>
          </cell>
          <cell r="B22" t="str">
            <v xml:space="preserve">D29C4    </v>
          </cell>
          <cell r="C22">
            <v>1200</v>
          </cell>
          <cell r="D22" t="str">
            <v>feb (t+2)</v>
          </cell>
          <cell r="E22">
            <v>22391.254778699997</v>
          </cell>
          <cell r="F22">
            <v>25317.171978899998</v>
          </cell>
          <cell r="G22">
            <v>27622.102797999996</v>
          </cell>
          <cell r="H22">
            <v>27161.594568600001</v>
          </cell>
          <cell r="I22">
            <v>28269.249106799998</v>
          </cell>
          <cell r="J22">
            <v>29274.961681140001</v>
          </cell>
          <cell r="K22">
            <v>28920.470375379999</v>
          </cell>
          <cell r="L22">
            <v>30225.115348769999</v>
          </cell>
          <cell r="M22">
            <v>32570.305169539999</v>
          </cell>
          <cell r="N22">
            <v>32462.115923750003</v>
          </cell>
          <cell r="O22">
            <v>33089.813852109997</v>
          </cell>
          <cell r="P22">
            <v>36218.323392949998</v>
          </cell>
          <cell r="Q22">
            <v>37399.682465310005</v>
          </cell>
          <cell r="R22">
            <v>36832.150302319998</v>
          </cell>
          <cell r="S22">
            <v>37021.682891790006</v>
          </cell>
          <cell r="T22">
            <v>40283.125956890006</v>
          </cell>
          <cell r="U22">
            <v>43639.981984869999</v>
          </cell>
          <cell r="V22">
            <v>45977.203686360001</v>
          </cell>
          <cell r="W22">
            <v>49185.102196000007</v>
          </cell>
          <cell r="X22">
            <v>49366.662231679999</v>
          </cell>
          <cell r="Y22">
            <v>50836.445994120004</v>
          </cell>
          <cell r="Z22">
            <v>53429.20778537837</v>
          </cell>
          <cell r="AA22">
            <v>56183.036827776603</v>
          </cell>
          <cell r="AB22">
            <v>58737.000908750968</v>
          </cell>
          <cell r="AC22">
            <v>61129.317507460029</v>
          </cell>
          <cell r="AD22">
            <v>63337.081854263146</v>
          </cell>
        </row>
        <row r="23">
          <cell r="A23" t="str">
            <v>Särsk. löneskatt AG</v>
          </cell>
          <cell r="B23" t="str">
            <v>D29C4E</v>
          </cell>
          <cell r="C23">
            <v>1200</v>
          </cell>
          <cell r="D23" t="str">
            <v>feb (t+2)</v>
          </cell>
          <cell r="E23">
            <v>21048.874900699997</v>
          </cell>
          <cell r="F23">
            <v>23932.6388099</v>
          </cell>
          <cell r="G23">
            <v>26277.298388999996</v>
          </cell>
          <cell r="H23">
            <v>25850.702493600002</v>
          </cell>
          <cell r="I23">
            <v>26898.604901799998</v>
          </cell>
          <cell r="J23">
            <v>27814.74431514</v>
          </cell>
          <cell r="K23">
            <v>27421.422306379998</v>
          </cell>
          <cell r="L23">
            <v>28895.528151769999</v>
          </cell>
          <cell r="M23">
            <v>31534.609137539999</v>
          </cell>
          <cell r="N23">
            <v>31461.236340750002</v>
          </cell>
          <cell r="O23">
            <v>32095.475969109997</v>
          </cell>
          <cell r="P23">
            <v>35277.74985095</v>
          </cell>
          <cell r="Q23">
            <v>36549.936020310008</v>
          </cell>
          <cell r="R23">
            <v>36029.742419319999</v>
          </cell>
          <cell r="S23">
            <v>36241.195407790008</v>
          </cell>
          <cell r="T23">
            <v>39508.002624890003</v>
          </cell>
          <cell r="U23">
            <v>42498.58439987</v>
          </cell>
          <cell r="V23">
            <v>44844.296431360002</v>
          </cell>
          <cell r="W23">
            <v>48062.358364000007</v>
          </cell>
          <cell r="X23">
            <v>48463.589013680001</v>
          </cell>
          <cell r="Y23">
            <v>50146.131422120001</v>
          </cell>
          <cell r="Z23">
            <v>52725.824180630014</v>
          </cell>
          <cell r="AA23">
            <v>55465.464820559217</v>
          </cell>
          <cell r="AB23">
            <v>58009.431410549165</v>
          </cell>
          <cell r="AC23">
            <v>60391.480895311986</v>
          </cell>
          <cell r="AD23">
            <v>62585.183783231361</v>
          </cell>
        </row>
        <row r="24">
          <cell r="A24" t="str">
            <v>Särsk. löneskatt EG</v>
          </cell>
          <cell r="B24" t="str">
            <v>D29C4S</v>
          </cell>
          <cell r="C24">
            <v>1200</v>
          </cell>
          <cell r="D24" t="str">
            <v>feb-jan</v>
          </cell>
          <cell r="E24">
            <v>1342.379878</v>
          </cell>
          <cell r="F24">
            <v>1384.533169</v>
          </cell>
          <cell r="G24">
            <v>1344.8044090000001</v>
          </cell>
          <cell r="H24">
            <v>1310.892075</v>
          </cell>
          <cell r="I24">
            <v>1370.6442050000001</v>
          </cell>
          <cell r="J24">
            <v>1460.2173660000001</v>
          </cell>
          <cell r="K24">
            <v>1499.0480689999999</v>
          </cell>
          <cell r="L24">
            <v>1329.5871969999998</v>
          </cell>
          <cell r="M24">
            <v>1035.6960320000001</v>
          </cell>
          <cell r="N24">
            <v>1000.8795829999999</v>
          </cell>
          <cell r="O24">
            <v>994.33788299999992</v>
          </cell>
          <cell r="P24">
            <v>940.57354199999997</v>
          </cell>
          <cell r="Q24">
            <v>849.74644499999999</v>
          </cell>
          <cell r="R24">
            <v>802.40788299999997</v>
          </cell>
          <cell r="S24">
            <v>780.48748399999999</v>
          </cell>
          <cell r="T24">
            <v>775.123332</v>
          </cell>
          <cell r="U24">
            <v>1141.3975849999999</v>
          </cell>
          <cell r="V24">
            <v>1132.9072550000001</v>
          </cell>
          <cell r="W24">
            <v>1122.7438320000001</v>
          </cell>
          <cell r="X24">
            <v>903.073218</v>
          </cell>
          <cell r="Y24">
            <v>690.314572</v>
          </cell>
          <cell r="Z24">
            <v>703.38360474835952</v>
          </cell>
          <cell r="AA24">
            <v>717.57200721738343</v>
          </cell>
          <cell r="AB24">
            <v>727.56949820180398</v>
          </cell>
          <cell r="AC24">
            <v>737.83661214804079</v>
          </cell>
          <cell r="AD24">
            <v>751.89807103178237</v>
          </cell>
        </row>
        <row r="25">
          <cell r="A25" t="str">
            <v>Sjukförsäkringsavgift AG</v>
          </cell>
          <cell r="B25" t="str">
            <v>D29C6CE1</v>
          </cell>
          <cell r="C25">
            <v>1200</v>
          </cell>
          <cell r="D25" t="str">
            <v>feb-jan</v>
          </cell>
          <cell r="E25">
            <v>74096.833900799989</v>
          </cell>
          <cell r="F25">
            <v>81572.872363699993</v>
          </cell>
          <cell r="G25">
            <v>84902.713646600008</v>
          </cell>
          <cell r="H25">
            <v>107558.2362977</v>
          </cell>
          <cell r="I25">
            <v>111140.3295584</v>
          </cell>
          <cell r="J25">
            <v>106436.66507604001</v>
          </cell>
          <cell r="K25">
            <v>94084.876547860011</v>
          </cell>
          <cell r="L25">
            <v>100992.98493478002</v>
          </cell>
          <cell r="M25">
            <v>92340.433962340001</v>
          </cell>
          <cell r="N25">
            <v>78630.661116830001</v>
          </cell>
          <cell r="O25">
            <v>71292.259861569997</v>
          </cell>
          <cell r="P25">
            <v>63318.135127409994</v>
          </cell>
          <cell r="Q25">
            <v>65433.999173069999</v>
          </cell>
          <cell r="R25">
            <v>58364.741557569992</v>
          </cell>
          <cell r="S25">
            <v>60287.318378929995</v>
          </cell>
          <cell r="T25">
            <v>64332.436500659998</v>
          </cell>
          <cell r="U25">
            <v>78539.543386029996</v>
          </cell>
          <cell r="V25">
            <v>74389.265917889992</v>
          </cell>
          <cell r="W25">
            <v>77890.102781710011</v>
          </cell>
          <cell r="X25">
            <v>66015.281846319995</v>
          </cell>
          <cell r="Y25">
            <v>62065.995677649989</v>
          </cell>
          <cell r="Z25">
            <v>68834.196872440007</v>
          </cell>
          <cell r="AA25">
            <v>72864.990069144798</v>
          </cell>
          <cell r="AB25">
            <v>77811.679209014052</v>
          </cell>
          <cell r="AC25">
            <v>81348.784646387838</v>
          </cell>
          <cell r="AD25">
            <v>84400.174997687587</v>
          </cell>
        </row>
        <row r="26">
          <cell r="A26" t="str">
            <v>Sjukförsäkringsavgift EG</v>
          </cell>
          <cell r="B26" t="str">
            <v>D29C7CS1</v>
          </cell>
          <cell r="C26">
            <v>1200</v>
          </cell>
          <cell r="D26" t="str">
            <v>feb-jan</v>
          </cell>
          <cell r="E26">
            <v>1987.7944460000001</v>
          </cell>
          <cell r="F26">
            <v>2141.0185110000002</v>
          </cell>
          <cell r="G26">
            <v>2195.616399</v>
          </cell>
          <cell r="H26">
            <v>2300.1471459999998</v>
          </cell>
          <cell r="I26">
            <v>2428.5685479999997</v>
          </cell>
          <cell r="J26">
            <v>2712.0187680000004</v>
          </cell>
          <cell r="K26">
            <v>2487.4083449999998</v>
          </cell>
          <cell r="L26">
            <v>3296.8533629999997</v>
          </cell>
          <cell r="M26">
            <v>2910.1496080000002</v>
          </cell>
          <cell r="N26">
            <v>2609.4162269999997</v>
          </cell>
          <cell r="O26">
            <v>2081.8911050000002</v>
          </cell>
          <cell r="P26">
            <v>840.28720100000032</v>
          </cell>
          <cell r="Q26">
            <v>751.27998099999991</v>
          </cell>
          <cell r="R26">
            <v>550.33327899999995</v>
          </cell>
          <cell r="S26">
            <v>290.08464500000014</v>
          </cell>
          <cell r="T26">
            <v>256.173947</v>
          </cell>
          <cell r="U26">
            <v>325.59571700000015</v>
          </cell>
          <cell r="V26">
            <v>273.01759700000002</v>
          </cell>
          <cell r="W26">
            <v>290.86978199999999</v>
          </cell>
          <cell r="X26">
            <v>151.67832300000009</v>
          </cell>
          <cell r="Y26">
            <v>59.421209999999974</v>
          </cell>
          <cell r="Z26">
            <v>368.18125927860842</v>
          </cell>
          <cell r="AA26">
            <v>380.68932052394644</v>
          </cell>
          <cell r="AB26">
            <v>389.67226269238336</v>
          </cell>
          <cell r="AC26">
            <v>408.22994713552612</v>
          </cell>
          <cell r="AD26">
            <v>432.64283273206229</v>
          </cell>
        </row>
        <row r="27">
          <cell r="A27" t="str">
            <v>Särskild sjukförsäkringsavgift</v>
          </cell>
          <cell r="C27">
            <v>1200</v>
          </cell>
          <cell r="E27">
            <v>0</v>
          </cell>
          <cell r="F27">
            <v>0</v>
          </cell>
          <cell r="G27">
            <v>0</v>
          </cell>
          <cell r="H27">
            <v>0</v>
          </cell>
          <cell r="I27">
            <v>0</v>
          </cell>
          <cell r="J27">
            <v>1782.0565450000001</v>
          </cell>
          <cell r="K27">
            <v>1373.7928259999999</v>
          </cell>
          <cell r="L27">
            <v>-13.835227999999999</v>
          </cell>
          <cell r="M27">
            <v>-4.2477000000000001E-2</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row>
        <row r="28">
          <cell r="A28" t="str">
            <v>Arbetsskadeförsäkringsavgift AG</v>
          </cell>
          <cell r="B28" t="str">
            <v>D29C6CE3</v>
          </cell>
          <cell r="C28">
            <v>1200</v>
          </cell>
          <cell r="D28" t="str">
            <v>feb-jan</v>
          </cell>
          <cell r="E28">
            <v>12029.5198657</v>
          </cell>
          <cell r="F28">
            <v>12794.417110099999</v>
          </cell>
          <cell r="G28">
            <v>13406.9696107</v>
          </cell>
          <cell r="H28">
            <v>6588.7589430000007</v>
          </cell>
          <cell r="I28">
            <v>6857.0218325999995</v>
          </cell>
          <cell r="J28">
            <v>7103.7413476300017</v>
          </cell>
          <cell r="K28">
            <v>7498.70610528</v>
          </cell>
          <cell r="L28">
            <v>7844.3584902000011</v>
          </cell>
          <cell r="M28">
            <v>8138.9292716</v>
          </cell>
          <cell r="N28">
            <v>7963.5069113999998</v>
          </cell>
          <cell r="O28">
            <v>8146.0422695699999</v>
          </cell>
          <cell r="P28">
            <v>8570.9993183900006</v>
          </cell>
          <cell r="Q28">
            <v>3914.1079435600004</v>
          </cell>
          <cell r="R28">
            <v>4022.4903396200007</v>
          </cell>
          <cell r="S28">
            <v>4151.3537054099997</v>
          </cell>
          <cell r="T28">
            <v>4430.57575946</v>
          </cell>
          <cell r="U28">
            <v>4856.3026114100003</v>
          </cell>
          <cell r="V28">
            <v>3421.95995434</v>
          </cell>
          <cell r="W28">
            <v>3584.7671565000001</v>
          </cell>
          <cell r="X28">
            <v>3717.6784746199996</v>
          </cell>
          <cell r="Y28">
            <v>3495.99270161</v>
          </cell>
          <cell r="Z28">
            <v>3877.7345039000002</v>
          </cell>
          <cell r="AA28">
            <v>4105.0698630504103</v>
          </cell>
          <cell r="AB28">
            <v>4383.7565751557222</v>
          </cell>
          <cell r="AC28">
            <v>4583.0301209232603</v>
          </cell>
          <cell r="AD28">
            <v>4754.9394364894415</v>
          </cell>
        </row>
        <row r="29">
          <cell r="A29" t="str">
            <v>Arbetsskadeförsäkringsavgift EG</v>
          </cell>
          <cell r="B29" t="str">
            <v>D29C7CS2</v>
          </cell>
          <cell r="C29">
            <v>1200</v>
          </cell>
          <cell r="D29" t="str">
            <v>feb-jan</v>
          </cell>
          <cell r="E29">
            <v>364.58196600000002</v>
          </cell>
          <cell r="F29">
            <v>382.58764300000001</v>
          </cell>
          <cell r="G29">
            <v>401.12784500000004</v>
          </cell>
          <cell r="H29">
            <v>201.40119300000001</v>
          </cell>
          <cell r="I29">
            <v>211.247322</v>
          </cell>
          <cell r="J29">
            <v>228.80628200000001</v>
          </cell>
          <cell r="K29">
            <v>244.00437200000002</v>
          </cell>
          <cell r="L29">
            <v>264.23130300000003</v>
          </cell>
          <cell r="M29">
            <v>267.14517499999999</v>
          </cell>
          <cell r="N29">
            <v>257.55379899999997</v>
          </cell>
          <cell r="O29">
            <v>274.84176500000001</v>
          </cell>
          <cell r="P29">
            <v>279.45191699999998</v>
          </cell>
          <cell r="Q29">
            <v>115.638323</v>
          </cell>
          <cell r="R29">
            <v>113.17509200000001</v>
          </cell>
          <cell r="S29">
            <v>103.756511</v>
          </cell>
          <cell r="T29">
            <v>84.441727999999998</v>
          </cell>
          <cell r="U29">
            <v>112.64480700000001</v>
          </cell>
          <cell r="V29">
            <v>58.390563000000007</v>
          </cell>
          <cell r="W29">
            <v>59.168655999999999</v>
          </cell>
          <cell r="X29">
            <v>50.515907000000006</v>
          </cell>
          <cell r="Y29">
            <v>28.823462999999997</v>
          </cell>
          <cell r="Z29">
            <v>66.692912916773835</v>
          </cell>
          <cell r="AA29">
            <v>67.864992262545002</v>
          </cell>
          <cell r="AB29">
            <v>68.803304840142431</v>
          </cell>
          <cell r="AC29">
            <v>69.817024127111281</v>
          </cell>
          <cell r="AD29">
            <v>70.867342120108873</v>
          </cell>
        </row>
        <row r="30">
          <cell r="A30" t="str">
            <v>Arbetsmarknadsavgift AG</v>
          </cell>
          <cell r="B30" t="str">
            <v>D29C6CE4</v>
          </cell>
          <cell r="C30">
            <v>1200</v>
          </cell>
          <cell r="D30" t="str">
            <v>feb-jan</v>
          </cell>
          <cell r="E30">
            <v>45974.7590002</v>
          </cell>
          <cell r="F30">
            <v>49075.097168000008</v>
          </cell>
          <cell r="G30">
            <v>51317.005485000009</v>
          </cell>
          <cell r="H30">
            <v>30648.8440056</v>
          </cell>
          <cell r="I30">
            <v>31918.716169400002</v>
          </cell>
          <cell r="J30">
            <v>40735.499382530004</v>
          </cell>
          <cell r="K30">
            <v>44472.998639969999</v>
          </cell>
          <cell r="L30">
            <v>48471.214268109994</v>
          </cell>
          <cell r="M30">
            <v>29012.213675229999</v>
          </cell>
          <cell r="N30">
            <v>28324.78106668</v>
          </cell>
          <cell r="O30">
            <v>55443.334340900008</v>
          </cell>
          <cell r="P30">
            <v>36752.128246280001</v>
          </cell>
          <cell r="Q30">
            <v>37918.546441799997</v>
          </cell>
          <cell r="R30">
            <v>39006.716716650008</v>
          </cell>
          <cell r="S30">
            <v>39365.61277824</v>
          </cell>
          <cell r="T30">
            <v>37925.9096107</v>
          </cell>
          <cell r="U30">
            <v>41631.77253545</v>
          </cell>
          <cell r="V30">
            <v>43923.923995860001</v>
          </cell>
          <cell r="W30">
            <v>45971.611393710002</v>
          </cell>
          <cell r="X30">
            <v>47681.59558239999</v>
          </cell>
          <cell r="Y30">
            <v>44078.338658100001</v>
          </cell>
          <cell r="Z30">
            <v>48300.452849240006</v>
          </cell>
          <cell r="AA30">
            <v>50868.124586561426</v>
          </cell>
          <cell r="AB30">
            <v>54484.189186351541</v>
          </cell>
          <cell r="AC30">
            <v>57242.399990483013</v>
          </cell>
          <cell r="AD30">
            <v>59600.405453330626</v>
          </cell>
        </row>
        <row r="31">
          <cell r="A31" t="str">
            <v>Arbetsmarknadsavgift EG</v>
          </cell>
          <cell r="B31" t="str">
            <v>D29C7CS3</v>
          </cell>
          <cell r="C31">
            <v>1200</v>
          </cell>
          <cell r="D31" t="str">
            <v>feb-jan</v>
          </cell>
          <cell r="E31">
            <v>111.88151999999999</v>
          </cell>
          <cell r="F31">
            <v>100.484488</v>
          </cell>
          <cell r="G31">
            <v>95.777294999999981</v>
          </cell>
          <cell r="H31">
            <v>18.116155999999989</v>
          </cell>
          <cell r="I31">
            <v>18.250413999999978</v>
          </cell>
          <cell r="J31">
            <v>48.675202000000013</v>
          </cell>
          <cell r="K31">
            <v>54.734877999999981</v>
          </cell>
          <cell r="L31">
            <v>156.37372200000004</v>
          </cell>
          <cell r="M31">
            <v>197.56057200000001</v>
          </cell>
          <cell r="N31">
            <v>189.00419399999998</v>
          </cell>
          <cell r="O31">
            <v>218.529224</v>
          </cell>
          <cell r="P31">
            <v>13.610937999999976</v>
          </cell>
          <cell r="Q31">
            <v>1.8501830000000155</v>
          </cell>
          <cell r="R31">
            <v>6.8595389999999838</v>
          </cell>
          <cell r="S31">
            <v>6.3616930000000025</v>
          </cell>
          <cell r="T31">
            <v>-0.97434299999999752</v>
          </cell>
          <cell r="U31">
            <v>0.70778099999999711</v>
          </cell>
          <cell r="V31">
            <v>1.2303899999999999</v>
          </cell>
          <cell r="W31">
            <v>1.3511179999999996</v>
          </cell>
          <cell r="X31">
            <v>1.2201270000000051</v>
          </cell>
          <cell r="Y31">
            <v>6.5555000000003361E-2</v>
          </cell>
          <cell r="Z31">
            <v>0</v>
          </cell>
          <cell r="AA31">
            <v>0</v>
          </cell>
          <cell r="AB31">
            <v>0</v>
          </cell>
          <cell r="AC31">
            <v>0</v>
          </cell>
          <cell r="AD31">
            <v>0</v>
          </cell>
        </row>
        <row r="32">
          <cell r="A32" t="str">
            <v>Föräldraförsäkringsavgift AG</v>
          </cell>
          <cell r="B32" t="str">
            <v>D29C6CE5</v>
          </cell>
          <cell r="C32">
            <v>1200</v>
          </cell>
          <cell r="D32" t="str">
            <v>feb-jan</v>
          </cell>
          <cell r="E32">
            <v>19214.685720000001</v>
          </cell>
          <cell r="F32">
            <v>20394.936150499998</v>
          </cell>
          <cell r="G32">
            <v>21275.430683300001</v>
          </cell>
          <cell r="H32">
            <v>21409.851839900002</v>
          </cell>
          <cell r="I32">
            <v>22154.519332100001</v>
          </cell>
          <cell r="J32">
            <v>22982.609838970002</v>
          </cell>
          <cell r="K32">
            <v>24229.762394420002</v>
          </cell>
          <cell r="L32">
            <v>25356.042851479997</v>
          </cell>
          <cell r="M32">
            <v>26331.32313053</v>
          </cell>
          <cell r="N32">
            <v>25764.216668290002</v>
          </cell>
          <cell r="O32">
            <v>26354.632881270001</v>
          </cell>
          <cell r="P32">
            <v>27729.436948099996</v>
          </cell>
          <cell r="Q32">
            <v>33877.936940920001</v>
          </cell>
          <cell r="R32">
            <v>34854.49742105</v>
          </cell>
          <cell r="S32">
            <v>36037.568204879994</v>
          </cell>
          <cell r="T32">
            <v>38447.830689980001</v>
          </cell>
          <cell r="U32">
            <v>42107.855670569996</v>
          </cell>
          <cell r="V32">
            <v>44447.909708599997</v>
          </cell>
          <cell r="W32">
            <v>46554.036744400008</v>
          </cell>
          <cell r="X32">
            <v>48326.239699090002</v>
          </cell>
          <cell r="Y32">
            <v>45448.796749970003</v>
          </cell>
          <cell r="Z32">
            <v>50411.283579679999</v>
          </cell>
          <cell r="AA32">
            <v>53365.908219655321</v>
          </cell>
          <cell r="AB32">
            <v>56988.83547702439</v>
          </cell>
          <cell r="AC32">
            <v>59579.39157200238</v>
          </cell>
          <cell r="AD32">
            <v>61814.21267436273</v>
          </cell>
        </row>
        <row r="33">
          <cell r="A33" t="str">
            <v>Föräldraförsäkringsavgift EG</v>
          </cell>
          <cell r="B33" t="str">
            <v>D29C7CS4</v>
          </cell>
          <cell r="C33">
            <v>1200</v>
          </cell>
          <cell r="D33" t="str">
            <v>feb-jan</v>
          </cell>
          <cell r="E33">
            <v>572.99458900000002</v>
          </cell>
          <cell r="F33">
            <v>605.60508700000003</v>
          </cell>
          <cell r="G33">
            <v>631.58696199999997</v>
          </cell>
          <cell r="H33">
            <v>648.08801100000005</v>
          </cell>
          <cell r="I33">
            <v>677.90069099999994</v>
          </cell>
          <cell r="J33">
            <v>736.43432100000007</v>
          </cell>
          <cell r="K33">
            <v>788.32930800000008</v>
          </cell>
          <cell r="L33">
            <v>855.98697900000002</v>
          </cell>
          <cell r="M33">
            <v>864.57852500000001</v>
          </cell>
          <cell r="N33">
            <v>833.73683400000004</v>
          </cell>
          <cell r="O33">
            <v>888.13292200000001</v>
          </cell>
          <cell r="P33">
            <v>903.45801700000004</v>
          </cell>
          <cell r="Q33">
            <v>1007.7505609999999</v>
          </cell>
          <cell r="R33">
            <v>960.44065799999998</v>
          </cell>
          <cell r="S33">
            <v>597.44142499999998</v>
          </cell>
          <cell r="T33">
            <v>602.83869000000004</v>
          </cell>
          <cell r="U33">
            <v>662.50287899999989</v>
          </cell>
          <cell r="V33">
            <v>624.90936699999997</v>
          </cell>
          <cell r="W33">
            <v>636.0596680000001</v>
          </cell>
          <cell r="X33">
            <v>517.95549200000005</v>
          </cell>
          <cell r="Y33">
            <v>279.1909149999999</v>
          </cell>
          <cell r="Z33">
            <v>899.89183566477891</v>
          </cell>
          <cell r="AA33">
            <v>915.49730204028333</v>
          </cell>
          <cell r="AB33">
            <v>927.91817472504465</v>
          </cell>
          <cell r="AC33">
            <v>941.09634632800214</v>
          </cell>
          <cell r="AD33">
            <v>954.74674858667527</v>
          </cell>
        </row>
        <row r="34">
          <cell r="A34" t="str">
            <v>Efterlevandepensionsavgift AG</v>
          </cell>
          <cell r="B34" t="str">
            <v>D29C7CE3</v>
          </cell>
          <cell r="C34">
            <v>1200</v>
          </cell>
          <cell r="D34" t="str">
            <v>feb-jan</v>
          </cell>
          <cell r="E34">
            <v>14846.602185000003</v>
          </cell>
          <cell r="F34">
            <v>15759.037536000002</v>
          </cell>
          <cell r="G34">
            <v>16460.399078899998</v>
          </cell>
          <cell r="H34">
            <v>16544.088861</v>
          </cell>
          <cell r="I34">
            <v>17118.273883600003</v>
          </cell>
          <cell r="J34">
            <v>17758.768178120001</v>
          </cell>
          <cell r="K34">
            <v>18745.836199189998</v>
          </cell>
          <cell r="L34">
            <v>19610.615857009998</v>
          </cell>
          <cell r="M34">
            <v>20351.423460999998</v>
          </cell>
          <cell r="N34">
            <v>19904.901771500001</v>
          </cell>
          <cell r="O34">
            <v>20362.330727430002</v>
          </cell>
          <cell r="P34">
            <v>14771.410971789999</v>
          </cell>
          <cell r="Q34">
            <v>15250.316025189999</v>
          </cell>
          <cell r="R34">
            <v>15692.805992890002</v>
          </cell>
          <cell r="S34">
            <v>16216.112958799999</v>
          </cell>
          <cell r="T34">
            <v>17305.127985190004</v>
          </cell>
          <cell r="U34">
            <v>18954.054828009997</v>
          </cell>
          <cell r="V34">
            <v>11983.39604399</v>
          </cell>
          <cell r="W34">
            <v>12534.390515720002</v>
          </cell>
          <cell r="X34">
            <v>11159.07030893</v>
          </cell>
          <cell r="Y34">
            <v>10492.896896849999</v>
          </cell>
          <cell r="Z34">
            <v>11636.406308690001</v>
          </cell>
          <cell r="AA34">
            <v>12315.209589151236</v>
          </cell>
          <cell r="AB34">
            <v>13151.269725467166</v>
          </cell>
          <cell r="AC34">
            <v>13749.090362769777</v>
          </cell>
          <cell r="AD34">
            <v>14264.818309468323</v>
          </cell>
        </row>
        <row r="35">
          <cell r="A35" t="str">
            <v>Efterlevandepensionsavgift EG</v>
          </cell>
          <cell r="B35" t="str">
            <v>D29C7CS7</v>
          </cell>
          <cell r="C35">
            <v>1200</v>
          </cell>
          <cell r="D35" t="str">
            <v>feb-jan</v>
          </cell>
          <cell r="E35">
            <v>451.463232</v>
          </cell>
          <cell r="F35">
            <v>470.54229400000003</v>
          </cell>
          <cell r="G35">
            <v>495.40230000000003</v>
          </cell>
          <cell r="H35">
            <v>503.17676</v>
          </cell>
          <cell r="I35">
            <v>528.439076</v>
          </cell>
          <cell r="J35">
            <v>570.28040399999998</v>
          </cell>
          <cell r="K35">
            <v>613.57755600000007</v>
          </cell>
          <cell r="L35">
            <v>661.51107100000002</v>
          </cell>
          <cell r="M35">
            <v>668.021658</v>
          </cell>
          <cell r="N35">
            <v>643.16942900000004</v>
          </cell>
          <cell r="O35">
            <v>686.79121499999997</v>
          </cell>
          <cell r="P35">
            <v>481.57124500000003</v>
          </cell>
          <cell r="Q35">
            <v>452.473906</v>
          </cell>
          <cell r="R35">
            <v>441.50014499999997</v>
          </cell>
          <cell r="S35">
            <v>443.22049099999998</v>
          </cell>
          <cell r="T35">
            <v>443.21591799999999</v>
          </cell>
          <cell r="U35">
            <v>443.51630599999993</v>
          </cell>
          <cell r="V35">
            <v>256.188422</v>
          </cell>
          <cell r="W35">
            <v>255.721981</v>
          </cell>
          <cell r="X35">
            <v>157.602846</v>
          </cell>
          <cell r="Y35">
            <v>90.81301400000001</v>
          </cell>
          <cell r="Z35">
            <v>230.75365000761545</v>
          </cell>
          <cell r="AA35">
            <v>234.60931961868482</v>
          </cell>
          <cell r="AB35">
            <v>237.63268558910207</v>
          </cell>
          <cell r="AC35">
            <v>240.66285780694159</v>
          </cell>
          <cell r="AD35">
            <v>243.80203753090601</v>
          </cell>
        </row>
        <row r="36">
          <cell r="A36" t="str">
            <v>Lönegarantiavgift AG</v>
          </cell>
          <cell r="B36" t="str">
            <v>D29C6CE6</v>
          </cell>
        </row>
        <row r="37">
          <cell r="A37" t="str">
            <v>Ofördelade soc.avg.  1600</v>
          </cell>
          <cell r="B37" t="str">
            <v>D29C6CE9</v>
          </cell>
          <cell r="C37">
            <v>1600</v>
          </cell>
          <cell r="D37" t="str">
            <v>jan-dec</v>
          </cell>
          <cell r="E37">
            <v>-874.32237200002339</v>
          </cell>
          <cell r="F37">
            <v>-281.69584200000384</v>
          </cell>
          <cell r="G37">
            <v>-3777.8430499999931</v>
          </cell>
          <cell r="H37">
            <v>1655.5029480000076</v>
          </cell>
          <cell r="I37">
            <v>-1162.4503870000017</v>
          </cell>
          <cell r="J37">
            <v>-1044.4390829999973</v>
          </cell>
          <cell r="K37">
            <v>-779.96789184000227</v>
          </cell>
          <cell r="L37">
            <v>-984.29540186998747</v>
          </cell>
          <cell r="M37">
            <v>-569.81932876001088</v>
          </cell>
          <cell r="N37">
            <v>-1797.9147259799984</v>
          </cell>
          <cell r="O37">
            <v>-782.29163692999384</v>
          </cell>
          <cell r="P37">
            <v>-1078.4401711800033</v>
          </cell>
          <cell r="Q37">
            <v>-517.87302030999012</v>
          </cell>
          <cell r="R37">
            <v>-820.97920226000269</v>
          </cell>
          <cell r="S37">
            <v>-549.15859760999967</v>
          </cell>
          <cell r="T37">
            <v>-315.01894996999351</v>
          </cell>
          <cell r="U37">
            <v>-520.63217419000489</v>
          </cell>
          <cell r="V37">
            <v>-768.21071491999999</v>
          </cell>
          <cell r="W37">
            <v>-570.85884903000408</v>
          </cell>
          <cell r="X37">
            <v>-677.72935578998488</v>
          </cell>
          <cell r="Y37">
            <v>-1110.9607136900188</v>
          </cell>
          <cell r="Z37">
            <v>-870.16025577000414</v>
          </cell>
          <cell r="AA37">
            <v>-594.16417677055802</v>
          </cell>
          <cell r="AB37">
            <v>-540.76417677066956</v>
          </cell>
          <cell r="AC37">
            <v>-433.96417677089283</v>
          </cell>
          <cell r="AD37">
            <v>-380.56417677100444</v>
          </cell>
        </row>
        <row r="38">
          <cell r="A38" t="str">
            <v>Ofördelade soc.avg.  1200</v>
          </cell>
          <cell r="B38" t="str">
            <v>D29C6CE9</v>
          </cell>
          <cell r="C38">
            <v>1200</v>
          </cell>
          <cell r="D38" t="str">
            <v>juni (t+1)</v>
          </cell>
          <cell r="E38">
            <v>1630.3595846000007</v>
          </cell>
          <cell r="F38">
            <v>-2.3610080000050346</v>
          </cell>
          <cell r="G38">
            <v>0</v>
          </cell>
          <cell r="H38">
            <v>0</v>
          </cell>
          <cell r="I38">
            <v>0</v>
          </cell>
          <cell r="J38">
            <v>0</v>
          </cell>
          <cell r="K38">
            <v>0</v>
          </cell>
          <cell r="L38">
            <v>0</v>
          </cell>
          <cell r="M38">
            <v>192.92907397000533</v>
          </cell>
          <cell r="N38">
            <v>-285.81750785999424</v>
          </cell>
          <cell r="O38">
            <v>381.72285155998554</v>
          </cell>
          <cell r="P38">
            <v>42.044109339999977</v>
          </cell>
          <cell r="Q38">
            <v>193.53184784000001</v>
          </cell>
          <cell r="R38">
            <v>-412.50609847000004</v>
          </cell>
          <cell r="S38">
            <v>121.70136033</v>
          </cell>
          <cell r="T38">
            <v>106.51313347000848</v>
          </cell>
          <cell r="U38">
            <v>-437.86350558000009</v>
          </cell>
          <cell r="V38">
            <v>-67.768433720003401</v>
          </cell>
          <cell r="W38">
            <v>62.155620970013842</v>
          </cell>
          <cell r="X38">
            <v>15.445835230020748</v>
          </cell>
          <cell r="Y38">
            <v>-256.95050189996982</v>
          </cell>
          <cell r="Z38">
            <v>100.9935146699936</v>
          </cell>
          <cell r="AA38">
            <v>243.86881700000959</v>
          </cell>
          <cell r="AB38">
            <v>0</v>
          </cell>
          <cell r="AC38">
            <v>0</v>
          </cell>
          <cell r="AD38">
            <v>0</v>
          </cell>
        </row>
        <row r="39">
          <cell r="A39" t="str">
            <v>Sjöfolkpensionering</v>
          </cell>
          <cell r="B39" t="str">
            <v>D29C7CE4</v>
          </cell>
          <cell r="E39">
            <v>29.672826999999998</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row>
        <row r="40">
          <cell r="A40" t="str">
            <v>Övriga löne- och arbetskraftsskatter</v>
          </cell>
          <cell r="B40" t="str">
            <v>D2939</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row>
        <row r="41">
          <cell r="A41" t="str">
            <v>Utbildningsavgift</v>
          </cell>
          <cell r="B41" t="str">
            <v xml:space="preserve">D29C91   </v>
          </cell>
        </row>
        <row r="42">
          <cell r="A42" t="str">
            <v>Barnomsorgsavgift</v>
          </cell>
          <cell r="B42" t="str">
            <v xml:space="preserve">D29C92   </v>
          </cell>
        </row>
        <row r="43">
          <cell r="A43" t="str">
            <v>Affärs- och yrkeslicenser</v>
          </cell>
          <cell r="B43" t="str">
            <v>D294</v>
          </cell>
          <cell r="E43">
            <v>855.57118485813487</v>
          </cell>
          <cell r="F43">
            <v>908.89574640577302</v>
          </cell>
          <cell r="G43">
            <v>1011.6021450745275</v>
          </cell>
          <cell r="H43">
            <v>905.39084054752482</v>
          </cell>
          <cell r="I43">
            <v>990.86533210877747</v>
          </cell>
          <cell r="J43">
            <v>991.48699513235078</v>
          </cell>
          <cell r="K43">
            <v>986.6299816088416</v>
          </cell>
          <cell r="L43">
            <v>1011.1760662130198</v>
          </cell>
          <cell r="M43">
            <v>1056.3203524009127</v>
          </cell>
          <cell r="N43">
            <v>1144.1520069361866</v>
          </cell>
          <cell r="O43">
            <v>1037.4728376401304</v>
          </cell>
          <cell r="P43">
            <v>1111.1089452901945</v>
          </cell>
          <cell r="Q43">
            <v>1030.9812955331272</v>
          </cell>
          <cell r="R43">
            <v>1022.2551549638247</v>
          </cell>
          <cell r="S43">
            <v>1012.4822524241383</v>
          </cell>
          <cell r="T43">
            <v>1094.8498921693556</v>
          </cell>
          <cell r="U43">
            <v>1169.4942677950644</v>
          </cell>
          <cell r="V43">
            <v>1272.2700259999997</v>
          </cell>
          <cell r="W43">
            <v>1342.2905964600002</v>
          </cell>
          <cell r="X43">
            <v>1299.22862459</v>
          </cell>
          <cell r="Y43">
            <v>1341.17108846</v>
          </cell>
          <cell r="Z43">
            <v>1370.9204191400001</v>
          </cell>
          <cell r="AA43">
            <v>1377.9817532970999</v>
          </cell>
          <cell r="AB43">
            <v>1420.8114795965562</v>
          </cell>
          <cell r="AC43">
            <v>1422.9386517905045</v>
          </cell>
          <cell r="AD43">
            <v>1444.3677315673619</v>
          </cell>
        </row>
        <row r="44">
          <cell r="A44" t="str">
            <v>Spelskatt på roulettspel</v>
          </cell>
          <cell r="B44" t="str">
            <v xml:space="preserve">D29E1    </v>
          </cell>
          <cell r="C44">
            <v>1450</v>
          </cell>
          <cell r="D44" t="str">
            <v>feb-jan</v>
          </cell>
          <cell r="E44">
            <v>95.125189000000006</v>
          </cell>
          <cell r="F44">
            <v>36.911393000000004</v>
          </cell>
          <cell r="G44">
            <v>34.604963000000005</v>
          </cell>
          <cell r="H44">
            <v>32.566972</v>
          </cell>
          <cell r="I44">
            <v>30.473603999999995</v>
          </cell>
          <cell r="J44">
            <v>29.377694000000002</v>
          </cell>
          <cell r="K44">
            <v>24.9803</v>
          </cell>
          <cell r="L44">
            <v>21.919</v>
          </cell>
          <cell r="M44">
            <v>20.597000000000001</v>
          </cell>
          <cell r="N44">
            <v>19.218999999999998</v>
          </cell>
          <cell r="O44">
            <v>18.298000000000002</v>
          </cell>
          <cell r="P44">
            <v>16.667000000000002</v>
          </cell>
          <cell r="Q44">
            <v>15.596</v>
          </cell>
          <cell r="R44">
            <v>15.423000000000002</v>
          </cell>
          <cell r="S44">
            <v>15.275000000000002</v>
          </cell>
          <cell r="T44">
            <v>15.733000000000002</v>
          </cell>
          <cell r="U44">
            <v>14.551000000000002</v>
          </cell>
          <cell r="V44">
            <v>14.279</v>
          </cell>
          <cell r="W44">
            <v>12.765000000000001</v>
          </cell>
        </row>
        <row r="45">
          <cell r="A45" t="str">
            <v>Avgifter avseende Myndigheten för radio och tv</v>
          </cell>
          <cell r="B45" t="str">
            <v xml:space="preserve">D29E2    </v>
          </cell>
          <cell r="C45">
            <v>1480</v>
          </cell>
          <cell r="D45" t="str">
            <v>jan-dec</v>
          </cell>
          <cell r="E45">
            <v>5.0460000000000003</v>
          </cell>
          <cell r="F45">
            <v>5.5519999999999996</v>
          </cell>
          <cell r="G45">
            <v>6.0629999999999997</v>
          </cell>
          <cell r="H45">
            <v>6.2149999999999999</v>
          </cell>
          <cell r="I45">
            <v>6.3970000000000002</v>
          </cell>
          <cell r="J45">
            <v>6.4889999999999999</v>
          </cell>
          <cell r="K45">
            <v>6.6189999999999998</v>
          </cell>
          <cell r="L45">
            <v>6.7</v>
          </cell>
          <cell r="M45">
            <v>7.2</v>
          </cell>
          <cell r="N45">
            <v>7.32</v>
          </cell>
          <cell r="O45">
            <v>7.57</v>
          </cell>
          <cell r="P45">
            <v>7.5750000000000002</v>
          </cell>
          <cell r="Q45">
            <v>7.6509999999999998</v>
          </cell>
          <cell r="R45">
            <v>7.66</v>
          </cell>
          <cell r="S45">
            <v>8.6999999999999993</v>
          </cell>
          <cell r="T45">
            <v>8.6999999999999993</v>
          </cell>
          <cell r="U45">
            <v>8.6999999999999993</v>
          </cell>
          <cell r="V45">
            <v>8.6999999999999993</v>
          </cell>
          <cell r="W45">
            <v>8.6999999999999993</v>
          </cell>
          <cell r="X45">
            <v>0</v>
          </cell>
          <cell r="Y45">
            <v>0</v>
          </cell>
          <cell r="Z45">
            <v>0</v>
          </cell>
          <cell r="AA45">
            <v>0</v>
          </cell>
          <cell r="AB45">
            <v>0</v>
          </cell>
          <cell r="AC45">
            <v>0</v>
          </cell>
          <cell r="AD45">
            <v>0</v>
          </cell>
        </row>
        <row r="46">
          <cell r="A46" t="str">
            <v>Lotteriavgifter</v>
          </cell>
          <cell r="B46" t="str">
            <v xml:space="preserve">D29E3    </v>
          </cell>
          <cell r="C46">
            <v>1480</v>
          </cell>
          <cell r="D46" t="str">
            <v>feb-jan</v>
          </cell>
          <cell r="E46">
            <v>23.759606999999999</v>
          </cell>
          <cell r="F46">
            <v>26.979840000000003</v>
          </cell>
          <cell r="G46">
            <v>28.720883999999998</v>
          </cell>
          <cell r="H46">
            <v>31.424609</v>
          </cell>
          <cell r="I46">
            <v>32.561793999999999</v>
          </cell>
          <cell r="J46">
            <v>30.274164500000001</v>
          </cell>
          <cell r="K46">
            <v>32.56266669999998</v>
          </cell>
          <cell r="L46">
            <v>27.07974325</v>
          </cell>
          <cell r="M46">
            <v>29.512716800000003</v>
          </cell>
          <cell r="N46">
            <v>28.046120000000002</v>
          </cell>
          <cell r="O46">
            <v>25.168946179999995</v>
          </cell>
          <cell r="P46">
            <v>25.02202346</v>
          </cell>
          <cell r="Q46">
            <v>21.262227269999997</v>
          </cell>
          <cell r="R46">
            <v>34.069425469999999</v>
          </cell>
          <cell r="S46">
            <v>29.23732777</v>
          </cell>
          <cell r="T46">
            <v>30.589971950000002</v>
          </cell>
          <cell r="U46">
            <v>29.741786199999996</v>
          </cell>
          <cell r="V46">
            <v>31.600007499999993</v>
          </cell>
          <cell r="W46">
            <v>89.414554390000006</v>
          </cell>
          <cell r="X46">
            <v>70.67627023</v>
          </cell>
          <cell r="Y46">
            <v>82.202984389999997</v>
          </cell>
          <cell r="Z46">
            <v>68.475341999999998</v>
          </cell>
          <cell r="AA46">
            <v>56.000000000000007</v>
          </cell>
          <cell r="AB46">
            <v>79</v>
          </cell>
          <cell r="AC46">
            <v>61</v>
          </cell>
          <cell r="AD46">
            <v>62.000000000000007</v>
          </cell>
        </row>
        <row r="47">
          <cell r="A47" t="str">
            <v>Lokalradioavgifter</v>
          </cell>
          <cell r="B47" t="str">
            <v xml:space="preserve">D29E4    </v>
          </cell>
          <cell r="C47">
            <v>1480</v>
          </cell>
          <cell r="D47" t="str">
            <v>jan-dec</v>
          </cell>
          <cell r="E47">
            <v>106.69439375</v>
          </cell>
          <cell r="F47">
            <v>125.3175</v>
          </cell>
          <cell r="G47">
            <v>128.15982500000001</v>
          </cell>
          <cell r="H47">
            <v>118.79133</v>
          </cell>
          <cell r="I47">
            <v>125.15436500000001</v>
          </cell>
          <cell r="J47">
            <v>123.21427300000001</v>
          </cell>
          <cell r="K47">
            <v>125.63305</v>
          </cell>
          <cell r="L47">
            <v>128.02266700000001</v>
          </cell>
          <cell r="M47">
            <v>139.66300000000001</v>
          </cell>
          <cell r="N47">
            <v>121.729125</v>
          </cell>
          <cell r="O47">
            <v>126.1763503</v>
          </cell>
          <cell r="P47">
            <v>199.049993</v>
          </cell>
          <cell r="Q47">
            <v>127.67936100000001</v>
          </cell>
          <cell r="R47">
            <v>128.21131600000001</v>
          </cell>
          <cell r="S47">
            <v>115.89090200000001</v>
          </cell>
          <cell r="T47">
            <v>130.09713299999999</v>
          </cell>
          <cell r="U47">
            <v>124.493318</v>
          </cell>
          <cell r="V47">
            <v>107.68821999999999</v>
          </cell>
          <cell r="W47">
            <v>63.99930100000006</v>
          </cell>
          <cell r="X47">
            <v>0</v>
          </cell>
          <cell r="Y47">
            <v>0</v>
          </cell>
          <cell r="Z47">
            <v>0</v>
          </cell>
          <cell r="AA47">
            <v>0</v>
          </cell>
          <cell r="AB47">
            <v>0</v>
          </cell>
          <cell r="AC47">
            <v>0</v>
          </cell>
          <cell r="AD47">
            <v>0</v>
          </cell>
        </row>
        <row r="48">
          <cell r="A48" t="str">
            <v>Vägavgifter (2533 tom 2000)</v>
          </cell>
          <cell r="B48" t="str">
            <v xml:space="preserve">D29E5    </v>
          </cell>
          <cell r="C48">
            <v>1470</v>
          </cell>
          <cell r="D48" t="str">
            <v>jan-dec</v>
          </cell>
          <cell r="E48">
            <v>564.99201229999994</v>
          </cell>
          <cell r="F48">
            <v>645.95971780000013</v>
          </cell>
          <cell r="G48">
            <v>743.4496916999999</v>
          </cell>
          <cell r="H48">
            <v>641.07433190000017</v>
          </cell>
          <cell r="I48">
            <v>719.50288</v>
          </cell>
          <cell r="J48">
            <v>722.1458348000001</v>
          </cell>
          <cell r="K48">
            <v>718.37710517000005</v>
          </cell>
          <cell r="L48">
            <v>748.39263635000009</v>
          </cell>
          <cell r="M48">
            <v>781.97963289000006</v>
          </cell>
          <cell r="N48">
            <v>890.67114585000002</v>
          </cell>
          <cell r="O48">
            <v>777.56071602999987</v>
          </cell>
          <cell r="P48">
            <v>778.41393306999998</v>
          </cell>
          <cell r="Q48">
            <v>771.37906585999997</v>
          </cell>
          <cell r="R48">
            <v>751.50348460999999</v>
          </cell>
          <cell r="S48">
            <v>753.46581785000001</v>
          </cell>
          <cell r="T48">
            <v>817.81456244000003</v>
          </cell>
          <cell r="U48">
            <v>896.29028548999997</v>
          </cell>
          <cell r="V48">
            <v>1015.0027984999998</v>
          </cell>
          <cell r="W48">
            <v>1071.4117410700001</v>
          </cell>
          <cell r="X48">
            <v>1228.55235436</v>
          </cell>
          <cell r="Y48">
            <v>1258.96810407</v>
          </cell>
          <cell r="Z48">
            <v>1302.4450771400002</v>
          </cell>
          <cell r="AA48">
            <v>1321.9817532970999</v>
          </cell>
          <cell r="AB48">
            <v>1341.8114795965562</v>
          </cell>
          <cell r="AC48">
            <v>1361.9386517905045</v>
          </cell>
          <cell r="AD48">
            <v>1382.3677315673619</v>
          </cell>
        </row>
        <row r="49">
          <cell r="A49" t="str">
            <v>Radio- och TV-avgiften</v>
          </cell>
          <cell r="B49" t="str">
            <v>D29E6</v>
          </cell>
          <cell r="C49" t="str">
            <v>NR-andringar</v>
          </cell>
          <cell r="D49" t="str">
            <v>jan-dec</v>
          </cell>
          <cell r="E49">
            <v>59.95398280813491</v>
          </cell>
          <cell r="F49">
            <v>68.175295605772845</v>
          </cell>
          <cell r="G49">
            <v>70.603781374527571</v>
          </cell>
          <cell r="H49">
            <v>75.318597647524555</v>
          </cell>
          <cell r="I49">
            <v>76.775689108777385</v>
          </cell>
          <cell r="J49">
            <v>79.986028832350698</v>
          </cell>
          <cell r="K49">
            <v>78.457859738841634</v>
          </cell>
          <cell r="L49">
            <v>79.062019613019629</v>
          </cell>
          <cell r="M49">
            <v>77.368002710912677</v>
          </cell>
          <cell r="N49">
            <v>77.166616086186679</v>
          </cell>
          <cell r="O49">
            <v>82.698825130130373</v>
          </cell>
          <cell r="P49">
            <v>84.380995760194608</v>
          </cell>
          <cell r="Q49">
            <v>87.413641403127343</v>
          </cell>
          <cell r="R49">
            <v>85.387928883824628</v>
          </cell>
          <cell r="S49">
            <v>89.913204804138303</v>
          </cell>
          <cell r="T49">
            <v>91.915224779355611</v>
          </cell>
          <cell r="U49">
            <v>95.71787810506423</v>
          </cell>
          <cell r="V49">
            <v>95</v>
          </cell>
          <cell r="W49">
            <v>96</v>
          </cell>
          <cell r="X49">
            <v>0</v>
          </cell>
          <cell r="Y49">
            <v>0</v>
          </cell>
          <cell r="Z49">
            <v>0</v>
          </cell>
          <cell r="AA49">
            <v>0</v>
          </cell>
          <cell r="AB49">
            <v>0</v>
          </cell>
          <cell r="AC49">
            <v>0</v>
          </cell>
          <cell r="AD49">
            <v>0</v>
          </cell>
        </row>
        <row r="51">
          <cell r="A51" t="str">
            <v>Övriga affärs- och yrkeslicenser</v>
          </cell>
          <cell r="B51" t="str">
            <v>D2949</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row>
        <row r="52">
          <cell r="A52" t="str">
            <v>Vissa avgifter för motorfordon</v>
          </cell>
          <cell r="B52" t="str">
            <v xml:space="preserve">D29E91   </v>
          </cell>
        </row>
        <row r="53">
          <cell r="A53" t="str">
            <v>Miljöskatter</v>
          </cell>
          <cell r="B53" t="str">
            <v>D295</v>
          </cell>
          <cell r="E53">
            <v>125.05807219999997</v>
          </cell>
          <cell r="F53">
            <v>121.4492099</v>
          </cell>
          <cell r="G53">
            <v>108.93774740000001</v>
          </cell>
          <cell r="H53">
            <v>109.54490110000002</v>
          </cell>
          <cell r="I53">
            <v>106.61307500000001</v>
          </cell>
          <cell r="J53">
            <v>0</v>
          </cell>
          <cell r="K53">
            <v>294.94052714999998</v>
          </cell>
          <cell r="L53">
            <v>206.849218842</v>
          </cell>
          <cell r="M53">
            <v>412.39755386999997</v>
          </cell>
          <cell r="N53">
            <v>470.92109836200007</v>
          </cell>
          <cell r="O53">
            <v>479.43491899799994</v>
          </cell>
          <cell r="P53">
            <v>481.30824281399993</v>
          </cell>
          <cell r="Q53">
            <v>487.19864570999999</v>
          </cell>
          <cell r="R53">
            <v>895.56012719399996</v>
          </cell>
          <cell r="S53">
            <v>970.64217269999995</v>
          </cell>
          <cell r="T53">
            <v>1204.8762176199998</v>
          </cell>
          <cell r="U53">
            <v>1461.7194177573986</v>
          </cell>
          <cell r="V53">
            <v>1535.877319981103</v>
          </cell>
          <cell r="W53">
            <v>1726.5253486475731</v>
          </cell>
          <cell r="X53">
            <v>2665.6196290435892</v>
          </cell>
          <cell r="Y53">
            <v>2891.7210498475397</v>
          </cell>
          <cell r="Z53">
            <v>2373.4474774296496</v>
          </cell>
          <cell r="AA53">
            <v>3263.4244726813495</v>
          </cell>
          <cell r="AB53">
            <v>3240.7977088350544</v>
          </cell>
          <cell r="AC53">
            <v>3187.2627601226645</v>
          </cell>
          <cell r="AD53">
            <v>3154.6277827980384</v>
          </cell>
        </row>
        <row r="54">
          <cell r="A54" t="str">
            <v>Miljöskyddsavgift (ej prövn.avg)</v>
          </cell>
          <cell r="B54" t="str">
            <v xml:space="preserve">D29F1    </v>
          </cell>
          <cell r="C54" t="str">
            <v>2537 tom</v>
          </cell>
          <cell r="E54">
            <v>125.05807219999997</v>
          </cell>
          <cell r="F54">
            <v>121.4492099</v>
          </cell>
          <cell r="G54">
            <v>108.93774740000001</v>
          </cell>
          <cell r="H54">
            <v>109.54490110000002</v>
          </cell>
          <cell r="I54">
            <v>106.61307500000001</v>
          </cell>
        </row>
        <row r="55">
          <cell r="A55" t="str">
            <v>Miljöskatt på inrikes flygtrafik</v>
          </cell>
          <cell r="B55" t="str">
            <v xml:space="preserve">D29F3    </v>
          </cell>
        </row>
        <row r="56">
          <cell r="A56" t="str">
            <v>Trängselskatt</v>
          </cell>
          <cell r="B56" t="str">
            <v xml:space="preserve">D29F4    </v>
          </cell>
          <cell r="C56">
            <v>1470</v>
          </cell>
          <cell r="D56" t="str">
            <v>jan-dec</v>
          </cell>
          <cell r="J56">
            <v>0</v>
          </cell>
          <cell r="K56">
            <v>294.94052714999998</v>
          </cell>
          <cell r="L56">
            <v>206.849218842</v>
          </cell>
          <cell r="M56">
            <v>412.39755386999997</v>
          </cell>
          <cell r="N56">
            <v>470.92109836200007</v>
          </cell>
          <cell r="O56">
            <v>479.43491899799994</v>
          </cell>
          <cell r="P56">
            <v>481.30824281399993</v>
          </cell>
          <cell r="Q56">
            <v>487.19864570999999</v>
          </cell>
          <cell r="R56">
            <v>895.56012719399996</v>
          </cell>
          <cell r="S56">
            <v>787.64217269999995</v>
          </cell>
          <cell r="T56">
            <v>862.87621761999992</v>
          </cell>
          <cell r="U56">
            <v>1125.7194177573986</v>
          </cell>
          <cell r="V56">
            <v>1254.877319981103</v>
          </cell>
          <cell r="W56">
            <v>1260.5253486475731</v>
          </cell>
          <cell r="X56">
            <v>1260.6196290435892</v>
          </cell>
          <cell r="Y56">
            <v>1317.7210498475397</v>
          </cell>
          <cell r="Z56">
            <v>1294.4474774296498</v>
          </cell>
          <cell r="AA56">
            <v>1332.0162544660971</v>
          </cell>
          <cell r="AB56">
            <v>1381.0766161125302</v>
          </cell>
          <cell r="AC56">
            <v>1379.7146076153774</v>
          </cell>
          <cell r="AD56">
            <v>1394.6967010840538</v>
          </cell>
        </row>
        <row r="57">
          <cell r="A57" t="str">
            <v>Utsläppsrätter</v>
          </cell>
          <cell r="B57" t="str">
            <v>D29F5</v>
          </cell>
          <cell r="C57">
            <v>1450</v>
          </cell>
          <cell r="D57" t="str">
            <v>Andra kvartalet</v>
          </cell>
          <cell r="Q57">
            <v>0</v>
          </cell>
          <cell r="R57">
            <v>0</v>
          </cell>
          <cell r="S57">
            <v>183</v>
          </cell>
          <cell r="T57">
            <v>342</v>
          </cell>
          <cell r="U57">
            <v>336</v>
          </cell>
          <cell r="V57">
            <v>281</v>
          </cell>
          <cell r="W57">
            <v>466</v>
          </cell>
          <cell r="X57">
            <v>1405</v>
          </cell>
          <cell r="Y57">
            <v>1574</v>
          </cell>
          <cell r="Z57">
            <v>1079</v>
          </cell>
          <cell r="AA57">
            <v>1931.4082182152524</v>
          </cell>
          <cell r="AB57">
            <v>1859.721092722524</v>
          </cell>
          <cell r="AC57">
            <v>1807.5481525072871</v>
          </cell>
          <cell r="AD57">
            <v>1759.9310817139844</v>
          </cell>
        </row>
        <row r="58">
          <cell r="A58" t="str">
            <v>Övriga produktionsskatter, ej klassificerade ovan</v>
          </cell>
          <cell r="B58" t="str">
            <v>D299</v>
          </cell>
          <cell r="E58">
            <v>3637.486015</v>
          </cell>
          <cell r="F58">
            <v>1948.2496249999999</v>
          </cell>
          <cell r="G58">
            <v>1460.5593289999999</v>
          </cell>
          <cell r="H58">
            <v>1491.8439949999999</v>
          </cell>
          <cell r="I58">
            <v>1428.3961869999998</v>
          </cell>
          <cell r="J58">
            <v>1552.682712</v>
          </cell>
          <cell r="K58">
            <v>1623.2908600000001</v>
          </cell>
          <cell r="L58">
            <v>1548.6092799999999</v>
          </cell>
          <cell r="M58">
            <v>1264.509587</v>
          </cell>
          <cell r="N58">
            <v>1650.0541619999999</v>
          </cell>
          <cell r="O58">
            <v>3068.207343</v>
          </cell>
          <cell r="P58">
            <v>3469.1696700000002</v>
          </cell>
          <cell r="Q58">
            <v>4947.9885897499998</v>
          </cell>
          <cell r="R58">
            <v>5145.0248533000004</v>
          </cell>
          <cell r="S58">
            <v>5291.4756969999989</v>
          </cell>
          <cell r="T58">
            <v>5658.8738629999998</v>
          </cell>
          <cell r="U58">
            <v>8970.9924449999999</v>
          </cell>
          <cell r="V58">
            <v>9075.634481000001</v>
          </cell>
          <cell r="W58">
            <v>10834.809110999999</v>
          </cell>
          <cell r="X58">
            <v>8090.0482443800001</v>
          </cell>
          <cell r="Y58">
            <v>5924.5280827899996</v>
          </cell>
          <cell r="Z58">
            <v>6083.6387268399994</v>
          </cell>
          <cell r="AA58">
            <v>12503.710768868401</v>
          </cell>
          <cell r="AB58">
            <v>13916.859793229083</v>
          </cell>
          <cell r="AC58">
            <v>14032.191871666719</v>
          </cell>
          <cell r="AD58">
            <v>14150.708817849742</v>
          </cell>
        </row>
        <row r="59">
          <cell r="A59" t="str">
            <v>Koncessionsavgift på televisionens område</v>
          </cell>
          <cell r="B59" t="str">
            <v xml:space="preserve">D29H1    </v>
          </cell>
          <cell r="C59">
            <v>1480</v>
          </cell>
          <cell r="E59">
            <v>450.48601500000001</v>
          </cell>
          <cell r="F59">
            <v>525.24962500000004</v>
          </cell>
          <cell r="G59">
            <v>397.55932899999999</v>
          </cell>
          <cell r="H59">
            <v>411.12099499999999</v>
          </cell>
          <cell r="I59">
            <v>370.46129000000002</v>
          </cell>
          <cell r="J59">
            <v>331.39973200000009</v>
          </cell>
          <cell r="K59">
            <v>439.243469</v>
          </cell>
          <cell r="L59">
            <v>297.05217099999999</v>
          </cell>
          <cell r="M59">
            <v>2.270089</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row>
        <row r="60">
          <cell r="A60" t="str">
            <v>Insättningsgaranti- och stabilitetsfondsavgifter</v>
          </cell>
          <cell r="B60" t="str">
            <v xml:space="preserve">D29H2    </v>
          </cell>
          <cell r="C60">
            <v>1480</v>
          </cell>
          <cell r="D60" t="str">
            <v>Fjärdedelar</v>
          </cell>
          <cell r="E60">
            <v>2576</v>
          </cell>
          <cell r="F60">
            <v>757</v>
          </cell>
          <cell r="G60">
            <v>424</v>
          </cell>
          <cell r="H60">
            <v>449.6</v>
          </cell>
          <cell r="I60">
            <v>390.98264700000004</v>
          </cell>
          <cell r="J60">
            <v>540</v>
          </cell>
          <cell r="K60">
            <v>521.822</v>
          </cell>
          <cell r="L60">
            <v>586.84199999999998</v>
          </cell>
          <cell r="M60">
            <v>633.30200000000002</v>
          </cell>
          <cell r="N60">
            <v>879.23099999999999</v>
          </cell>
          <cell r="O60">
            <v>2259.2260000000001</v>
          </cell>
          <cell r="P60">
            <v>2580.3680000000004</v>
          </cell>
          <cell r="Q60">
            <v>4215.91</v>
          </cell>
          <cell r="R60">
            <v>4370.25</v>
          </cell>
          <cell r="S60">
            <v>4533.1988999999994</v>
          </cell>
          <cell r="T60">
            <v>4973.1779999999999</v>
          </cell>
          <cell r="U60">
            <v>8307.3130000000001</v>
          </cell>
          <cell r="V60">
            <v>8372.9080000000013</v>
          </cell>
          <cell r="W60">
            <v>10121.57</v>
          </cell>
          <cell r="X60">
            <v>7353.4944043799997</v>
          </cell>
          <cell r="Y60">
            <v>5225.7881628599998</v>
          </cell>
          <cell r="Z60">
            <v>5455.59815084</v>
          </cell>
          <cell r="AA60">
            <v>5566.4503528683999</v>
          </cell>
          <cell r="AB60">
            <v>5678.544856397084</v>
          </cell>
          <cell r="AC60">
            <v>5792.8203049610547</v>
          </cell>
          <cell r="AD60">
            <v>5910.278508010666</v>
          </cell>
        </row>
        <row r="61">
          <cell r="A61" t="str">
            <v>Insättningsgarantiavgift</v>
          </cell>
          <cell r="B61" t="str">
            <v>D29H21</v>
          </cell>
          <cell r="D61" t="str">
            <v>Fjärdedelar</v>
          </cell>
          <cell r="E61">
            <v>2576</v>
          </cell>
          <cell r="F61">
            <v>757</v>
          </cell>
          <cell r="G61">
            <v>424</v>
          </cell>
          <cell r="H61">
            <v>449.6</v>
          </cell>
          <cell r="I61">
            <v>390.98264700000004</v>
          </cell>
          <cell r="J61">
            <v>540</v>
          </cell>
          <cell r="K61">
            <v>521.822</v>
          </cell>
          <cell r="L61">
            <v>586.84199999999998</v>
          </cell>
          <cell r="M61">
            <v>633.30200000000002</v>
          </cell>
          <cell r="N61">
            <v>879.23099999999999</v>
          </cell>
          <cell r="O61">
            <v>945.72500000000002</v>
          </cell>
          <cell r="P61">
            <v>1252.2560000000001</v>
          </cell>
          <cell r="Q61">
            <v>1213.037</v>
          </cell>
          <cell r="R61">
            <v>1295.7539999999999</v>
          </cell>
          <cell r="S61">
            <v>1370.7713999999999</v>
          </cell>
          <cell r="T61">
            <v>1484.606</v>
          </cell>
          <cell r="U61">
            <v>1540.8420000000001</v>
          </cell>
          <cell r="V61">
            <v>1579.469298</v>
          </cell>
          <cell r="W61">
            <v>1317.2429999999999</v>
          </cell>
          <cell r="X61">
            <v>1505.3561233800001</v>
          </cell>
          <cell r="Y61">
            <v>1772.2931728599999</v>
          </cell>
          <cell r="Z61">
            <v>1791.5350028400001</v>
          </cell>
          <cell r="AA61">
            <v>1809.4503528684002</v>
          </cell>
          <cell r="AB61">
            <v>1827.5448563970842</v>
          </cell>
          <cell r="AC61">
            <v>1845.8203049610552</v>
          </cell>
          <cell r="AD61">
            <v>1864.2785080106657</v>
          </cell>
        </row>
        <row r="62">
          <cell r="A62" t="str">
            <v>Stabilitetsavgift</v>
          </cell>
          <cell r="B62" t="str">
            <v>D29H22</v>
          </cell>
          <cell r="D62" t="str">
            <v>Fjärdedelar</v>
          </cell>
          <cell r="O62">
            <v>1313.501</v>
          </cell>
          <cell r="P62">
            <v>1328.1120000000001</v>
          </cell>
          <cell r="Q62">
            <v>3002.873</v>
          </cell>
          <cell r="R62">
            <v>3074.4960000000001</v>
          </cell>
          <cell r="S62">
            <v>3162.4274999999998</v>
          </cell>
          <cell r="T62">
            <v>3488.5720000000001</v>
          </cell>
          <cell r="U62">
            <v>3373.2159999999999</v>
          </cell>
          <cell r="V62">
            <v>2.3459589999999997</v>
          </cell>
          <cell r="W62">
            <v>0</v>
          </cell>
          <cell r="X62">
            <v>0</v>
          </cell>
          <cell r="Y62">
            <v>0</v>
          </cell>
          <cell r="Z62">
            <v>0</v>
          </cell>
          <cell r="AA62">
            <v>0</v>
          </cell>
          <cell r="AB62">
            <v>0</v>
          </cell>
          <cell r="AC62">
            <v>0</v>
          </cell>
          <cell r="AD62">
            <v>0</v>
          </cell>
        </row>
        <row r="63">
          <cell r="A63" t="str">
            <v>Resolutionsavgift</v>
          </cell>
          <cell r="B63" t="str">
            <v>D29H23</v>
          </cell>
          <cell r="D63" t="str">
            <v>Fjärdedelar</v>
          </cell>
          <cell r="U63">
            <v>3393.2550000000001</v>
          </cell>
          <cell r="V63">
            <v>6791.0927430000011</v>
          </cell>
          <cell r="W63">
            <v>8804.3269999999993</v>
          </cell>
          <cell r="X63">
            <v>5848.1382809999996</v>
          </cell>
          <cell r="Y63">
            <v>3453.4949900000001</v>
          </cell>
          <cell r="Z63">
            <v>3664.0631480000002</v>
          </cell>
          <cell r="AA63">
            <v>3757</v>
          </cell>
          <cell r="AB63">
            <v>3851</v>
          </cell>
          <cell r="AC63">
            <v>3947</v>
          </cell>
          <cell r="AD63">
            <v>4046</v>
          </cell>
        </row>
        <row r="64">
          <cell r="A64" t="str">
            <v>Avg för telekommunikation</v>
          </cell>
          <cell r="B64" t="str">
            <v xml:space="preserve">D29H3    </v>
          </cell>
          <cell r="C64">
            <v>1480</v>
          </cell>
          <cell r="D64" t="str">
            <v>jan-dec</v>
          </cell>
          <cell r="E64">
            <v>100</v>
          </cell>
          <cell r="F64">
            <v>100</v>
          </cell>
          <cell r="G64">
            <v>50</v>
          </cell>
          <cell r="H64">
            <v>50</v>
          </cell>
          <cell r="I64">
            <v>45.860250000000001</v>
          </cell>
          <cell r="J64">
            <v>93.282979999999995</v>
          </cell>
          <cell r="K64">
            <v>91.840390999999997</v>
          </cell>
          <cell r="L64">
            <v>96.061109000000002</v>
          </cell>
          <cell r="M64">
            <v>93.623497999999998</v>
          </cell>
          <cell r="N64">
            <v>97.893162000000004</v>
          </cell>
          <cell r="O64">
            <v>94.836342999999999</v>
          </cell>
          <cell r="P64">
            <v>94.945670000000007</v>
          </cell>
          <cell r="Q64">
            <v>75.034589750000009</v>
          </cell>
          <cell r="R64">
            <v>108.6188533</v>
          </cell>
          <cell r="S64">
            <v>92.272797000000011</v>
          </cell>
          <cell r="T64">
            <v>96.676862999999997</v>
          </cell>
          <cell r="U64">
            <v>97.505445000000009</v>
          </cell>
          <cell r="V64">
            <v>99.882480999999999</v>
          </cell>
          <cell r="W64">
            <v>99.365110999999999</v>
          </cell>
          <cell r="X64">
            <v>99.352232000000001</v>
          </cell>
          <cell r="Y64">
            <v>97.288480000000007</v>
          </cell>
          <cell r="Z64">
            <v>101.832576</v>
          </cell>
          <cell r="AA64">
            <v>110</v>
          </cell>
          <cell r="AB64">
            <v>110</v>
          </cell>
          <cell r="AC64">
            <v>110</v>
          </cell>
          <cell r="AD64">
            <v>110</v>
          </cell>
        </row>
        <row r="65">
          <cell r="A65" t="str">
            <v>Kväveoxidavgifter</v>
          </cell>
          <cell r="B65" t="str">
            <v xml:space="preserve">D29H6    </v>
          </cell>
          <cell r="C65">
            <v>1480</v>
          </cell>
          <cell r="D65" t="str">
            <v>Fjärdedelar</v>
          </cell>
          <cell r="E65">
            <v>511</v>
          </cell>
          <cell r="F65">
            <v>566</v>
          </cell>
          <cell r="G65">
            <v>589</v>
          </cell>
          <cell r="H65">
            <v>581.12299999999993</v>
          </cell>
          <cell r="I65">
            <v>621.09199999999998</v>
          </cell>
          <cell r="J65">
            <v>588</v>
          </cell>
          <cell r="K65">
            <v>570.38499999999999</v>
          </cell>
          <cell r="L65">
            <v>568.654</v>
          </cell>
          <cell r="M65">
            <v>535.31399999999996</v>
          </cell>
          <cell r="N65">
            <v>672.93000000000006</v>
          </cell>
          <cell r="O65">
            <v>714.14499999999998</v>
          </cell>
          <cell r="P65">
            <v>793.85599999999999</v>
          </cell>
          <cell r="Q65">
            <v>657.04399999999998</v>
          </cell>
          <cell r="R65">
            <v>666.15599999999995</v>
          </cell>
          <cell r="S65">
            <v>666.00400000000002</v>
          </cell>
          <cell r="T65">
            <v>589.01900000000001</v>
          </cell>
          <cell r="U65">
            <v>566.17399999999998</v>
          </cell>
          <cell r="V65">
            <v>602.84400000000005</v>
          </cell>
          <cell r="W65">
            <v>613.87400000000002</v>
          </cell>
          <cell r="X65">
            <v>637.20160799999996</v>
          </cell>
          <cell r="Y65">
            <v>601.45143992999999</v>
          </cell>
          <cell r="Z65">
            <v>526.20799999999997</v>
          </cell>
          <cell r="AA65">
            <v>527.26041599999996</v>
          </cell>
          <cell r="AB65">
            <v>528.31493683199994</v>
          </cell>
          <cell r="AC65">
            <v>529.37156670566389</v>
          </cell>
          <cell r="AD65">
            <v>530.43030983907522</v>
          </cell>
        </row>
        <row r="66">
          <cell r="A66" t="str">
            <v>Riskskatt för kreditinstitut</v>
          </cell>
          <cell r="B66" t="str">
            <v>D29H7</v>
          </cell>
          <cell r="C66">
            <v>1121</v>
          </cell>
          <cell r="D66" t="str">
            <v>Fjärdedelar</v>
          </cell>
          <cell r="AA66">
            <v>6300</v>
          </cell>
          <cell r="AB66">
            <v>7600</v>
          </cell>
          <cell r="AC66">
            <v>7600</v>
          </cell>
          <cell r="AD66">
            <v>7600</v>
          </cell>
        </row>
      </sheetData>
      <sheetData sheetId="52">
        <row r="1">
          <cell r="B1" t="str">
            <v>NR-REDOVISADE SKATTER</v>
          </cell>
          <cell r="C1" t="str">
            <v>Klistra januariutfall</v>
          </cell>
          <cell r="H1">
            <v>1999</v>
          </cell>
          <cell r="I1">
            <v>2000</v>
          </cell>
          <cell r="J1">
            <v>2001</v>
          </cell>
          <cell r="K1">
            <v>2002</v>
          </cell>
          <cell r="L1">
            <v>2003</v>
          </cell>
          <cell r="M1">
            <v>2004</v>
          </cell>
          <cell r="N1">
            <v>2005</v>
          </cell>
          <cell r="O1">
            <v>2006</v>
          </cell>
          <cell r="P1">
            <v>2007</v>
          </cell>
          <cell r="Q1">
            <v>2008</v>
          </cell>
          <cell r="R1">
            <v>2009</v>
          </cell>
          <cell r="S1">
            <v>2010</v>
          </cell>
          <cell r="T1">
            <v>2011</v>
          </cell>
          <cell r="U1">
            <v>2012</v>
          </cell>
          <cell r="V1">
            <v>2013</v>
          </cell>
          <cell r="W1">
            <v>2014</v>
          </cell>
          <cell r="X1">
            <v>2015</v>
          </cell>
          <cell r="Y1">
            <v>2016</v>
          </cell>
          <cell r="Z1">
            <v>2017</v>
          </cell>
          <cell r="AA1">
            <v>2018</v>
          </cell>
          <cell r="AB1">
            <v>2019</v>
          </cell>
          <cell r="AC1">
            <v>2020</v>
          </cell>
          <cell r="AD1">
            <v>2021</v>
          </cell>
          <cell r="AE1">
            <v>2022</v>
          </cell>
          <cell r="AF1">
            <v>2023</v>
          </cell>
          <cell r="AG1">
            <v>2024</v>
          </cell>
          <cell r="AH1">
            <v>2025</v>
          </cell>
        </row>
        <row r="3">
          <cell r="A3" t="str">
            <v>Avgifter till socialförsäkringen, pensionssystemet</v>
          </cell>
          <cell r="H3">
            <v>89436.198947700002</v>
          </cell>
          <cell r="I3">
            <v>111270.7803217</v>
          </cell>
          <cell r="J3">
            <v>104212.0015235</v>
          </cell>
          <cell r="K3">
            <v>88937.642409099994</v>
          </cell>
          <cell r="L3">
            <v>90348.516237700023</v>
          </cell>
          <cell r="M3">
            <v>93327.058921100019</v>
          </cell>
          <cell r="N3">
            <v>86346.191898699995</v>
          </cell>
          <cell r="O3">
            <v>82266.973270920003</v>
          </cell>
          <cell r="P3">
            <v>87855.380308120002</v>
          </cell>
          <cell r="Q3">
            <v>92945.945336720004</v>
          </cell>
          <cell r="R3">
            <v>91947.590259399993</v>
          </cell>
          <cell r="S3">
            <v>94322.400469479995</v>
          </cell>
          <cell r="T3">
            <v>101708.330353</v>
          </cell>
          <cell r="U3">
            <v>104033.34222699999</v>
          </cell>
          <cell r="V3">
            <v>106657.017672</v>
          </cell>
          <cell r="W3">
            <v>109702.27007900001</v>
          </cell>
          <cell r="X3">
            <v>115772.70989299999</v>
          </cell>
          <cell r="Y3">
            <v>120564.14572399999</v>
          </cell>
          <cell r="Z3">
            <v>126291.93945400001</v>
          </cell>
          <cell r="AA3">
            <v>133084.032286</v>
          </cell>
          <cell r="AB3">
            <v>138355.38269699999</v>
          </cell>
          <cell r="AC3">
            <v>138048.40463100001</v>
          </cell>
          <cell r="AD3">
            <v>146133.89218299999</v>
          </cell>
          <cell r="AE3">
            <v>154361.24382917755</v>
          </cell>
          <cell r="AF3">
            <v>162012.11686988667</v>
          </cell>
          <cell r="AG3">
            <v>167734.16791082482</v>
          </cell>
          <cell r="AH3">
            <v>174013.52464237076</v>
          </cell>
        </row>
        <row r="4">
          <cell r="A4" t="str">
            <v>D611C101</v>
          </cell>
          <cell r="B4" t="str">
            <v>Arbetsgivaravgifter</v>
          </cell>
          <cell r="C4" t="str">
            <v>feb-jan</v>
          </cell>
          <cell r="H4">
            <v>28519.152617240004</v>
          </cell>
          <cell r="I4">
            <v>61800.344828025001</v>
          </cell>
          <cell r="J4">
            <v>69181.466230933016</v>
          </cell>
          <cell r="K4">
            <v>69674.735094364019</v>
          </cell>
          <cell r="L4">
            <v>70481.491627235009</v>
          </cell>
          <cell r="M4">
            <v>72890.622088008022</v>
          </cell>
          <cell r="N4">
            <v>74438.323252600007</v>
          </cell>
          <cell r="O4">
            <v>79651.168691195999</v>
          </cell>
          <cell r="P4">
            <v>84985.74217102</v>
          </cell>
          <cell r="Q4">
            <v>89931.489136639997</v>
          </cell>
          <cell r="R4">
            <v>89031.628632599997</v>
          </cell>
          <cell r="S4">
            <v>91143.974918415988</v>
          </cell>
          <cell r="T4">
            <v>98457.089043945001</v>
          </cell>
          <cell r="U4">
            <v>100942.05152336499</v>
          </cell>
          <cell r="V4">
            <v>103598.83725430501</v>
          </cell>
          <cell r="W4">
            <v>106577.29830828001</v>
          </cell>
          <cell r="X4">
            <v>112589.35330812499</v>
          </cell>
          <cell r="Y4">
            <v>117526.80175980799</v>
          </cell>
          <cell r="Z4">
            <v>123174.231998007</v>
          </cell>
          <cell r="AA4">
            <v>129962.102011537</v>
          </cell>
          <cell r="AB4">
            <v>135378.87940310399</v>
          </cell>
          <cell r="AC4">
            <v>134878.77440776801</v>
          </cell>
          <cell r="AD4">
            <v>142890.19229970567</v>
          </cell>
          <cell r="AE4">
            <v>151053.86524434391</v>
          </cell>
          <cell r="AF4">
            <v>158662.20631298327</v>
          </cell>
          <cell r="AG4">
            <v>164341.74306222078</v>
          </cell>
          <cell r="AH4">
            <v>170577.06243605536</v>
          </cell>
        </row>
        <row r="5">
          <cell r="A5" t="str">
            <v>D613CS12</v>
          </cell>
          <cell r="B5" t="str">
            <v>Egenavgifter</v>
          </cell>
          <cell r="C5" t="str">
            <v>Klistra vid annan tidpunkt</v>
          </cell>
          <cell r="H5">
            <v>952.36853045999999</v>
          </cell>
          <cell r="I5">
            <v>1949.878613675</v>
          </cell>
          <cell r="J5">
            <v>1993.9876065670003</v>
          </cell>
          <cell r="K5">
            <v>2016.8481407360002</v>
          </cell>
          <cell r="L5">
            <v>2106.1211814650001</v>
          </cell>
          <cell r="M5">
            <v>2213.6377830920005</v>
          </cell>
          <cell r="N5">
            <v>2402.5364950999997</v>
          </cell>
          <cell r="O5">
            <v>2615.8045797240002</v>
          </cell>
          <cell r="P5">
            <v>2869.6381371000002</v>
          </cell>
          <cell r="Q5">
            <v>3014.4562000800001</v>
          </cell>
          <cell r="R5">
            <v>2915.9616268</v>
          </cell>
          <cell r="S5">
            <v>3178.4255510640005</v>
          </cell>
          <cell r="T5">
            <v>3251.2413090549999</v>
          </cell>
          <cell r="U5">
            <v>3091.2907036349998</v>
          </cell>
          <cell r="V5">
            <v>3058.180417695</v>
          </cell>
          <cell r="W5">
            <v>3124.9717707199998</v>
          </cell>
          <cell r="X5">
            <v>3183.356584875</v>
          </cell>
          <cell r="Y5">
            <v>3037.3439641919995</v>
          </cell>
          <cell r="Z5">
            <v>3117.7074559929997</v>
          </cell>
          <cell r="AA5">
            <v>3121.9302744629999</v>
          </cell>
          <cell r="AB5">
            <v>2976.5032938960003</v>
          </cell>
          <cell r="AC5">
            <v>3169.6302232320004</v>
          </cell>
          <cell r="AD5">
            <v>3243.6998832943327</v>
          </cell>
          <cell r="AE5">
            <v>3307.3785848336515</v>
          </cell>
          <cell r="AF5">
            <v>3349.9105569033945</v>
          </cell>
          <cell r="AG5">
            <v>3392.424848604036</v>
          </cell>
          <cell r="AH5">
            <v>3436.462206315387</v>
          </cell>
        </row>
        <row r="6">
          <cell r="A6" t="str">
            <v>D613CE11</v>
          </cell>
          <cell r="B6" t="str">
            <v>Allmän pensionsavgift</v>
          </cell>
          <cell r="C6" t="str">
            <v>Klistra vid annan tidpunkt</v>
          </cell>
          <cell r="H6">
            <v>59964.677799999998</v>
          </cell>
          <cell r="I6">
            <v>63073.55</v>
          </cell>
          <cell r="J6">
            <v>65748.711299999995</v>
          </cell>
          <cell r="K6">
            <v>68136.951499999996</v>
          </cell>
          <cell r="L6">
            <v>70295.658299999996</v>
          </cell>
          <cell r="M6">
            <v>72114.907600000006</v>
          </cell>
          <cell r="N6">
            <v>74177.7353</v>
          </cell>
          <cell r="O6">
            <v>77329.091799999995</v>
          </cell>
          <cell r="P6">
            <v>81088.126499999998</v>
          </cell>
          <cell r="Q6">
            <v>85162.334499999997</v>
          </cell>
          <cell r="R6">
            <v>86844.9179</v>
          </cell>
          <cell r="S6">
            <v>89174.917000000001</v>
          </cell>
          <cell r="T6">
            <v>93499.585200000001</v>
          </cell>
          <cell r="U6">
            <v>97560.646899999992</v>
          </cell>
          <cell r="V6">
            <v>100860.9362</v>
          </cell>
          <cell r="W6">
            <v>103955.1421</v>
          </cell>
          <cell r="X6">
            <v>108355.81069999999</v>
          </cell>
          <cell r="Y6">
            <v>113340.3544</v>
          </cell>
          <cell r="Z6">
            <v>118739.8855</v>
          </cell>
          <cell r="AA6">
            <v>123660.6461</v>
          </cell>
          <cell r="AB6">
            <v>128160.64479999999</v>
          </cell>
          <cell r="AC6">
            <v>131043.64259999999</v>
          </cell>
          <cell r="AD6">
            <v>138329.09076270991</v>
          </cell>
          <cell r="AE6">
            <v>145876.84771441077</v>
          </cell>
          <cell r="AF6">
            <v>151942.62917466401</v>
          </cell>
          <cell r="AG6">
            <v>158405.12792580243</v>
          </cell>
          <cell r="AH6">
            <v>164283.57867114455</v>
          </cell>
        </row>
        <row r="7">
          <cell r="B7" t="str">
            <v>Skattereduktion allmän pensionsavgift</v>
          </cell>
          <cell r="H7">
            <v>0</v>
          </cell>
          <cell r="I7">
            <v>-15552.993119999999</v>
          </cell>
          <cell r="J7">
            <v>-32712.163614000001</v>
          </cell>
          <cell r="K7">
            <v>-50890.892326000001</v>
          </cell>
          <cell r="L7">
            <v>-52534.754870999997</v>
          </cell>
          <cell r="M7">
            <v>-53892.108549999997</v>
          </cell>
          <cell r="N7">
            <v>-64672.403148999998</v>
          </cell>
          <cell r="O7">
            <v>-77295.336311999999</v>
          </cell>
          <cell r="P7">
            <v>-81060.951641000007</v>
          </cell>
          <cell r="Q7">
            <v>-85134.436711000002</v>
          </cell>
          <cell r="R7">
            <v>-86815.385525999998</v>
          </cell>
          <cell r="S7">
            <v>-89144.245561000003</v>
          </cell>
          <cell r="T7">
            <v>-93471.458111</v>
          </cell>
          <cell r="U7">
            <v>-97531.990235000005</v>
          </cell>
          <cell r="V7">
            <v>-100829.587579</v>
          </cell>
          <cell r="W7">
            <v>-103926.374144</v>
          </cell>
          <cell r="X7">
            <v>-108327.809118</v>
          </cell>
          <cell r="Y7">
            <v>-113313.731916</v>
          </cell>
          <cell r="Z7">
            <v>-118712</v>
          </cell>
          <cell r="AA7">
            <v>-123633</v>
          </cell>
          <cell r="AB7">
            <v>-128133</v>
          </cell>
          <cell r="AC7">
            <v>-131015.052366</v>
          </cell>
          <cell r="AD7">
            <v>-138299.15629639666</v>
          </cell>
          <cell r="AE7">
            <v>-145845.37079296375</v>
          </cell>
          <cell r="AF7">
            <v>-151909.18951367287</v>
          </cell>
          <cell r="AG7">
            <v>-158370.41181544182</v>
          </cell>
          <cell r="AH7">
            <v>-164248.10583268557</v>
          </cell>
        </row>
        <row r="8">
          <cell r="B8" t="str">
            <v>Skattereduktion allmän pensionsavgift</v>
          </cell>
          <cell r="H8">
            <v>0</v>
          </cell>
          <cell r="I8">
            <v>0.25</v>
          </cell>
          <cell r="J8">
            <v>0.5</v>
          </cell>
          <cell r="K8">
            <v>0.75</v>
          </cell>
          <cell r="L8">
            <v>0.75</v>
          </cell>
          <cell r="M8">
            <v>0.75</v>
          </cell>
          <cell r="N8">
            <v>0.875</v>
          </cell>
          <cell r="O8">
            <v>1</v>
          </cell>
        </row>
        <row r="10">
          <cell r="A10" t="str">
            <v>Avgifter till socialförsäkringen, Riksgälden</v>
          </cell>
          <cell r="C10" t="str">
            <v>feb-jan</v>
          </cell>
          <cell r="D10" t="str">
            <v>PPM-pengar</v>
          </cell>
          <cell r="H10">
            <v>20805.3301025</v>
          </cell>
          <cell r="I10">
            <v>18348.780436699999</v>
          </cell>
          <cell r="J10">
            <v>15422.015446799998</v>
          </cell>
          <cell r="K10">
            <v>18391.5772989</v>
          </cell>
          <cell r="L10">
            <v>17524.653657800001</v>
          </cell>
          <cell r="M10">
            <v>17821.129982300001</v>
          </cell>
          <cell r="N10">
            <v>20286.938353510002</v>
          </cell>
          <cell r="O10">
            <v>22320.664257199998</v>
          </cell>
          <cell r="P10">
            <v>23920.22064788</v>
          </cell>
          <cell r="Q10">
            <v>25111.445634260002</v>
          </cell>
          <cell r="R10">
            <v>25350.281495949996</v>
          </cell>
          <cell r="S10">
            <v>26423.865869000001</v>
          </cell>
          <cell r="T10">
            <v>28876.935302999995</v>
          </cell>
          <cell r="U10">
            <v>29994.263946999999</v>
          </cell>
          <cell r="V10">
            <v>31048.242184999999</v>
          </cell>
          <cell r="W10">
            <v>31875.650201999997</v>
          </cell>
          <cell r="X10">
            <v>33644.776975000001</v>
          </cell>
          <cell r="Y10">
            <v>35586.41433</v>
          </cell>
          <cell r="Z10">
            <v>36886.870536999995</v>
          </cell>
          <cell r="AA10">
            <v>38775.436501999997</v>
          </cell>
          <cell r="AB10">
            <v>41088.015918000005</v>
          </cell>
          <cell r="AC10">
            <v>41327.960714000008</v>
          </cell>
          <cell r="AD10">
            <v>43214.767422000004</v>
          </cell>
          <cell r="AE10">
            <v>45489.198249085697</v>
          </cell>
          <cell r="AF10">
            <v>47745.600628908607</v>
          </cell>
          <cell r="AG10">
            <v>49813.005197392187</v>
          </cell>
          <cell r="AH10">
            <v>51624.851739053542</v>
          </cell>
        </row>
        <row r="11">
          <cell r="A11" t="str">
            <v>D611C102</v>
          </cell>
          <cell r="B11" t="str">
            <v>Arbetsgivaravgifter</v>
          </cell>
          <cell r="C11" t="str">
            <v>feb-jan</v>
          </cell>
          <cell r="H11">
            <v>20305.726938979999</v>
          </cell>
          <cell r="I11">
            <v>17851.225204244998</v>
          </cell>
          <cell r="J11">
            <v>14901.844766825998</v>
          </cell>
          <cell r="K11">
            <v>17841.527805972</v>
          </cell>
          <cell r="L11">
            <v>16982.483848710002</v>
          </cell>
          <cell r="M11">
            <v>17244.204554412001</v>
          </cell>
          <cell r="N11">
            <v>19648.550084812003</v>
          </cell>
          <cell r="O11">
            <v>21604.209935791998</v>
          </cell>
          <cell r="P11">
            <v>23133.119901703998</v>
          </cell>
          <cell r="Q11">
            <v>24275.540394870004</v>
          </cell>
          <cell r="R11">
            <v>24532.133989149996</v>
          </cell>
          <cell r="S11">
            <v>25522.249451936001</v>
          </cell>
          <cell r="T11">
            <v>27946.004338248993</v>
          </cell>
          <cell r="U11">
            <v>29100.235988107001</v>
          </cell>
          <cell r="V11">
            <v>30151.649377489997</v>
          </cell>
          <cell r="W11">
            <v>30963.447459679996</v>
          </cell>
          <cell r="X11">
            <v>32709.579599125002</v>
          </cell>
          <cell r="Y11">
            <v>34685.806526663997</v>
          </cell>
          <cell r="Z11">
            <v>35968.300705988993</v>
          </cell>
          <cell r="AA11">
            <v>37860.931674126994</v>
          </cell>
          <cell r="AB11">
            <v>40206.248323710002</v>
          </cell>
          <cell r="AC11">
            <v>40388.980662320006</v>
          </cell>
          <cell r="AD11">
            <v>42254.368617657412</v>
          </cell>
          <cell r="AE11">
            <v>44507.993314366598</v>
          </cell>
          <cell r="AF11">
            <v>46751.777670637704</v>
          </cell>
          <cell r="AG11">
            <v>48806.569460830935</v>
          </cell>
          <cell r="AH11">
            <v>50605.351373938269</v>
          </cell>
        </row>
        <row r="12">
          <cell r="A12" t="str">
            <v>D613CS13</v>
          </cell>
          <cell r="B12" t="str">
            <v>Egenavgifter</v>
          </cell>
          <cell r="C12" t="str">
            <v>feb-jan</v>
          </cell>
          <cell r="H12">
            <v>499.60316352000001</v>
          </cell>
          <cell r="I12">
            <v>497.55523245500001</v>
          </cell>
          <cell r="J12">
            <v>520.170679974</v>
          </cell>
          <cell r="K12">
            <v>550.04949292799995</v>
          </cell>
          <cell r="L12">
            <v>542.16980908999994</v>
          </cell>
          <cell r="M12">
            <v>576.92542788800006</v>
          </cell>
          <cell r="N12">
            <v>638.38826869799993</v>
          </cell>
          <cell r="O12">
            <v>716.45432140800006</v>
          </cell>
          <cell r="P12">
            <v>787.10074617600003</v>
          </cell>
          <cell r="Q12">
            <v>835.90523939000013</v>
          </cell>
          <cell r="R12">
            <v>818.14750679999997</v>
          </cell>
          <cell r="S12">
            <v>901.61641706400007</v>
          </cell>
          <cell r="T12">
            <v>930.93096475100015</v>
          </cell>
          <cell r="U12">
            <v>894.027958893</v>
          </cell>
          <cell r="V12">
            <v>896.59280751000017</v>
          </cell>
          <cell r="W12">
            <v>912.20274232000008</v>
          </cell>
          <cell r="X12">
            <v>935.19737587500015</v>
          </cell>
          <cell r="Y12">
            <v>900.60780333599985</v>
          </cell>
          <cell r="Z12">
            <v>918.56983101100002</v>
          </cell>
          <cell r="AA12">
            <v>914.50482787300007</v>
          </cell>
          <cell r="AB12">
            <v>881.76759428999992</v>
          </cell>
          <cell r="AC12">
            <v>938.98005167999997</v>
          </cell>
          <cell r="AD12">
            <v>960.39880434258885</v>
          </cell>
          <cell r="AE12">
            <v>981.20493471910049</v>
          </cell>
          <cell r="AF12">
            <v>993.8229582709057</v>
          </cell>
          <cell r="AG12">
            <v>1006.4357365612551</v>
          </cell>
          <cell r="AH12">
            <v>1019.5003651152739</v>
          </cell>
        </row>
        <row r="15">
          <cell r="B15" t="str">
            <v>Arbetsgivaravgifter</v>
          </cell>
          <cell r="C15" t="str">
            <v>Används endast för UFS-kvartal</v>
          </cell>
          <cell r="X15">
            <v>1292.152</v>
          </cell>
          <cell r="Y15">
            <v>71.553025617116376</v>
          </cell>
          <cell r="Z15">
            <v>-161.71239598586087</v>
          </cell>
          <cell r="AA15">
            <v>-244.32980194466703</v>
          </cell>
          <cell r="AB15">
            <v>-303.96806756299202</v>
          </cell>
          <cell r="AC15">
            <v>-20.072999999999922</v>
          </cell>
          <cell r="AD15">
            <v>-177.14195262046027</v>
          </cell>
          <cell r="AE15">
            <v>544.55108742315758</v>
          </cell>
          <cell r="AF15">
            <v>1049.0823251313743</v>
          </cell>
          <cell r="AG15">
            <v>-61.030189622610933</v>
          </cell>
          <cell r="AH15">
            <v>0</v>
          </cell>
        </row>
        <row r="16">
          <cell r="B16" t="str">
            <v>Egenavgifter</v>
          </cell>
          <cell r="C16" t="str">
            <v>Används endast för UFS-kvartal</v>
          </cell>
          <cell r="X16">
            <v>324.33500000000004</v>
          </cell>
          <cell r="Y16">
            <v>424.66006198201325</v>
          </cell>
          <cell r="Z16">
            <v>360.63800783715379</v>
          </cell>
          <cell r="AA16">
            <v>261.57236188603991</v>
          </cell>
          <cell r="AB16">
            <v>389.48134898063216</v>
          </cell>
          <cell r="AC16">
            <v>-44.236000000000047</v>
          </cell>
          <cell r="AD16">
            <v>-129.98448267129999</v>
          </cell>
          <cell r="AE16">
            <v>-143.8292647488</v>
          </cell>
          <cell r="AF16">
            <v>-7.5427599117000002</v>
          </cell>
          <cell r="AG16">
            <v>32.953662527200002</v>
          </cell>
          <cell r="AH16">
            <v>0</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chart"/>
      <sheetName val="BNP"/>
      <sheetName val="SB"/>
      <sheetName val="SB-JMF"/>
      <sheetName val="SB-JMFBP"/>
      <sheetName val="SB-JMF Utfall"/>
      <sheetName val="SB_EVIEWS"/>
      <sheetName val="Proptab"/>
      <sheetName val="Proptab-jfm"/>
      <sheetName val="Proptab-jfm BP"/>
      <sheetName val="Proptab Webb"/>
      <sheetName val="Proptab Webb SB"/>
      <sheetName val="Propotab-Detaljerad"/>
      <sheetName val="Proptab-Detaljerad-Jmf"/>
      <sheetName val="AP-fil-Utfall"/>
      <sheetName val="Proptab-Detaljerad-JmfBP"/>
      <sheetName val="Indata SB"/>
      <sheetName val="Protab ÖverTid"/>
      <sheetName val="Precisionen"/>
      <sheetName val="KASSA"/>
      <sheetName val="KASSA-JMF"/>
      <sheetName val="Indata Wise"/>
      <sheetName val="9000Formler"/>
      <sheetName val="9000Avst.Månad"/>
      <sheetName val="1111"/>
      <sheetName val="1121"/>
      <sheetName val="1131"/>
      <sheetName val="1200"/>
      <sheetName val="1330"/>
      <sheetName val="1340"/>
      <sheetName val="1411"/>
      <sheetName val="DIFF-LK"/>
      <sheetName val="1421"/>
      <sheetName val="1422"/>
      <sheetName val="1428"/>
      <sheetName val="1450"/>
      <sheetName val="1470"/>
      <sheetName val="1480"/>
      <sheetName val="1500"/>
      <sheetName val="1600"/>
      <sheetName val="2000"/>
      <sheetName val="7121"/>
      <sheetName val="forlev_SCB"/>
      <sheetName val="DagensGin"/>
      <sheetName val="Betdiff"/>
      <sheetName val="NR-andringar"/>
      <sheetName val="D-Total NY"/>
      <sheetName val="D-Total NY Diff"/>
      <sheetName val="D5"/>
      <sheetName val="D5NY"/>
      <sheetName val="D21NY"/>
      <sheetName val="D29NY"/>
      <sheetName val="D61NY"/>
      <sheetName val="Bro SB-NR"/>
      <sheetName val="Summary"/>
      <sheetName val="Inkomsttabell publ."/>
      <sheetName val="NRKv"/>
      <sheetName val="INDATA UFS_intern sam.ställ"/>
      <sheetName val="INDATAUFS_till SRF"/>
      <sheetName val="INDATAUFS_JMF"/>
      <sheetName val="INDATAUFS_OLD"/>
      <sheetName val="D-Total NY OLD"/>
      <sheetName val="Foretag"/>
      <sheetName val="Hushall"/>
      <sheetName val="ReglerKort"/>
      <sheetName val="Regler"/>
      <sheetName val="KI_Fimo"/>
      <sheetName val="KI-Proptab"/>
      <sheetName val="REVLOGG_EVUT"/>
      <sheetName val="RevStat_ut"/>
      <sheetName val="RevStat"/>
      <sheetName val="frivilliga_soc_avg"/>
      <sheetName val="Titeländringar"/>
      <sheetName val="ID-nummer"/>
      <sheetName val="DIffESV"/>
      <sheetName val="ESVny"/>
      <sheetName val="JfrKIoRGK"/>
      <sheetName val="Engelsk"/>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69">
          <cell r="A69" t="str">
            <v xml:space="preserve">Periodiserad Mervärdesskatt </v>
          </cell>
          <cell r="B69"/>
          <cell r="C69" t="str">
            <v>Kv1</v>
          </cell>
          <cell r="D69" t="str">
            <v>Kv2</v>
          </cell>
          <cell r="E69" t="str">
            <v>Kv3</v>
          </cell>
          <cell r="F69" t="str">
            <v>Kv4</v>
          </cell>
        </row>
        <row r="70">
          <cell r="A70">
            <v>2012</v>
          </cell>
          <cell r="C70">
            <v>77645.409815339459</v>
          </cell>
          <cell r="D70">
            <v>84514.768413966667</v>
          </cell>
          <cell r="E70">
            <v>78673.120494172734</v>
          </cell>
          <cell r="F70">
            <v>89812.431453369165</v>
          </cell>
        </row>
        <row r="71">
          <cell r="A71">
            <v>2013</v>
          </cell>
          <cell r="C71">
            <v>77955.064495744053</v>
          </cell>
          <cell r="D71">
            <v>88471.589090455644</v>
          </cell>
          <cell r="E71">
            <v>81032.10743386166</v>
          </cell>
          <cell r="F71">
            <v>92018.287324445075</v>
          </cell>
        </row>
        <row r="72">
          <cell r="A72">
            <v>2014</v>
          </cell>
          <cell r="B72"/>
          <cell r="C72">
            <v>80645.372997370723</v>
          </cell>
          <cell r="D72">
            <v>92978.572880005348</v>
          </cell>
          <cell r="E72">
            <v>86117.971735400934</v>
          </cell>
          <cell r="F72">
            <v>95242.157268945797</v>
          </cell>
        </row>
        <row r="73">
          <cell r="A73">
            <v>2015</v>
          </cell>
          <cell r="C73">
            <v>84184.760230391155</v>
          </cell>
          <cell r="D73">
            <v>99592.17005202116</v>
          </cell>
          <cell r="E73">
            <v>90281.295135341148</v>
          </cell>
          <cell r="F73">
            <v>106256.9454335708</v>
          </cell>
        </row>
        <row r="74">
          <cell r="A74">
            <v>2016</v>
          </cell>
          <cell r="C74">
            <v>90521.193820615081</v>
          </cell>
          <cell r="D74">
            <v>106419.42260403509</v>
          </cell>
          <cell r="E74">
            <v>95302.873827895062</v>
          </cell>
          <cell r="F74">
            <v>114210.32843317493</v>
          </cell>
        </row>
        <row r="75">
          <cell r="A75">
            <v>2017</v>
          </cell>
          <cell r="C75">
            <v>96918.970664694993</v>
          </cell>
          <cell r="D75">
            <v>111515.988103285</v>
          </cell>
          <cell r="E75">
            <v>99116.570919325008</v>
          </cell>
          <cell r="F75">
            <v>119621.38167699482</v>
          </cell>
        </row>
        <row r="76">
          <cell r="A76">
            <v>2018</v>
          </cell>
          <cell r="C76">
            <v>100607.66018045</v>
          </cell>
          <cell r="D76">
            <v>119044.20785196</v>
          </cell>
          <cell r="E76">
            <v>104309.56711757</v>
          </cell>
          <cell r="F76">
            <v>122815.32751765</v>
          </cell>
        </row>
        <row r="77">
          <cell r="A77">
            <v>2019</v>
          </cell>
          <cell r="C77">
            <v>103454.58052733747</v>
          </cell>
          <cell r="D77">
            <v>119098.94054264323</v>
          </cell>
          <cell r="E77">
            <v>107785.52359794069</v>
          </cell>
          <cell r="F77">
            <v>130921.42985964874</v>
          </cell>
        </row>
        <row r="78">
          <cell r="A78">
            <v>2020</v>
          </cell>
          <cell r="C78">
            <v>106362.88493475525</v>
          </cell>
          <cell r="D78">
            <v>118625.01414099234</v>
          </cell>
          <cell r="E78">
            <v>114530.54071018581</v>
          </cell>
          <cell r="F78">
            <v>128361.05548874591</v>
          </cell>
        </row>
        <row r="79">
          <cell r="A79">
            <v>2021</v>
          </cell>
          <cell r="C79">
            <v>112019.57068939127</v>
          </cell>
          <cell r="D79">
            <v>131021.99279919792</v>
          </cell>
          <cell r="E79">
            <v>122729.84197468373</v>
          </cell>
          <cell r="F79">
            <v>147811.16320715868</v>
          </cell>
        </row>
        <row r="80">
          <cell r="A80">
            <v>2022</v>
          </cell>
          <cell r="C80">
            <v>124232.47051750308</v>
          </cell>
          <cell r="D80">
            <v>143926.04330890166</v>
          </cell>
          <cell r="E80">
            <v>127987.26680343108</v>
          </cell>
          <cell r="F80">
            <v>156297.81191627934</v>
          </cell>
        </row>
        <row r="81">
          <cell r="A81"/>
          <cell r="C81"/>
          <cell r="D81"/>
          <cell r="E81"/>
          <cell r="F81"/>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1">
          <cell r="A1" t="str">
            <v>Produkt- och produktionsskatter</v>
          </cell>
          <cell r="B1" t="str">
            <v>Nr-kod</v>
          </cell>
          <cell r="C1" t="str">
            <v>Titel</v>
          </cell>
          <cell r="D1" t="str">
            <v>Klistra januariutfall</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cell r="S1">
            <v>2014</v>
          </cell>
          <cell r="T1">
            <v>2015</v>
          </cell>
          <cell r="U1">
            <v>2016</v>
          </cell>
          <cell r="V1">
            <v>2017</v>
          </cell>
          <cell r="W1">
            <v>2018</v>
          </cell>
          <cell r="X1">
            <v>2019</v>
          </cell>
          <cell r="Y1">
            <v>2020</v>
          </cell>
          <cell r="Z1">
            <v>2021</v>
          </cell>
          <cell r="AA1">
            <v>2022</v>
          </cell>
          <cell r="AB1">
            <v>2023</v>
          </cell>
          <cell r="AC1">
            <v>2024</v>
          </cell>
          <cell r="AD1">
            <v>2025</v>
          </cell>
        </row>
        <row r="2">
          <cell r="A2"/>
          <cell r="B2"/>
          <cell r="C2"/>
          <cell r="D2" t="str">
            <v>Klistra decemberutfall</v>
          </cell>
          <cell r="E2"/>
          <cell r="F2"/>
          <cell r="G2"/>
          <cell r="H2"/>
          <cell r="I2"/>
          <cell r="J2"/>
          <cell r="K2"/>
          <cell r="L2"/>
          <cell r="M2"/>
          <cell r="N2"/>
          <cell r="O2"/>
          <cell r="P2"/>
          <cell r="Q2"/>
          <cell r="R2"/>
          <cell r="S2"/>
          <cell r="T2"/>
          <cell r="U2"/>
          <cell r="V2"/>
          <cell r="W2"/>
          <cell r="X2"/>
          <cell r="Y2"/>
          <cell r="Z2"/>
          <cell r="AA2"/>
          <cell r="AB2"/>
          <cell r="AC2"/>
          <cell r="AD2"/>
        </row>
        <row r="3">
          <cell r="A3" t="str">
            <v>Miljoner kronor</v>
          </cell>
          <cell r="B3"/>
          <cell r="C3"/>
          <cell r="D3" t="str">
            <v>Klistra vid annan tidpunkt</v>
          </cell>
          <cell r="E3"/>
          <cell r="F3"/>
          <cell r="G3"/>
          <cell r="H3"/>
          <cell r="I3"/>
          <cell r="J3"/>
          <cell r="K3"/>
          <cell r="L3"/>
          <cell r="M3"/>
          <cell r="N3"/>
          <cell r="O3"/>
          <cell r="P3"/>
          <cell r="Q3"/>
          <cell r="R3"/>
          <cell r="S3"/>
          <cell r="T3"/>
          <cell r="U3"/>
          <cell r="V3"/>
          <cell r="W3"/>
          <cell r="X3"/>
          <cell r="Y3"/>
          <cell r="Z3"/>
          <cell r="AA3"/>
          <cell r="AB3"/>
          <cell r="AC3"/>
          <cell r="AD3"/>
        </row>
        <row r="4">
          <cell r="C4"/>
          <cell r="D4"/>
          <cell r="E4"/>
        </row>
        <row r="5">
          <cell r="A5" t="str">
            <v>Produktskatter</v>
          </cell>
          <cell r="B5" t="str">
            <v>D21</v>
          </cell>
          <cell r="C5"/>
          <cell r="D5"/>
          <cell r="E5">
            <v>281687.81795727962</v>
          </cell>
          <cell r="F5">
            <v>293083.28346393997</v>
          </cell>
          <cell r="G5">
            <v>308902.64867736003</v>
          </cell>
          <cell r="H5">
            <v>322733.44465369999</v>
          </cell>
          <cell r="I5">
            <v>334370.23942879995</v>
          </cell>
          <cell r="J5">
            <v>352662.2487534199</v>
          </cell>
          <cell r="K5">
            <v>370713.04511525994</v>
          </cell>
          <cell r="L5">
            <v>394039.99269827997</v>
          </cell>
          <cell r="M5">
            <v>412217.05557011697</v>
          </cell>
          <cell r="N5">
            <v>416501.04366083792</v>
          </cell>
          <cell r="O5">
            <v>443723.87336759217</v>
          </cell>
          <cell r="P5">
            <v>448215.36866761866</v>
          </cell>
          <cell r="Q5">
            <v>445815.05351684801</v>
          </cell>
          <cell r="R5">
            <v>452364.4229481364</v>
          </cell>
          <cell r="S5">
            <v>467304.1490213428</v>
          </cell>
          <cell r="T5">
            <v>499483.59061763471</v>
          </cell>
          <cell r="U5">
            <v>531992.51934486255</v>
          </cell>
          <cell r="V5">
            <v>553438.20622617914</v>
          </cell>
          <cell r="W5">
            <v>579996.4310342411</v>
          </cell>
          <cell r="X5">
            <v>595074.12058409012</v>
          </cell>
          <cell r="Y5">
            <v>594537.75731202948</v>
          </cell>
          <cell r="Z5">
            <v>643777.99124015158</v>
          </cell>
          <cell r="AA5">
            <v>681218.84495375305</v>
          </cell>
          <cell r="AB5">
            <v>713839.50156267313</v>
          </cell>
          <cell r="AC5">
            <v>746699.7784113728</v>
          </cell>
          <cell r="AD5">
            <v>775928.79903177498</v>
          </cell>
        </row>
        <row r="6">
          <cell r="A6" t="str">
            <v xml:space="preserve">  varav EU</v>
          </cell>
          <cell r="B6"/>
          <cell r="C6"/>
          <cell r="D6"/>
          <cell r="E6">
            <v>3794.3342884000003</v>
          </cell>
          <cell r="F6">
            <v>3619.982469</v>
          </cell>
          <cell r="G6">
            <v>3397.1759592000003</v>
          </cell>
          <cell r="H6">
            <v>3478.3094689000004</v>
          </cell>
          <cell r="I6">
            <v>3862.5357650000005</v>
          </cell>
          <cell r="J6">
            <v>4666.1396987400003</v>
          </cell>
          <cell r="K6">
            <v>5160.3506915699991</v>
          </cell>
          <cell r="L6">
            <v>5884.0047347800009</v>
          </cell>
          <cell r="M6">
            <v>5873.9086377400008</v>
          </cell>
          <cell r="N6">
            <v>5151.2254664200009</v>
          </cell>
          <cell r="O6">
            <v>5673.6238397500001</v>
          </cell>
          <cell r="P6">
            <v>5660.0701476900003</v>
          </cell>
          <cell r="Q6">
            <v>5254.6792206800001</v>
          </cell>
          <cell r="R6">
            <v>5220.6762477400007</v>
          </cell>
          <cell r="S6">
            <v>5806.8102479700001</v>
          </cell>
          <cell r="T6">
            <v>6275.133681809999</v>
          </cell>
          <cell r="U6">
            <v>6076.7682551599992</v>
          </cell>
          <cell r="V6">
            <v>6258.9818514699991</v>
          </cell>
          <cell r="W6">
            <v>6497.8483098500001</v>
          </cell>
          <cell r="X6">
            <v>6864.3730274600002</v>
          </cell>
          <cell r="Y6">
            <v>6211.5641934700006</v>
          </cell>
          <cell r="Z6">
            <v>7338.5471919999991</v>
          </cell>
          <cell r="AA6">
            <v>9086.0637188736382</v>
          </cell>
          <cell r="AB6">
            <v>9455.9450729316541</v>
          </cell>
          <cell r="AC6">
            <v>9793.7146500208783</v>
          </cell>
          <cell r="AD6">
            <v>10145.727040084468</v>
          </cell>
        </row>
        <row r="7">
          <cell r="A7" t="str">
            <v xml:space="preserve">  varav staten</v>
          </cell>
          <cell r="B7"/>
          <cell r="C7"/>
          <cell r="D7"/>
          <cell r="E7">
            <v>277893.48366887961</v>
          </cell>
          <cell r="F7">
            <v>289463.30099493999</v>
          </cell>
          <cell r="G7">
            <v>305505.47271816002</v>
          </cell>
          <cell r="H7">
            <v>319255.13518479996</v>
          </cell>
          <cell r="I7">
            <v>330507.70366379997</v>
          </cell>
          <cell r="J7">
            <v>347996.10905467992</v>
          </cell>
          <cell r="K7">
            <v>365552.69442368991</v>
          </cell>
          <cell r="L7">
            <v>388155.98796349997</v>
          </cell>
          <cell r="M7">
            <v>406343.14693237696</v>
          </cell>
          <cell r="N7">
            <v>411349.81819441792</v>
          </cell>
          <cell r="O7">
            <v>438050.24952784216</v>
          </cell>
          <cell r="P7">
            <v>442555.29851992865</v>
          </cell>
          <cell r="Q7">
            <v>440560.37429616804</v>
          </cell>
          <cell r="R7">
            <v>447143.74670039641</v>
          </cell>
          <cell r="S7">
            <v>461497.33877337282</v>
          </cell>
          <cell r="T7">
            <v>493208.45693582471</v>
          </cell>
          <cell r="U7">
            <v>525915.75108970259</v>
          </cell>
          <cell r="V7">
            <v>547179.22437470919</v>
          </cell>
          <cell r="W7">
            <v>573498.58272439113</v>
          </cell>
          <cell r="X7">
            <v>588209.74755663017</v>
          </cell>
          <cell r="Y7">
            <v>588326.19311855943</v>
          </cell>
          <cell r="Z7">
            <v>636439.44404815161</v>
          </cell>
          <cell r="AA7">
            <v>672132.7812348794</v>
          </cell>
          <cell r="AB7">
            <v>704383.55648974143</v>
          </cell>
          <cell r="AC7">
            <v>736906.06376135186</v>
          </cell>
          <cell r="AD7">
            <v>765783.07199169055</v>
          </cell>
        </row>
        <row r="8">
          <cell r="A8" t="str">
            <v>Mervärdesskatter</v>
          </cell>
          <cell r="B8" t="str">
            <v>D211A</v>
          </cell>
          <cell r="C8"/>
          <cell r="D8"/>
          <cell r="E8">
            <v>187642.57020701963</v>
          </cell>
          <cell r="F8">
            <v>196881.60140233996</v>
          </cell>
          <cell r="G8">
            <v>210508.07414396002</v>
          </cell>
          <cell r="H8">
            <v>219724.15560839997</v>
          </cell>
          <cell r="I8">
            <v>230546.4549055</v>
          </cell>
          <cell r="J8">
            <v>245156.54872947995</v>
          </cell>
          <cell r="K8">
            <v>259590.10661415648</v>
          </cell>
          <cell r="L8">
            <v>281162.69122039998</v>
          </cell>
          <cell r="M8">
            <v>296073.25482290692</v>
          </cell>
          <cell r="N8">
            <v>297812.74558820797</v>
          </cell>
          <cell r="O8">
            <v>321166.68977048219</v>
          </cell>
          <cell r="P8">
            <v>329205.83135156869</v>
          </cell>
          <cell r="Q8">
            <v>327667.84317616798</v>
          </cell>
          <cell r="R8">
            <v>336107.99580667639</v>
          </cell>
          <cell r="S8">
            <v>353438.97989817278</v>
          </cell>
          <cell r="T8">
            <v>379119.97776354471</v>
          </cell>
          <cell r="U8">
            <v>405159.53178335249</v>
          </cell>
          <cell r="V8">
            <v>424885.21222846908</v>
          </cell>
          <cell r="W8">
            <v>445361.1998612911</v>
          </cell>
          <cell r="X8">
            <v>459698.80830305011</v>
          </cell>
          <cell r="Y8">
            <v>461137.9830719094</v>
          </cell>
          <cell r="Z8">
            <v>501945.5636150316</v>
          </cell>
          <cell r="AA8">
            <v>544414.58749071416</v>
          </cell>
          <cell r="AB8">
            <v>566628.5767241451</v>
          </cell>
          <cell r="AC8">
            <v>594392.23319766345</v>
          </cell>
          <cell r="AD8">
            <v>620705.1653236798</v>
          </cell>
          <cell r="AE8"/>
        </row>
        <row r="9">
          <cell r="A9" t="str">
            <v>Mervärdesskatter, periodiserat</v>
          </cell>
          <cell r="C9">
            <v>1411</v>
          </cell>
          <cell r="D9"/>
          <cell r="E9">
            <v>198411.57020701963</v>
          </cell>
          <cell r="F9">
            <v>207011.60140233996</v>
          </cell>
          <cell r="G9">
            <v>217082.37545596002</v>
          </cell>
          <cell r="H9">
            <v>226649.24840639997</v>
          </cell>
          <cell r="I9">
            <v>235548.22075579996</v>
          </cell>
          <cell r="J9">
            <v>250425.38013019998</v>
          </cell>
          <cell r="K9">
            <v>265673.24137633998</v>
          </cell>
          <cell r="L9">
            <v>285461.59900941001</v>
          </cell>
          <cell r="M9">
            <v>300921.57026617695</v>
          </cell>
          <cell r="N9">
            <v>302312.58843419794</v>
          </cell>
          <cell r="O9">
            <v>324463.5433728022</v>
          </cell>
          <cell r="P9">
            <v>332460.95788824873</v>
          </cell>
          <cell r="Q9">
            <v>330645.73017684801</v>
          </cell>
          <cell r="R9">
            <v>339477.04834450642</v>
          </cell>
          <cell r="S9">
            <v>354984.0748817228</v>
          </cell>
          <cell r="T9">
            <v>380604.76313041471</v>
          </cell>
          <cell r="U9">
            <v>406625.94271016249</v>
          </cell>
          <cell r="V9">
            <v>427005.43393927906</v>
          </cell>
          <cell r="W9">
            <v>446466.7850335011</v>
          </cell>
          <cell r="X9">
            <v>461258.80163129012</v>
          </cell>
          <cell r="Y9">
            <v>467879.49527467939</v>
          </cell>
          <cell r="Z9">
            <v>513582.56867043162</v>
          </cell>
          <cell r="AA9">
            <v>552443.59254611516</v>
          </cell>
          <cell r="AB9">
            <v>573935.98177954624</v>
          </cell>
          <cell r="AC9">
            <v>600256.43825306499</v>
          </cell>
          <cell r="AD9">
            <v>625847.7703790816</v>
          </cell>
        </row>
        <row r="10">
          <cell r="A10" t="str">
            <v>Momsbaserad EU-avgift</v>
          </cell>
          <cell r="B10" t="str">
            <v>D211B</v>
          </cell>
          <cell r="C10">
            <v>1411</v>
          </cell>
          <cell r="D10" t="str">
            <v>Fjärdedelar</v>
          </cell>
          <cell r="E10">
            <v>8169</v>
          </cell>
          <cell r="F10">
            <v>7230</v>
          </cell>
          <cell r="G10">
            <v>5189</v>
          </cell>
          <cell r="H10">
            <v>5431</v>
          </cell>
          <cell r="I10">
            <v>3419.6898222999998</v>
          </cell>
          <cell r="J10">
            <v>3112.97454672</v>
          </cell>
          <cell r="K10">
            <v>4227.1984640234987</v>
          </cell>
          <cell r="L10">
            <v>1423.1262130700006</v>
          </cell>
          <cell r="M10">
            <v>1430.40332141</v>
          </cell>
          <cell r="N10">
            <v>1639.3444623400001</v>
          </cell>
          <cell r="O10">
            <v>1436.1615434600003</v>
          </cell>
          <cell r="P10">
            <v>1563.60429464</v>
          </cell>
          <cell r="Q10">
            <v>1643.0729026800002</v>
          </cell>
          <cell r="R10">
            <v>1714.2376015200002</v>
          </cell>
          <cell r="S10"/>
        </row>
        <row r="11">
          <cell r="A11" t="str">
            <v>Restfört</v>
          </cell>
          <cell r="C11">
            <v>1600</v>
          </cell>
          <cell r="D11" t="str">
            <v>Fjärdedelar jan</v>
          </cell>
          <cell r="E11">
            <v>-2600</v>
          </cell>
          <cell r="F11">
            <v>-2900</v>
          </cell>
          <cell r="G11">
            <v>-1385.3013120000001</v>
          </cell>
          <cell r="H11">
            <v>-1481.2910620000002</v>
          </cell>
          <cell r="I11">
            <v>-1467.3607999999999</v>
          </cell>
          <cell r="J11">
            <v>-1807.2037330000001</v>
          </cell>
          <cell r="K11">
            <v>-1333.4397401599999</v>
          </cell>
          <cell r="L11">
            <v>-2190.5271339400001</v>
          </cell>
          <cell r="M11">
            <v>-2766.5579918600001</v>
          </cell>
          <cell r="N11">
            <v>-2097.8248296500001</v>
          </cell>
          <cell r="O11">
            <v>-1743.5517898600001</v>
          </cell>
          <cell r="P11">
            <v>-1689.8224420399999</v>
          </cell>
          <cell r="Q11">
            <v>-1334.8140980000001</v>
          </cell>
          <cell r="R11">
            <v>-1654.8149363099999</v>
          </cell>
          <cell r="S11">
            <v>-1545.0949835500001</v>
          </cell>
          <cell r="T11">
            <v>-1484.78536687</v>
          </cell>
          <cell r="U11">
            <v>-1466.4109268099999</v>
          </cell>
          <cell r="V11">
            <v>-2120.2217108099999</v>
          </cell>
          <cell r="W11">
            <v>-1105.5851722100001</v>
          </cell>
          <cell r="X11">
            <v>-1559.99332824</v>
          </cell>
          <cell r="Y11">
            <v>-6741.5122027699999</v>
          </cell>
          <cell r="Z11">
            <v>-11637.005055400001</v>
          </cell>
          <cell r="AA11">
            <v>-8029.0050554009913</v>
          </cell>
          <cell r="AB11">
            <v>-7307.4050554011883</v>
          </cell>
          <cell r="AC11">
            <v>-5864.2050554015859</v>
          </cell>
          <cell r="AD11">
            <v>-5142.6050554017847</v>
          </cell>
        </row>
        <row r="12">
          <cell r="A12" t="str">
            <v>Nedsättningar</v>
          </cell>
          <cell r="C12">
            <v>1600</v>
          </cell>
          <cell r="D12" t="str">
            <v>Upphört</v>
          </cell>
          <cell r="E12">
            <v>0</v>
          </cell>
          <cell r="F12">
            <v>0</v>
          </cell>
          <cell r="G12">
            <v>0</v>
          </cell>
          <cell r="H12">
            <v>-12.801736</v>
          </cell>
          <cell r="I12">
            <v>-114.715228</v>
          </cell>
          <cell r="J12">
            <v>-348.65312100000006</v>
          </cell>
          <cell r="K12">
            <v>-522.49655800000005</v>
          </cell>
          <cell r="L12">
            <v>-685.25444200000004</v>
          </cell>
          <cell r="M12">
            <v>-651.35413000000005</v>
          </cell>
          <cell r="N12">
            <v>-762.67355399999997</v>
          </cell>
          <cell r="O12">
            <v>-117.140269</v>
          </cell>
          <cell r="P12">
            <v>-1.6998</v>
          </cell>
          <cell r="Q12">
            <v>0</v>
          </cell>
          <cell r="R12">
            <v>0</v>
          </cell>
          <cell r="S12">
            <v>0</v>
          </cell>
          <cell r="T12">
            <v>0</v>
          </cell>
          <cell r="U12">
            <v>0</v>
          </cell>
          <cell r="V12">
            <v>0</v>
          </cell>
          <cell r="W12">
            <v>0</v>
          </cell>
          <cell r="X12">
            <v>0</v>
          </cell>
          <cell r="Y12">
            <v>0</v>
          </cell>
          <cell r="Z12">
            <v>0</v>
          </cell>
          <cell r="AA12">
            <v>0</v>
          </cell>
          <cell r="AB12">
            <v>0</v>
          </cell>
          <cell r="AC12">
            <v>0</v>
          </cell>
          <cell r="AD12">
            <v>0</v>
          </cell>
        </row>
        <row r="13">
          <cell r="A13" t="str">
            <v>Importskatter och tullar, exkl moms</v>
          </cell>
          <cell r="B13" t="str">
            <v>D212</v>
          </cell>
          <cell r="D13"/>
          <cell r="E13">
            <v>3460.0538286000005</v>
          </cell>
          <cell r="F13">
            <v>3335.1291522000001</v>
          </cell>
          <cell r="G13">
            <v>3146.8430988000005</v>
          </cell>
          <cell r="H13">
            <v>3250.2705241000003</v>
          </cell>
          <cell r="I13">
            <v>3582.7254283000007</v>
          </cell>
          <cell r="J13">
            <v>4328.7312304900006</v>
          </cell>
          <cell r="K13">
            <v>4928.6016883599996</v>
          </cell>
          <cell r="L13">
            <v>5590.1636616600008</v>
          </cell>
          <cell r="M13">
            <v>5597.0504745200005</v>
          </cell>
          <cell r="N13">
            <v>4900.8191411400003</v>
          </cell>
          <cell r="O13">
            <v>5412.6906387300005</v>
          </cell>
          <cell r="P13">
            <v>5399.7243707700009</v>
          </cell>
          <cell r="Q13">
            <v>4997.8251195800003</v>
          </cell>
          <cell r="R13">
            <v>4981.1766303800005</v>
          </cell>
          <cell r="S13">
            <v>5755.61482815</v>
          </cell>
          <cell r="T13">
            <v>6248.660358359999</v>
          </cell>
          <cell r="U13">
            <v>6043.2945606099993</v>
          </cell>
          <cell r="V13">
            <v>6225.3835100699998</v>
          </cell>
          <cell r="W13">
            <v>6497.5745824599999</v>
          </cell>
          <cell r="X13">
            <v>6864.96217824</v>
          </cell>
          <cell r="Y13">
            <v>6217.8137974200008</v>
          </cell>
          <cell r="Z13">
            <v>7339.235972389999</v>
          </cell>
          <cell r="AA13">
            <v>9089.0637188736382</v>
          </cell>
          <cell r="AB13">
            <v>9458.9450729316541</v>
          </cell>
          <cell r="AC13">
            <v>9796.7146500208783</v>
          </cell>
          <cell r="AD13">
            <v>10148.727040084468</v>
          </cell>
        </row>
        <row r="14">
          <cell r="A14" t="str">
            <v>Importtullar</v>
          </cell>
          <cell r="B14" t="str">
            <v>D2121</v>
          </cell>
          <cell r="C14">
            <v>1500</v>
          </cell>
          <cell r="D14" t="str">
            <v>feb-jan</v>
          </cell>
          <cell r="E14">
            <v>3449.5467238000006</v>
          </cell>
          <cell r="F14">
            <v>3327.6950919999999</v>
          </cell>
          <cell r="G14">
            <v>3142.2413472000003</v>
          </cell>
          <cell r="H14">
            <v>3237.5423094000002</v>
          </cell>
          <cell r="I14">
            <v>3580.4399496000005</v>
          </cell>
          <cell r="J14">
            <v>4327.0510058400005</v>
          </cell>
          <cell r="K14">
            <v>4704.0610865999997</v>
          </cell>
          <cell r="L14">
            <v>5098.6774794000003</v>
          </cell>
          <cell r="M14">
            <v>5211.7477559100007</v>
          </cell>
          <cell r="N14">
            <v>4764.2146102500001</v>
          </cell>
          <cell r="O14">
            <v>5412.4436967500005</v>
          </cell>
          <cell r="P14">
            <v>5398.5026406900006</v>
          </cell>
          <cell r="Q14">
            <v>4995.08441167</v>
          </cell>
          <cell r="R14">
            <v>4976.3992657400004</v>
          </cell>
          <cell r="S14">
            <v>5737.03181958</v>
          </cell>
          <cell r="T14">
            <v>6242.9541728099994</v>
          </cell>
          <cell r="U14">
            <v>6043.6676731599991</v>
          </cell>
          <cell r="V14">
            <v>6225.1329414699994</v>
          </cell>
          <cell r="W14">
            <v>6497.8515664500001</v>
          </cell>
          <cell r="X14">
            <v>6864.6930616600002</v>
          </cell>
          <cell r="Y14">
            <v>6211.5647740000004</v>
          </cell>
          <cell r="Z14">
            <v>7338.5471919999991</v>
          </cell>
          <cell r="AA14">
            <v>9086.0637188736382</v>
          </cell>
          <cell r="AB14">
            <v>9455.9450729316541</v>
          </cell>
          <cell r="AC14">
            <v>9793.7146500208783</v>
          </cell>
          <cell r="AD14">
            <v>10145.727040084468</v>
          </cell>
        </row>
        <row r="15">
          <cell r="A15" t="str">
            <v>Omstruktureringskostnader socker</v>
          </cell>
          <cell r="B15" t="str">
            <v>D2122A1</v>
          </cell>
          <cell r="C15">
            <v>1500</v>
          </cell>
          <cell r="D15" t="str">
            <v>Upphört</v>
          </cell>
          <cell r="E15">
            <v>0</v>
          </cell>
          <cell r="F15">
            <v>0</v>
          </cell>
          <cell r="G15">
            <v>0</v>
          </cell>
          <cell r="H15">
            <v>0</v>
          </cell>
          <cell r="I15">
            <v>0</v>
          </cell>
          <cell r="J15">
            <v>0</v>
          </cell>
          <cell r="K15">
            <v>223.59424858000003</v>
          </cell>
          <cell r="L15">
            <v>490.97168431</v>
          </cell>
          <cell r="M15">
            <v>385.30271861</v>
          </cell>
          <cell r="N15">
            <v>135.95452316999999</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row>
        <row r="16">
          <cell r="A16" t="str">
            <v>Skatt på privat införsel av alkoholhaltiga drycker och tobaksvaror</v>
          </cell>
          <cell r="B16" t="str">
            <v>D2122C1</v>
          </cell>
          <cell r="C16">
            <v>1500</v>
          </cell>
          <cell r="D16" t="str">
            <v>feb-jan</v>
          </cell>
          <cell r="E16">
            <v>10.507104799999999</v>
          </cell>
          <cell r="F16">
            <v>7.4340601999999993</v>
          </cell>
          <cell r="G16">
            <v>4.6017516000000009</v>
          </cell>
          <cell r="H16">
            <v>12.728214699999999</v>
          </cell>
          <cell r="I16">
            <v>2.2854787000000001</v>
          </cell>
          <cell r="J16">
            <v>1.68022465</v>
          </cell>
          <cell r="K16">
            <v>0.94635318000000002</v>
          </cell>
          <cell r="L16">
            <v>0.51449794999999998</v>
          </cell>
          <cell r="M16">
            <v>0</v>
          </cell>
          <cell r="N16">
            <v>0.65000772000000007</v>
          </cell>
          <cell r="O16">
            <v>0.24694198000000006</v>
          </cell>
          <cell r="P16">
            <v>1.2217300799999999</v>
          </cell>
          <cell r="Q16">
            <v>2.7407079100000002</v>
          </cell>
          <cell r="R16">
            <v>4.7773646399999992</v>
          </cell>
          <cell r="S16">
            <v>18.583008570000008</v>
          </cell>
          <cell r="T16">
            <v>5.7061855499999998</v>
          </cell>
          <cell r="U16">
            <v>-0.37311255000000099</v>
          </cell>
          <cell r="V16">
            <v>0.25056859999999997</v>
          </cell>
          <cell r="W16">
            <v>-0.27698399000000001</v>
          </cell>
          <cell r="X16">
            <v>0.26911658000000005</v>
          </cell>
          <cell r="Y16">
            <v>6.2490234200000003</v>
          </cell>
          <cell r="Z16">
            <v>0.68878039000000002</v>
          </cell>
          <cell r="AA16">
            <v>3</v>
          </cell>
          <cell r="AB16">
            <v>3</v>
          </cell>
          <cell r="AC16">
            <v>3</v>
          </cell>
          <cell r="AD16">
            <v>3</v>
          </cell>
        </row>
        <row r="17">
          <cell r="A17" t="str">
            <v>Produktskatter, exkl moms och importskatter</v>
          </cell>
          <cell r="B17" t="str">
            <v>D214</v>
          </cell>
          <cell r="C17"/>
          <cell r="D17"/>
          <cell r="E17">
            <v>82416.193921660015</v>
          </cell>
          <cell r="F17">
            <v>85636.552909399994</v>
          </cell>
          <cell r="G17">
            <v>90058.73143460002</v>
          </cell>
          <cell r="H17">
            <v>94328.018521199992</v>
          </cell>
          <cell r="I17">
            <v>96821.369272699987</v>
          </cell>
          <cell r="J17">
            <v>100063.99424673</v>
          </cell>
          <cell r="K17">
            <v>101967.13834871999</v>
          </cell>
          <cell r="L17">
            <v>105864.01160314999</v>
          </cell>
          <cell r="M17">
            <v>109116.34695128001</v>
          </cell>
          <cell r="N17">
            <v>112148.13446914998</v>
          </cell>
          <cell r="O17">
            <v>115708.33141491999</v>
          </cell>
          <cell r="P17">
            <v>112046.20865063999</v>
          </cell>
          <cell r="Q17">
            <v>111506.31231842001</v>
          </cell>
          <cell r="R17">
            <v>109561.01290955998</v>
          </cell>
          <cell r="S17">
            <v>108109.55429502</v>
          </cell>
          <cell r="T17">
            <v>114114.95249572999</v>
          </cell>
          <cell r="U17">
            <v>120789.69300090002</v>
          </cell>
          <cell r="V17">
            <v>122327.61048764002</v>
          </cell>
          <cell r="W17">
            <v>128137.65659048998</v>
          </cell>
          <cell r="X17">
            <v>128510.3501028</v>
          </cell>
          <cell r="Y17">
            <v>127181.96044270003</v>
          </cell>
          <cell r="Z17">
            <v>134493.19165272999</v>
          </cell>
          <cell r="AA17">
            <v>127715.19374416521</v>
          </cell>
          <cell r="AB17">
            <v>137751.9797655963</v>
          </cell>
          <cell r="AC17">
            <v>142510.83056368848</v>
          </cell>
          <cell r="AD17">
            <v>145074.90666801075</v>
          </cell>
        </row>
        <row r="18">
          <cell r="A18" t="str">
            <v>Punktskatter</v>
          </cell>
          <cell r="B18" t="str">
            <v>D2141</v>
          </cell>
          <cell r="C18"/>
          <cell r="D18"/>
          <cell r="E18">
            <v>69494.270554600022</v>
          </cell>
          <cell r="F18">
            <v>73069.565866999998</v>
          </cell>
          <cell r="G18">
            <v>77255.669502000019</v>
          </cell>
          <cell r="H18">
            <v>80400.112712799993</v>
          </cell>
          <cell r="I18">
            <v>80661.695019899998</v>
          </cell>
          <cell r="J18">
            <v>82762.184340730004</v>
          </cell>
          <cell r="K18">
            <v>83054.203215389993</v>
          </cell>
          <cell r="L18">
            <v>84816.203760090008</v>
          </cell>
          <cell r="M18">
            <v>86486.602972220004</v>
          </cell>
          <cell r="N18">
            <v>89607.947329979987</v>
          </cell>
          <cell r="O18">
            <v>91595.340887999977</v>
          </cell>
          <cell r="P18">
            <v>89902.199792120009</v>
          </cell>
          <cell r="Q18">
            <v>90307.073303810001</v>
          </cell>
          <cell r="R18">
            <v>88321.630986999982</v>
          </cell>
          <cell r="S18">
            <v>86787.443452029998</v>
          </cell>
          <cell r="T18">
            <v>91144.470162939993</v>
          </cell>
          <cell r="U18">
            <v>94975.42330335002</v>
          </cell>
          <cell r="V18">
            <v>96836.66917600001</v>
          </cell>
          <cell r="W18">
            <v>100059.92741039998</v>
          </cell>
          <cell r="X18">
            <v>101354.6326748</v>
          </cell>
          <cell r="Y18">
            <v>101568.63698947002</v>
          </cell>
          <cell r="Z18">
            <v>104765.25276399999</v>
          </cell>
          <cell r="AA18">
            <v>97306.058004809674</v>
          </cell>
          <cell r="AB18">
            <v>107441.39770946561</v>
          </cell>
          <cell r="AC18">
            <v>111826.87188853134</v>
          </cell>
          <cell r="AD18">
            <v>114103.79563676358</v>
          </cell>
        </row>
        <row r="19">
          <cell r="A19" t="str">
            <v>Skatt på bränslen</v>
          </cell>
          <cell r="B19" t="str">
            <v>D21411</v>
          </cell>
          <cell r="C19"/>
          <cell r="D19"/>
          <cell r="E19">
            <v>39162.722262000003</v>
          </cell>
          <cell r="F19">
            <v>41050.464594000005</v>
          </cell>
          <cell r="G19">
            <v>43323.881889000011</v>
          </cell>
          <cell r="H19">
            <v>44765.586461999999</v>
          </cell>
          <cell r="I19">
            <v>44508.259025999992</v>
          </cell>
          <cell r="J19">
            <v>45270.187879000012</v>
          </cell>
          <cell r="K19">
            <v>44104.772292999995</v>
          </cell>
          <cell r="L19">
            <v>44608.232430000004</v>
          </cell>
          <cell r="M19">
            <v>45525.795230000003</v>
          </cell>
          <cell r="N19">
            <v>46347.919870999998</v>
          </cell>
          <cell r="O19">
            <v>47530.604029999995</v>
          </cell>
          <cell r="P19">
            <v>45809.104435000001</v>
          </cell>
          <cell r="Q19">
            <v>45179.456938000003</v>
          </cell>
          <cell r="R19">
            <v>43940.60508899999</v>
          </cell>
          <cell r="S19">
            <v>42662.561497000002</v>
          </cell>
          <cell r="T19">
            <v>44971.967978000001</v>
          </cell>
          <cell r="U19">
            <v>47709.311795000009</v>
          </cell>
          <cell r="V19">
            <v>47207.264858999995</v>
          </cell>
          <cell r="W19">
            <v>48266.956467999997</v>
          </cell>
          <cell r="X19">
            <v>48788.369611999995</v>
          </cell>
          <cell r="Y19">
            <v>45911.657986999999</v>
          </cell>
          <cell r="Z19">
            <v>48606.026436000007</v>
          </cell>
          <cell r="AA19">
            <v>42079.633569603087</v>
          </cell>
          <cell r="AB19">
            <v>48558.850755483938</v>
          </cell>
          <cell r="AC19">
            <v>49998.038595025748</v>
          </cell>
          <cell r="AD19">
            <v>51301.283595661902</v>
          </cell>
        </row>
        <row r="20">
          <cell r="A20" t="str">
            <v>Energiskatt på bränslen 142806+1435+142812+142813</v>
          </cell>
          <cell r="B20" t="str">
            <v>D214A11</v>
          </cell>
          <cell r="C20">
            <v>1428</v>
          </cell>
          <cell r="D20" t="str">
            <v>feb-jan</v>
          </cell>
          <cell r="E20">
            <v>7748.4740800000009</v>
          </cell>
          <cell r="F20">
            <v>6495.2265349999998</v>
          </cell>
          <cell r="G20">
            <v>6059.3890380000012</v>
          </cell>
          <cell r="H20">
            <v>4955.9678919999997</v>
          </cell>
          <cell r="I20">
            <v>3749.9486389999997</v>
          </cell>
          <cell r="J20">
            <v>4818.5259540000006</v>
          </cell>
          <cell r="K20">
            <v>4739.0088390000001</v>
          </cell>
          <cell r="L20">
            <v>5059.560179000001</v>
          </cell>
          <cell r="M20">
            <v>5981.803202000001</v>
          </cell>
          <cell r="N20">
            <v>6048.9983239999992</v>
          </cell>
          <cell r="O20">
            <v>6669.4096969999991</v>
          </cell>
          <cell r="P20">
            <v>8065.3296619999992</v>
          </cell>
          <cell r="Q20">
            <v>8248.4194850000022</v>
          </cell>
          <cell r="R20">
            <v>8796.341567999998</v>
          </cell>
          <cell r="S20">
            <v>8662.174880999999</v>
          </cell>
          <cell r="T20">
            <v>9605.5567859999992</v>
          </cell>
          <cell r="U20">
            <v>11651.826966999997</v>
          </cell>
          <cell r="V20">
            <v>12106.768580000002</v>
          </cell>
          <cell r="W20">
            <v>13636.765298999999</v>
          </cell>
          <cell r="X20">
            <v>14888.833895</v>
          </cell>
          <cell r="Y20">
            <v>14331.166524</v>
          </cell>
          <cell r="Z20">
            <v>15195.809841000002</v>
          </cell>
          <cell r="AA20">
            <v>10401.017979876722</v>
          </cell>
          <cell r="AB20">
            <v>13937.429768288715</v>
          </cell>
          <cell r="AC20">
            <v>14922.159597753174</v>
          </cell>
          <cell r="AD20">
            <v>15752.698062376736</v>
          </cell>
        </row>
        <row r="21">
          <cell r="A21" t="str">
            <v>Koldioxidskatt på bränslen</v>
          </cell>
          <cell r="B21" t="str">
            <v>D214A12</v>
          </cell>
          <cell r="C21">
            <v>1428</v>
          </cell>
          <cell r="D21" t="str">
            <v>feb-jan</v>
          </cell>
          <cell r="E21">
            <v>7388.8250430000016</v>
          </cell>
          <cell r="F21">
            <v>10389.348549</v>
          </cell>
          <cell r="G21">
            <v>11978.154218</v>
          </cell>
          <cell r="H21">
            <v>14248.754736000003</v>
          </cell>
          <cell r="I21">
            <v>15225.078287999997</v>
          </cell>
          <cell r="J21">
            <v>14440.386137000001</v>
          </cell>
          <cell r="K21">
            <v>13899.717711000001</v>
          </cell>
          <cell r="L21">
            <v>14341.560130999998</v>
          </cell>
          <cell r="M21">
            <v>14792.441822000001</v>
          </cell>
          <cell r="N21">
            <v>14834.329206000002</v>
          </cell>
          <cell r="O21">
            <v>16663.252762999997</v>
          </cell>
          <cell r="P21">
            <v>15500.436556000001</v>
          </cell>
          <cell r="Q21">
            <v>15900.630773999999</v>
          </cell>
          <cell r="R21">
            <v>15185.560122000001</v>
          </cell>
          <cell r="S21">
            <v>14844.254901</v>
          </cell>
          <cell r="T21">
            <v>16031.189561000001</v>
          </cell>
          <cell r="U21">
            <v>15919.106922000001</v>
          </cell>
          <cell r="V21">
            <v>15762.344670999997</v>
          </cell>
          <cell r="W21">
            <v>15327.653424</v>
          </cell>
          <cell r="X21">
            <v>14481.849416000003</v>
          </cell>
          <cell r="Y21">
            <v>13291.367081999999</v>
          </cell>
          <cell r="Z21">
            <v>14637.892861000002</v>
          </cell>
          <cell r="AA21">
            <v>15034.543304223031</v>
          </cell>
          <cell r="AB21">
            <v>16360.127347720449</v>
          </cell>
          <cell r="AC21">
            <v>16440.899605246523</v>
          </cell>
          <cell r="AD21">
            <v>16179.988592717977</v>
          </cell>
        </row>
        <row r="22">
          <cell r="A22" t="str">
            <v>Energiskatt på bensin</v>
          </cell>
          <cell r="B22" t="str">
            <v>D214A13</v>
          </cell>
          <cell r="C22">
            <v>1428</v>
          </cell>
          <cell r="D22" t="str">
            <v>feb-jan</v>
          </cell>
          <cell r="E22">
            <v>19348.947187000002</v>
          </cell>
          <cell r="F22">
            <v>17447.873555000002</v>
          </cell>
          <cell r="G22">
            <v>17193.797523000001</v>
          </cell>
          <cell r="H22">
            <v>15875.034691000003</v>
          </cell>
          <cell r="I22">
            <v>14237.15394</v>
          </cell>
          <cell r="J22">
            <v>14841.514442</v>
          </cell>
          <cell r="K22">
            <v>14542.821596000003</v>
          </cell>
          <cell r="L22">
            <v>14405.522666000001</v>
          </cell>
          <cell r="M22">
            <v>13779.657745</v>
          </cell>
          <cell r="N22">
            <v>14175.421507000001</v>
          </cell>
          <cell r="O22">
            <v>13479.129394000001</v>
          </cell>
          <cell r="P22">
            <v>12348.240026000001</v>
          </cell>
          <cell r="Q22">
            <v>11657.959674</v>
          </cell>
          <cell r="R22">
            <v>11099.190032</v>
          </cell>
          <cell r="S22">
            <v>10656.352624000001</v>
          </cell>
          <cell r="T22">
            <v>10749.509787000001</v>
          </cell>
          <cell r="U22">
            <v>11908.322636000001</v>
          </cell>
          <cell r="V22">
            <v>11558.727529000002</v>
          </cell>
          <cell r="W22">
            <v>11633.648013</v>
          </cell>
          <cell r="X22">
            <v>11727.709977</v>
          </cell>
          <cell r="Y22">
            <v>11191.524497999999</v>
          </cell>
          <cell r="Z22">
            <v>11479.718599</v>
          </cell>
          <cell r="AA22">
            <v>9531.7716888446266</v>
          </cell>
          <cell r="AB22">
            <v>10876.151093788056</v>
          </cell>
          <cell r="AC22">
            <v>11245.584886648823</v>
          </cell>
          <cell r="AD22">
            <v>11826.837488584772</v>
          </cell>
        </row>
        <row r="23">
          <cell r="A23" t="str">
            <v>Koldioxidskatt på bensin</v>
          </cell>
          <cell r="B23" t="str">
            <v>D214A14</v>
          </cell>
          <cell r="C23">
            <v>1428</v>
          </cell>
          <cell r="D23" t="str">
            <v>feb-jan</v>
          </cell>
          <cell r="E23">
            <v>4609.5173630000008</v>
          </cell>
          <cell r="F23">
            <v>6634.3547120000012</v>
          </cell>
          <cell r="G23">
            <v>7946.3039099999996</v>
          </cell>
          <cell r="H23">
            <v>9564.6418830000002</v>
          </cell>
          <cell r="I23">
            <v>11204.788479999999</v>
          </cell>
          <cell r="J23">
            <v>11095.110471000004</v>
          </cell>
          <cell r="K23">
            <v>10843.478046999999</v>
          </cell>
          <cell r="L23">
            <v>10745.994027999999</v>
          </cell>
          <cell r="M23">
            <v>10952.099766000001</v>
          </cell>
          <cell r="N23">
            <v>11250.379234</v>
          </cell>
          <cell r="O23">
            <v>10671.009227</v>
          </cell>
          <cell r="P23">
            <v>9867.8779250000007</v>
          </cell>
          <cell r="Q23">
            <v>9343.3297640000019</v>
          </cell>
          <cell r="R23">
            <v>8845.4039999999986</v>
          </cell>
          <cell r="S23">
            <v>8489.5681330000007</v>
          </cell>
          <cell r="T23">
            <v>8573.4263179999998</v>
          </cell>
          <cell r="U23">
            <v>8219.2350439999991</v>
          </cell>
          <cell r="V23">
            <v>7768.6046679999999</v>
          </cell>
          <cell r="W23">
            <v>7655.5218509999986</v>
          </cell>
          <cell r="X23">
            <v>7684.733694999999</v>
          </cell>
          <cell r="Y23">
            <v>7096.008807000002</v>
          </cell>
          <cell r="Z23">
            <v>7282.5591109999996</v>
          </cell>
          <cell r="AA23">
            <v>7102.120959704429</v>
          </cell>
          <cell r="AB23">
            <v>7374.2945891283734</v>
          </cell>
          <cell r="AC23">
            <v>7378.154538774721</v>
          </cell>
          <cell r="AD23">
            <v>7530.2814364814176</v>
          </cell>
        </row>
        <row r="24">
          <cell r="A24" t="str">
            <v>Svavelskatt</v>
          </cell>
          <cell r="B24" t="str">
            <v>D214A15</v>
          </cell>
          <cell r="C24">
            <v>1428</v>
          </cell>
          <cell r="D24" t="str">
            <v>feb-jan</v>
          </cell>
          <cell r="E24">
            <v>66.958588999999989</v>
          </cell>
          <cell r="F24">
            <v>83.661243000000013</v>
          </cell>
          <cell r="G24">
            <v>146.2372</v>
          </cell>
          <cell r="H24">
            <v>121.18726000000001</v>
          </cell>
          <cell r="I24">
            <v>91.289679000000007</v>
          </cell>
          <cell r="J24">
            <v>74.650875000000013</v>
          </cell>
          <cell r="K24">
            <v>79.746099999999984</v>
          </cell>
          <cell r="L24">
            <v>55.595426000000003</v>
          </cell>
          <cell r="M24">
            <v>19.792695000000002</v>
          </cell>
          <cell r="N24">
            <v>38.791600000000003</v>
          </cell>
          <cell r="O24">
            <v>47.802949000000005</v>
          </cell>
          <cell r="P24">
            <v>27.220266000000009</v>
          </cell>
          <cell r="Q24">
            <v>29.117241</v>
          </cell>
          <cell r="R24">
            <v>14.109367000000001</v>
          </cell>
          <cell r="S24">
            <v>10.210957999999998</v>
          </cell>
          <cell r="T24">
            <v>12.285526000000001</v>
          </cell>
          <cell r="U24">
            <v>10.820226</v>
          </cell>
          <cell r="V24">
            <v>10.819411000000002</v>
          </cell>
          <cell r="W24">
            <v>13.367881000000001</v>
          </cell>
          <cell r="X24">
            <v>5.2426289999999991</v>
          </cell>
          <cell r="Y24">
            <v>1.5910759999999999</v>
          </cell>
          <cell r="Z24">
            <v>10.046023999999997</v>
          </cell>
          <cell r="AA24">
            <v>10.179636954280964</v>
          </cell>
          <cell r="AB24">
            <v>10.847956558346347</v>
          </cell>
          <cell r="AC24">
            <v>11.239966602502795</v>
          </cell>
          <cell r="AD24">
            <v>11.478015500998014</v>
          </cell>
        </row>
        <row r="25">
          <cell r="A25" t="str">
            <v>Dieseloljeskatt</v>
          </cell>
          <cell r="B25" t="str">
            <v>D214A16</v>
          </cell>
          <cell r="C25">
            <v>1428</v>
          </cell>
          <cell r="D25"/>
          <cell r="E25"/>
          <cell r="F25"/>
          <cell r="G25"/>
          <cell r="H25"/>
          <cell r="I25"/>
          <cell r="J25"/>
          <cell r="K25"/>
          <cell r="L25"/>
          <cell r="M25"/>
          <cell r="N25"/>
          <cell r="O25"/>
          <cell r="P25"/>
          <cell r="Q25"/>
          <cell r="R25"/>
          <cell r="S25"/>
          <cell r="T25"/>
          <cell r="U25"/>
          <cell r="V25"/>
          <cell r="W25"/>
          <cell r="X25"/>
          <cell r="Y25"/>
          <cell r="Z25"/>
          <cell r="AA25"/>
          <cell r="AB25"/>
          <cell r="AC25"/>
          <cell r="AD25"/>
        </row>
        <row r="26">
          <cell r="A26" t="str">
            <v>Skatt på elektrisk kraft</v>
          </cell>
          <cell r="B26" t="str">
            <v>D21412</v>
          </cell>
          <cell r="C26"/>
          <cell r="D26"/>
          <cell r="E26">
            <v>11299.210035</v>
          </cell>
          <cell r="F26">
            <v>12562.754533000001</v>
          </cell>
          <cell r="G26">
            <v>13968.798500000003</v>
          </cell>
          <cell r="H26">
            <v>15995.575191000002</v>
          </cell>
          <cell r="I26">
            <v>17338.398271000002</v>
          </cell>
          <cell r="J26">
            <v>18353.672430999999</v>
          </cell>
          <cell r="K26">
            <v>19160.957484999999</v>
          </cell>
          <cell r="L26">
            <v>18887.113722999999</v>
          </cell>
          <cell r="M26">
            <v>19146.547126000001</v>
          </cell>
          <cell r="N26">
            <v>20081.714764</v>
          </cell>
          <cell r="O26">
            <v>20930.198490999999</v>
          </cell>
          <cell r="P26">
            <v>20168.669171000001</v>
          </cell>
          <cell r="Q26">
            <v>20629.976404000001</v>
          </cell>
          <cell r="R26">
            <v>20755.013962999998</v>
          </cell>
          <cell r="S26">
            <v>19825.981885999998</v>
          </cell>
          <cell r="T26">
            <v>20378.692798999997</v>
          </cell>
          <cell r="U26">
            <v>21309.758156</v>
          </cell>
          <cell r="V26">
            <v>23213.705371000004</v>
          </cell>
          <cell r="W26">
            <v>24473.736382000003</v>
          </cell>
          <cell r="X26">
            <v>25654.814620999998</v>
          </cell>
          <cell r="Y26">
            <v>27157.173046000007</v>
          </cell>
          <cell r="Z26">
            <v>27183.155984999998</v>
          </cell>
          <cell r="AA26">
            <v>26824.018323473651</v>
          </cell>
          <cell r="AB26">
            <v>28811.008732254588</v>
          </cell>
          <cell r="AC26">
            <v>30195.952837163684</v>
          </cell>
          <cell r="AD26">
            <v>30808.494156906243</v>
          </cell>
        </row>
        <row r="27">
          <cell r="A27" t="str">
            <v>Energiskatt på el</v>
          </cell>
          <cell r="B27" t="str">
            <v>D214A21</v>
          </cell>
          <cell r="C27">
            <v>1428</v>
          </cell>
          <cell r="D27" t="str">
            <v>feb-jan</v>
          </cell>
          <cell r="E27">
            <v>11299.210035</v>
          </cell>
          <cell r="F27">
            <v>12562.754533000001</v>
          </cell>
          <cell r="G27">
            <v>13968.798500000003</v>
          </cell>
          <cell r="H27">
            <v>15995.575191000002</v>
          </cell>
          <cell r="I27">
            <v>17338.398271000002</v>
          </cell>
          <cell r="J27">
            <v>18353.672430999999</v>
          </cell>
          <cell r="K27">
            <v>19160.957484999999</v>
          </cell>
          <cell r="L27">
            <v>18887.113722999999</v>
          </cell>
          <cell r="M27">
            <v>19146.547126000001</v>
          </cell>
          <cell r="N27">
            <v>20081.714764</v>
          </cell>
          <cell r="O27">
            <v>20930.198490999999</v>
          </cell>
          <cell r="P27">
            <v>20168.669171000001</v>
          </cell>
          <cell r="Q27">
            <v>20629.976404000001</v>
          </cell>
          <cell r="R27">
            <v>20755.013962999998</v>
          </cell>
          <cell r="S27">
            <v>19825.981885999998</v>
          </cell>
          <cell r="T27">
            <v>20378.692798999997</v>
          </cell>
          <cell r="U27">
            <v>21309.758156</v>
          </cell>
          <cell r="V27">
            <v>23213.705371000004</v>
          </cell>
          <cell r="W27">
            <v>24473.736382000003</v>
          </cell>
          <cell r="X27">
            <v>25654.814620999998</v>
          </cell>
          <cell r="Y27">
            <v>27157.173046000007</v>
          </cell>
          <cell r="Z27">
            <v>27183.155984999998</v>
          </cell>
          <cell r="AA27">
            <v>26824.018323473651</v>
          </cell>
          <cell r="AB27">
            <v>28811.008732254588</v>
          </cell>
          <cell r="AC27">
            <v>30195.952837163684</v>
          </cell>
          <cell r="AD27">
            <v>30808.494156906243</v>
          </cell>
        </row>
        <row r="28">
          <cell r="A28" t="str">
            <v>Vattenkraftskatt</v>
          </cell>
          <cell r="B28" t="str">
            <v>D214A22</v>
          </cell>
          <cell r="D28"/>
          <cell r="E28"/>
          <cell r="F28"/>
          <cell r="G28"/>
          <cell r="H28"/>
          <cell r="I28"/>
          <cell r="J28"/>
          <cell r="K28"/>
          <cell r="L28"/>
          <cell r="M28"/>
          <cell r="N28"/>
          <cell r="O28"/>
          <cell r="P28"/>
          <cell r="Q28"/>
          <cell r="R28"/>
          <cell r="S28"/>
          <cell r="T28"/>
          <cell r="U28"/>
          <cell r="V28"/>
          <cell r="W28"/>
          <cell r="X28"/>
          <cell r="Y28"/>
          <cell r="Z28"/>
          <cell r="AA28"/>
          <cell r="AB28"/>
          <cell r="AC28"/>
          <cell r="AD28"/>
        </row>
        <row r="29">
          <cell r="A29" t="str">
            <v>Kärnkraftskatt</v>
          </cell>
          <cell r="B29" t="str">
            <v>D214A23</v>
          </cell>
          <cell r="C29">
            <v>1431</v>
          </cell>
          <cell r="D29"/>
          <cell r="E29"/>
          <cell r="F29"/>
          <cell r="G29"/>
          <cell r="H29"/>
          <cell r="I29"/>
          <cell r="J29"/>
          <cell r="K29"/>
          <cell r="L29"/>
          <cell r="M29"/>
          <cell r="N29"/>
          <cell r="O29"/>
          <cell r="P29"/>
          <cell r="Q29"/>
          <cell r="R29"/>
          <cell r="S29"/>
          <cell r="T29"/>
          <cell r="U29"/>
          <cell r="V29"/>
          <cell r="W29"/>
          <cell r="X29"/>
          <cell r="Y29"/>
          <cell r="Z29"/>
          <cell r="AA29"/>
          <cell r="AB29"/>
          <cell r="AC29"/>
          <cell r="AD29"/>
        </row>
        <row r="30">
          <cell r="A30" t="str">
            <v>Avgifter till Kärnavfallsfonden</v>
          </cell>
          <cell r="B30" t="str">
            <v>D214A24</v>
          </cell>
          <cell r="C30">
            <v>1480</v>
          </cell>
          <cell r="D30" t="str">
            <v>Ej skatt längre</v>
          </cell>
          <cell r="E30"/>
          <cell r="F30"/>
          <cell r="G30"/>
          <cell r="H30"/>
          <cell r="I30"/>
          <cell r="J30"/>
          <cell r="K30"/>
          <cell r="L30"/>
          <cell r="M30"/>
          <cell r="N30"/>
          <cell r="O30"/>
          <cell r="P30"/>
          <cell r="Q30"/>
          <cell r="R30"/>
          <cell r="S30"/>
          <cell r="T30"/>
          <cell r="U30"/>
          <cell r="V30"/>
          <cell r="W30"/>
          <cell r="X30"/>
          <cell r="Y30">
            <v>0</v>
          </cell>
          <cell r="Z30">
            <v>0</v>
          </cell>
          <cell r="AA30">
            <v>0</v>
          </cell>
          <cell r="AB30">
            <v>0</v>
          </cell>
          <cell r="AC30">
            <v>0</v>
          </cell>
          <cell r="AD30">
            <v>0</v>
          </cell>
        </row>
        <row r="31">
          <cell r="A31" t="str">
            <v>Skatt på drycker</v>
          </cell>
          <cell r="B31" t="str">
            <v>D21413</v>
          </cell>
          <cell r="C31"/>
          <cell r="D31"/>
          <cell r="E31">
            <v>10813.699673000003</v>
          </cell>
          <cell r="F31">
            <v>10987.387396</v>
          </cell>
          <cell r="G31">
            <v>11178.124057000001</v>
          </cell>
          <cell r="H31">
            <v>10896.2955803</v>
          </cell>
          <cell r="I31">
            <v>10119.732795</v>
          </cell>
          <cell r="J31">
            <v>10289.476019329999</v>
          </cell>
          <cell r="K31">
            <v>10687.171972</v>
          </cell>
          <cell r="L31">
            <v>11023.095581000001</v>
          </cell>
          <cell r="M31">
            <v>11386.533995</v>
          </cell>
          <cell r="N31">
            <v>12155.513553000001</v>
          </cell>
          <cell r="O31">
            <v>12131.586136999998</v>
          </cell>
          <cell r="P31">
            <v>12210.940038119999</v>
          </cell>
          <cell r="Q31">
            <v>12330.157923799999</v>
          </cell>
          <cell r="R31">
            <v>12212.168032000001</v>
          </cell>
          <cell r="S31">
            <v>12779.56569664</v>
          </cell>
          <cell r="T31">
            <v>13751.037928940001</v>
          </cell>
          <cell r="U31">
            <v>13936.30431659</v>
          </cell>
          <cell r="V31">
            <v>14433.874094999999</v>
          </cell>
          <cell r="W31">
            <v>14920.244252999997</v>
          </cell>
          <cell r="X31">
            <v>14988.728751999999</v>
          </cell>
          <cell r="Y31">
            <v>16272.654896</v>
          </cell>
          <cell r="Z31">
            <v>16789.036867999999</v>
          </cell>
          <cell r="AA31">
            <v>16064.957673165118</v>
          </cell>
          <cell r="AB31">
            <v>16616.376234346353</v>
          </cell>
          <cell r="AC31">
            <v>17660.255011515623</v>
          </cell>
          <cell r="AD31">
            <v>17842.351625264509</v>
          </cell>
        </row>
        <row r="32">
          <cell r="A32" t="str">
            <v>Skatt på spritdrycker</v>
          </cell>
          <cell r="B32" t="str">
            <v>D214A31</v>
          </cell>
          <cell r="C32">
            <v>1422</v>
          </cell>
          <cell r="D32" t="str">
            <v>feb-jan</v>
          </cell>
          <cell r="E32">
            <v>4891.8962960000008</v>
          </cell>
          <cell r="F32">
            <v>4874.0362280000008</v>
          </cell>
          <cell r="G32">
            <v>5059.7074600000014</v>
          </cell>
          <cell r="H32">
            <v>4707.2747259999996</v>
          </cell>
          <cell r="I32">
            <v>4136.0571939999991</v>
          </cell>
          <cell r="J32">
            <v>4120.0475979299999</v>
          </cell>
          <cell r="K32">
            <v>4151.4023299999999</v>
          </cell>
          <cell r="L32">
            <v>4249.1181460000007</v>
          </cell>
          <cell r="M32">
            <v>4162.6364419999991</v>
          </cell>
          <cell r="N32">
            <v>4436.3062440000003</v>
          </cell>
          <cell r="O32">
            <v>4323.5883670000003</v>
          </cell>
          <cell r="P32">
            <v>4347.54925</v>
          </cell>
          <cell r="Q32">
            <v>4325.5789425500006</v>
          </cell>
          <cell r="R32">
            <v>3996.2817930000001</v>
          </cell>
          <cell r="S32">
            <v>4073.0459530000003</v>
          </cell>
          <cell r="T32">
            <v>4202.3055469999999</v>
          </cell>
          <cell r="U32">
            <v>4238.6405589999995</v>
          </cell>
          <cell r="V32">
            <v>4326.7061419799993</v>
          </cell>
          <cell r="W32">
            <v>4466.0872179999988</v>
          </cell>
          <cell r="X32">
            <v>4532.201384</v>
          </cell>
          <cell r="Y32">
            <v>5243.4711479999996</v>
          </cell>
          <cell r="Z32">
            <v>5607.9405889999998</v>
          </cell>
          <cell r="AA32">
            <v>5383.0291211337963</v>
          </cell>
          <cell r="AB32">
            <v>5400.7653642827536</v>
          </cell>
          <cell r="AC32">
            <v>5536.5094559908675</v>
          </cell>
          <cell r="AD32">
            <v>5644.9113442730277</v>
          </cell>
        </row>
        <row r="33">
          <cell r="A33" t="str">
            <v>Skatt på vin</v>
          </cell>
          <cell r="B33" t="str">
            <v>D214A32</v>
          </cell>
          <cell r="C33">
            <v>1422</v>
          </cell>
          <cell r="D33" t="str">
            <v>feb-jan</v>
          </cell>
          <cell r="E33">
            <v>3567.1314040000007</v>
          </cell>
          <cell r="F33">
            <v>3729.5755440000003</v>
          </cell>
          <cell r="G33">
            <v>3509.3429039999992</v>
          </cell>
          <cell r="H33">
            <v>3586.3230143000001</v>
          </cell>
          <cell r="I33">
            <v>3491.1790129999999</v>
          </cell>
          <cell r="J33">
            <v>3613.3311370000001</v>
          </cell>
          <cell r="K33">
            <v>3825.4777570000001</v>
          </cell>
          <cell r="L33">
            <v>4000.5166049999998</v>
          </cell>
          <cell r="M33">
            <v>4093.36024</v>
          </cell>
          <cell r="N33">
            <v>4448.5460160000002</v>
          </cell>
          <cell r="O33">
            <v>4588.5995489999996</v>
          </cell>
          <cell r="P33">
            <v>4677.7965479999993</v>
          </cell>
          <cell r="Q33">
            <v>4767.473373249999</v>
          </cell>
          <cell r="R33">
            <v>4887.0214580000011</v>
          </cell>
          <cell r="S33">
            <v>5197.1678430000002</v>
          </cell>
          <cell r="T33">
            <v>5653.7489970000006</v>
          </cell>
          <cell r="U33">
            <v>5724.3084230000004</v>
          </cell>
          <cell r="V33">
            <v>5984.94373602</v>
          </cell>
          <cell r="W33">
            <v>6110.4898319999993</v>
          </cell>
          <cell r="X33">
            <v>6143.4145570000001</v>
          </cell>
          <cell r="Y33">
            <v>6551.7101310000007</v>
          </cell>
          <cell r="Z33">
            <v>6635.2426929999992</v>
          </cell>
          <cell r="AA33">
            <v>6261.3878484350826</v>
          </cell>
          <cell r="AB33">
            <v>6553.3773517373465</v>
          </cell>
          <cell r="AC33">
            <v>7098.6331690412962</v>
          </cell>
          <cell r="AD33">
            <v>7147.6682794729641</v>
          </cell>
        </row>
        <row r="34">
          <cell r="A34" t="str">
            <v>Skatt på maltdrycker</v>
          </cell>
          <cell r="B34" t="str">
            <v>D214A33</v>
          </cell>
          <cell r="C34">
            <v>1422</v>
          </cell>
          <cell r="D34" t="str">
            <v>feb-jan</v>
          </cell>
          <cell r="E34">
            <v>2354.6719730000004</v>
          </cell>
          <cell r="F34">
            <v>2383.7756239999999</v>
          </cell>
          <cell r="G34">
            <v>2609.0736929999998</v>
          </cell>
          <cell r="H34">
            <v>2602.6978399999998</v>
          </cell>
          <cell r="I34">
            <v>2492.4965880000004</v>
          </cell>
          <cell r="J34">
            <v>2556.0972843999998</v>
          </cell>
          <cell r="K34">
            <v>2710.2918849999996</v>
          </cell>
          <cell r="L34">
            <v>2773.4608300000009</v>
          </cell>
          <cell r="M34">
            <v>3130.5373130000003</v>
          </cell>
          <cell r="N34">
            <v>3270.6612930000001</v>
          </cell>
          <cell r="O34">
            <v>3219.3982210000004</v>
          </cell>
          <cell r="P34">
            <v>3185.5942401200004</v>
          </cell>
          <cell r="Q34">
            <v>3237.1056079999998</v>
          </cell>
          <cell r="R34">
            <v>3328.8647809999993</v>
          </cell>
          <cell r="S34">
            <v>3509.3519006399997</v>
          </cell>
          <cell r="T34">
            <v>3894.9833849399997</v>
          </cell>
          <cell r="U34">
            <v>3973.3553345899995</v>
          </cell>
          <cell r="V34">
            <v>4122.224217</v>
          </cell>
          <cell r="W34">
            <v>4343.667203</v>
          </cell>
          <cell r="X34">
            <v>4313.112811</v>
          </cell>
          <cell r="Y34">
            <v>4477.4736169999996</v>
          </cell>
          <cell r="Z34">
            <v>4545.8535860000002</v>
          </cell>
          <cell r="AA34">
            <v>4420.5407035962389</v>
          </cell>
          <cell r="AB34">
            <v>4662.2335183262549</v>
          </cell>
          <cell r="AC34">
            <v>5025.1123864834581</v>
          </cell>
          <cell r="AD34">
            <v>5049.7720015185178</v>
          </cell>
        </row>
        <row r="35">
          <cell r="A35" t="str">
            <v>Tobaksskatt</v>
          </cell>
          <cell r="B35" t="str">
            <v>D214A41</v>
          </cell>
          <cell r="C35">
            <v>1421</v>
          </cell>
          <cell r="D35" t="str">
            <v>feb-jan</v>
          </cell>
          <cell r="E35">
            <v>7746.9278700000004</v>
          </cell>
          <cell r="F35">
            <v>8053.2737310000011</v>
          </cell>
          <cell r="G35">
            <v>8408.8541669999995</v>
          </cell>
          <cell r="H35">
            <v>8282.440195000001</v>
          </cell>
          <cell r="I35">
            <v>8186.5636304999998</v>
          </cell>
          <cell r="J35">
            <v>8208.3836364999988</v>
          </cell>
          <cell r="K35">
            <v>8617.3678419999997</v>
          </cell>
          <cell r="L35">
            <v>9741.9543760199995</v>
          </cell>
          <cell r="M35">
            <v>9925.6072950000016</v>
          </cell>
          <cell r="N35">
            <v>10604.343536980001</v>
          </cell>
          <cell r="O35">
            <v>10588.463598</v>
          </cell>
          <cell r="P35">
            <v>11260.996702000002</v>
          </cell>
          <cell r="Q35">
            <v>11799.143246</v>
          </cell>
          <cell r="R35">
            <v>11135.833944</v>
          </cell>
          <cell r="S35">
            <v>11375.777209</v>
          </cell>
          <cell r="T35">
            <v>11825.215184000001</v>
          </cell>
          <cell r="U35">
            <v>11918.006657</v>
          </cell>
          <cell r="V35">
            <v>11871.516519000001</v>
          </cell>
          <cell r="W35">
            <v>12373.750990999999</v>
          </cell>
          <cell r="X35">
            <v>11892.292099999999</v>
          </cell>
          <cell r="Y35">
            <v>11911.887866000001</v>
          </cell>
          <cell r="Z35">
            <v>11907.336753000001</v>
          </cell>
          <cell r="AA35">
            <v>12046.586056248458</v>
          </cell>
          <cell r="AB35">
            <v>13158.486559142821</v>
          </cell>
          <cell r="AC35">
            <v>13672.420032603417</v>
          </cell>
          <cell r="AD35">
            <v>13846.998244266624</v>
          </cell>
        </row>
        <row r="36">
          <cell r="A36" t="str">
            <v>Övriga punktskatter</v>
          </cell>
          <cell r="B36" t="str">
            <v>D214</v>
          </cell>
          <cell r="C36">
            <v>1450</v>
          </cell>
          <cell r="D36" t="str">
            <v>feb-jan</v>
          </cell>
          <cell r="E36">
            <v>471.71071460000002</v>
          </cell>
          <cell r="F36">
            <v>415.68561300000005</v>
          </cell>
          <cell r="G36">
            <v>376.01088900000002</v>
          </cell>
          <cell r="H36">
            <v>460.21528450000005</v>
          </cell>
          <cell r="I36">
            <v>508.74129740000001</v>
          </cell>
          <cell r="J36">
            <v>640.46437490000005</v>
          </cell>
          <cell r="K36">
            <v>483.93362339000004</v>
          </cell>
          <cell r="L36">
            <v>555.80765007000002</v>
          </cell>
          <cell r="M36">
            <v>502.11932621999995</v>
          </cell>
          <cell r="N36">
            <v>418.45560499999999</v>
          </cell>
          <cell r="O36">
            <v>414.48863199999994</v>
          </cell>
          <cell r="P36">
            <v>452.48944600000004</v>
          </cell>
          <cell r="Q36">
            <v>368.33879201000002</v>
          </cell>
          <cell r="R36">
            <v>278.00995899999998</v>
          </cell>
          <cell r="S36">
            <v>143.55716338999997</v>
          </cell>
          <cell r="T36">
            <v>217.556273</v>
          </cell>
          <cell r="U36">
            <v>102.04237876000002</v>
          </cell>
          <cell r="V36">
            <v>110.30833200000002</v>
          </cell>
          <cell r="W36">
            <v>25.239316400000021</v>
          </cell>
          <cell r="X36">
            <v>30.427589800000028</v>
          </cell>
          <cell r="Y36">
            <v>315.26319447000003</v>
          </cell>
          <cell r="Z36">
            <v>279.69672199999997</v>
          </cell>
          <cell r="AA36">
            <v>290.86238231936153</v>
          </cell>
          <cell r="AB36">
            <v>296.67542823791348</v>
          </cell>
          <cell r="AC36">
            <v>300.20541222286761</v>
          </cell>
          <cell r="AD36">
            <v>304.66801466430229</v>
          </cell>
        </row>
        <row r="37">
          <cell r="A37" t="str">
            <v>Förpackningsskatt</v>
          </cell>
          <cell r="B37" t="str">
            <v>D214A901</v>
          </cell>
          <cell r="D37"/>
          <cell r="E37"/>
          <cell r="F37"/>
          <cell r="G37"/>
          <cell r="H37"/>
          <cell r="I37"/>
          <cell r="J37"/>
          <cell r="K37"/>
          <cell r="L37"/>
          <cell r="M37"/>
          <cell r="N37"/>
          <cell r="O37"/>
          <cell r="P37"/>
          <cell r="Q37"/>
          <cell r="R37"/>
          <cell r="S37"/>
          <cell r="T37"/>
          <cell r="U37"/>
          <cell r="V37"/>
          <cell r="W37"/>
          <cell r="X37"/>
          <cell r="Y37"/>
          <cell r="Z37"/>
          <cell r="AA37"/>
          <cell r="AB37"/>
          <cell r="AC37"/>
          <cell r="AD37"/>
        </row>
        <row r="38">
          <cell r="A38" t="str">
            <v>Skatt på choklad- och konfektyrvaror</v>
          </cell>
          <cell r="B38" t="str">
            <v>D214A902</v>
          </cell>
          <cell r="D38"/>
          <cell r="E38"/>
          <cell r="F38"/>
          <cell r="G38"/>
          <cell r="H38"/>
          <cell r="I38"/>
          <cell r="J38"/>
          <cell r="K38"/>
          <cell r="L38"/>
          <cell r="M38"/>
          <cell r="N38"/>
          <cell r="O38"/>
          <cell r="P38"/>
          <cell r="Q38"/>
          <cell r="R38"/>
          <cell r="S38"/>
          <cell r="T38"/>
          <cell r="U38"/>
          <cell r="V38"/>
          <cell r="W38"/>
          <cell r="X38"/>
          <cell r="Y38"/>
          <cell r="Z38"/>
          <cell r="AA38"/>
          <cell r="AB38"/>
          <cell r="AC38"/>
          <cell r="AD38"/>
        </row>
        <row r="39">
          <cell r="A39" t="str">
            <v>Kassettskatt</v>
          </cell>
          <cell r="B39" t="str">
            <v>D214A903</v>
          </cell>
          <cell r="D39"/>
          <cell r="E39"/>
          <cell r="F39"/>
          <cell r="G39"/>
          <cell r="H39"/>
          <cell r="I39"/>
          <cell r="J39"/>
          <cell r="K39"/>
          <cell r="L39"/>
          <cell r="M39"/>
          <cell r="N39"/>
          <cell r="O39"/>
          <cell r="P39"/>
          <cell r="Q39"/>
          <cell r="R39"/>
          <cell r="S39"/>
          <cell r="T39"/>
          <cell r="U39"/>
          <cell r="V39"/>
          <cell r="W39"/>
          <cell r="X39"/>
          <cell r="Y39"/>
          <cell r="Z39"/>
          <cell r="AA39"/>
          <cell r="AB39"/>
          <cell r="AC39"/>
          <cell r="AD39"/>
        </row>
        <row r="40">
          <cell r="A40" t="str">
            <v>Skatt på videobandspelare</v>
          </cell>
          <cell r="B40" t="str">
            <v>D214A904</v>
          </cell>
          <cell r="D40"/>
          <cell r="E40"/>
          <cell r="F40"/>
          <cell r="G40"/>
          <cell r="H40"/>
          <cell r="I40"/>
          <cell r="J40"/>
          <cell r="K40"/>
          <cell r="L40"/>
          <cell r="M40"/>
          <cell r="N40"/>
          <cell r="O40"/>
          <cell r="P40"/>
          <cell r="Q40"/>
          <cell r="R40"/>
          <cell r="S40"/>
          <cell r="T40"/>
          <cell r="U40"/>
          <cell r="V40"/>
          <cell r="W40"/>
          <cell r="X40"/>
          <cell r="Y40"/>
          <cell r="Z40"/>
          <cell r="AA40"/>
          <cell r="AB40"/>
          <cell r="AC40"/>
          <cell r="AD40"/>
        </row>
        <row r="41">
          <cell r="A41" t="str">
            <v>Skatt på tekniska preparat</v>
          </cell>
          <cell r="B41" t="str">
            <v>D214A905</v>
          </cell>
          <cell r="D41"/>
          <cell r="E41"/>
          <cell r="F41"/>
          <cell r="G41"/>
          <cell r="H41"/>
          <cell r="I41"/>
          <cell r="J41"/>
          <cell r="K41"/>
          <cell r="L41"/>
          <cell r="M41"/>
          <cell r="N41"/>
          <cell r="O41"/>
          <cell r="P41"/>
          <cell r="Q41"/>
          <cell r="R41"/>
          <cell r="S41"/>
          <cell r="T41"/>
          <cell r="U41"/>
          <cell r="V41"/>
          <cell r="W41"/>
          <cell r="X41"/>
          <cell r="Y41"/>
          <cell r="Z41"/>
          <cell r="AA41"/>
          <cell r="AB41"/>
          <cell r="AC41"/>
          <cell r="AD41"/>
        </row>
        <row r="42">
          <cell r="A42" t="str">
            <v>Naturgrusskatt</v>
          </cell>
          <cell r="B42" t="str">
            <v>D214A906</v>
          </cell>
          <cell r="C42">
            <v>1450</v>
          </cell>
          <cell r="D42" t="str">
            <v>feb-jan</v>
          </cell>
          <cell r="E42">
            <v>125.30801899999999</v>
          </cell>
          <cell r="F42">
            <v>122.87168000000001</v>
          </cell>
          <cell r="G42">
            <v>117.29900400000001</v>
          </cell>
          <cell r="H42">
            <v>193.08231000000004</v>
          </cell>
          <cell r="I42">
            <v>201.62587400000001</v>
          </cell>
          <cell r="J42">
            <v>200.305984</v>
          </cell>
          <cell r="K42">
            <v>254.30236400000001</v>
          </cell>
          <cell r="L42">
            <v>260.58876099999998</v>
          </cell>
          <cell r="M42">
            <v>258.59018400000002</v>
          </cell>
          <cell r="N42">
            <v>187.37391700000003</v>
          </cell>
          <cell r="O42">
            <v>171.86541699999998</v>
          </cell>
          <cell r="P42">
            <v>185.62982300000002</v>
          </cell>
          <cell r="Q42">
            <v>167.105335</v>
          </cell>
          <cell r="R42">
            <v>145.730726</v>
          </cell>
          <cell r="S42">
            <v>137.69583799999998</v>
          </cell>
          <cell r="T42">
            <v>147.39112600000001</v>
          </cell>
          <cell r="U42">
            <v>156.11616100000001</v>
          </cell>
          <cell r="V42">
            <v>160.80439000000001</v>
          </cell>
          <cell r="W42">
            <v>146.43049300000001</v>
          </cell>
          <cell r="X42">
            <v>138.53394400000002</v>
          </cell>
          <cell r="Y42">
            <v>130.51582099999999</v>
          </cell>
          <cell r="Z42">
            <v>128.74473</v>
          </cell>
          <cell r="AA42">
            <v>130</v>
          </cell>
          <cell r="AB42">
            <v>130</v>
          </cell>
          <cell r="AC42">
            <v>130</v>
          </cell>
          <cell r="AD42">
            <v>130</v>
          </cell>
        </row>
        <row r="43">
          <cell r="A43" t="str">
            <v>Diverse punktskatter</v>
          </cell>
          <cell r="B43" t="str">
            <v>D214A907</v>
          </cell>
          <cell r="C43">
            <v>1450</v>
          </cell>
          <cell r="D43" t="str">
            <v>feb-jan</v>
          </cell>
          <cell r="E43">
            <v>1.6151310000000194</v>
          </cell>
          <cell r="F43">
            <v>0.52655599999998515</v>
          </cell>
          <cell r="G43">
            <v>3.7772729999999939</v>
          </cell>
          <cell r="H43">
            <v>26.365814999999998</v>
          </cell>
          <cell r="I43">
            <v>25.019607999999998</v>
          </cell>
          <cell r="J43">
            <v>101.06969799999999</v>
          </cell>
          <cell r="K43">
            <v>-3.0640970000000038</v>
          </cell>
          <cell r="L43">
            <v>0.86331800000004932</v>
          </cell>
          <cell r="M43">
            <v>-33.32902100000004</v>
          </cell>
          <cell r="N43">
            <v>-19.974645000000038</v>
          </cell>
          <cell r="O43">
            <v>-18.556927999999999</v>
          </cell>
          <cell r="P43">
            <v>5.2921160000000214</v>
          </cell>
          <cell r="Q43">
            <v>-58.361352000000011</v>
          </cell>
          <cell r="R43">
            <v>-111.99774900000001</v>
          </cell>
          <cell r="S43">
            <v>-63.917102999999997</v>
          </cell>
          <cell r="T43">
            <v>37.985637999999994</v>
          </cell>
          <cell r="U43">
            <v>-87.174364239999989</v>
          </cell>
          <cell r="V43">
            <v>-84.344967999999994</v>
          </cell>
          <cell r="W43">
            <v>-121.18791999999999</v>
          </cell>
          <cell r="X43">
            <v>-107.78631999999999</v>
          </cell>
          <cell r="Y43">
            <v>184.74795400000002</v>
          </cell>
          <cell r="Z43">
            <v>150.95199199999996</v>
          </cell>
          <cell r="AA43">
            <v>160.86238231936153</v>
          </cell>
          <cell r="AB43">
            <v>166.67542823791348</v>
          </cell>
          <cell r="AC43">
            <v>170.20541222286761</v>
          </cell>
          <cell r="AD43">
            <v>174.66801466430229</v>
          </cell>
        </row>
        <row r="44">
          <cell r="A44" t="str">
            <v>Tillfällig regional investeringsskatt</v>
          </cell>
          <cell r="B44" t="str">
            <v>D214A908</v>
          </cell>
          <cell r="D44"/>
          <cell r="E44"/>
          <cell r="F44"/>
          <cell r="G44"/>
          <cell r="H44"/>
          <cell r="I44"/>
          <cell r="J44"/>
          <cell r="K44"/>
          <cell r="L44"/>
          <cell r="M44"/>
          <cell r="N44"/>
          <cell r="O44"/>
          <cell r="P44"/>
          <cell r="Q44"/>
          <cell r="R44"/>
          <cell r="S44"/>
          <cell r="T44"/>
          <cell r="U44"/>
          <cell r="V44"/>
          <cell r="W44"/>
          <cell r="X44"/>
          <cell r="Y44"/>
          <cell r="Z44"/>
          <cell r="AA44"/>
          <cell r="AB44"/>
          <cell r="AC44"/>
          <cell r="AD44"/>
        </row>
        <row r="45">
          <cell r="A45" t="str">
            <v>Sockeravgifter</v>
          </cell>
          <cell r="B45" t="str">
            <v>D214A909</v>
          </cell>
          <cell r="C45">
            <v>1500</v>
          </cell>
          <cell r="D45" t="str">
            <v>feb-jan</v>
          </cell>
          <cell r="E45">
            <v>344.7875646</v>
          </cell>
          <cell r="F45">
            <v>292.28737700000005</v>
          </cell>
          <cell r="G45">
            <v>254.93461199999999</v>
          </cell>
          <cell r="H45">
            <v>240.76715949999999</v>
          </cell>
          <cell r="I45">
            <v>282.09581539999999</v>
          </cell>
          <cell r="J45">
            <v>339.08869290000007</v>
          </cell>
          <cell r="K45">
            <v>232.69535639000003</v>
          </cell>
          <cell r="L45">
            <v>294.35557107</v>
          </cell>
          <cell r="M45">
            <v>276.85816321999999</v>
          </cell>
          <cell r="N45">
            <v>251.05633300000002</v>
          </cell>
          <cell r="O45">
            <v>261.18014299999999</v>
          </cell>
          <cell r="P45">
            <v>261.56750699999998</v>
          </cell>
          <cell r="Q45">
            <v>259.59480901000001</v>
          </cell>
          <cell r="R45">
            <v>244.276982</v>
          </cell>
          <cell r="S45">
            <v>69.778428389999988</v>
          </cell>
          <cell r="T45">
            <v>32.179508999999996</v>
          </cell>
          <cell r="U45">
            <v>33.100582000000003</v>
          </cell>
          <cell r="V45">
            <v>33.848910000000004</v>
          </cell>
          <cell r="W45">
            <v>-3.2566000000010323E-3</v>
          </cell>
          <cell r="X45">
            <v>-0.32003420000000027</v>
          </cell>
          <cell r="Y45">
            <v>-5.8053E-4</v>
          </cell>
          <cell r="Z45">
            <v>0</v>
          </cell>
          <cell r="AA45">
            <v>0</v>
          </cell>
          <cell r="AB45">
            <v>0</v>
          </cell>
          <cell r="AC45">
            <v>0</v>
          </cell>
          <cell r="AD45">
            <v>0</v>
          </cell>
        </row>
        <row r="46">
          <cell r="A46" t="str">
            <v>Skatt på finansiella- och kapitaltransaktioner</v>
          </cell>
          <cell r="B46" t="str">
            <v>D214C1</v>
          </cell>
          <cell r="C46">
            <v>1340</v>
          </cell>
          <cell r="D46" t="str">
            <v>jan-dec</v>
          </cell>
          <cell r="E46">
            <v>4878.0581542</v>
          </cell>
          <cell r="F46">
            <v>5367.4649090000003</v>
          </cell>
          <cell r="G46">
            <v>5780.4875835000003</v>
          </cell>
          <cell r="H46">
            <v>5952.571425000001</v>
          </cell>
          <cell r="I46">
            <v>7118.287417999999</v>
          </cell>
          <cell r="J46">
            <v>7827.5971325</v>
          </cell>
          <cell r="K46">
            <v>9470.8776196599993</v>
          </cell>
          <cell r="L46">
            <v>9414.0879294999995</v>
          </cell>
          <cell r="M46">
            <v>9423.4312549999995</v>
          </cell>
          <cell r="N46">
            <v>8063.7927795599999</v>
          </cell>
          <cell r="O46">
            <v>8968.3215983699993</v>
          </cell>
          <cell r="P46">
            <v>7988.9070263399999</v>
          </cell>
          <cell r="Q46">
            <v>7960.9562864500003</v>
          </cell>
          <cell r="R46">
            <v>8912.9015569299991</v>
          </cell>
          <cell r="S46">
            <v>9261.4556048399991</v>
          </cell>
          <cell r="T46">
            <v>10895.049797160002</v>
          </cell>
          <cell r="U46">
            <v>12331.034473790001</v>
          </cell>
          <cell r="V46">
            <v>12138.141056999999</v>
          </cell>
          <cell r="W46">
            <v>12059.378004</v>
          </cell>
          <cell r="X46">
            <v>12276.424726000001</v>
          </cell>
          <cell r="Y46">
            <v>12721.181272230002</v>
          </cell>
          <cell r="Z46">
            <v>15524.89936173</v>
          </cell>
          <cell r="AA46">
            <v>15993.069845640191</v>
          </cell>
          <cell r="AB46">
            <v>15193.417000000001</v>
          </cell>
          <cell r="AC46">
            <v>15662.900398734138</v>
          </cell>
          <cell r="AD46">
            <v>16147.09892676958</v>
          </cell>
        </row>
        <row r="47">
          <cell r="A47" t="str">
            <v>Fin trans Bolagsverket</v>
          </cell>
          <cell r="B47" t="str">
            <v>D214C11</v>
          </cell>
          <cell r="D47"/>
          <cell r="E47"/>
          <cell r="F47"/>
          <cell r="G47"/>
          <cell r="H47"/>
          <cell r="I47"/>
          <cell r="J47"/>
          <cell r="K47"/>
          <cell r="L47"/>
          <cell r="M47"/>
          <cell r="N47"/>
          <cell r="O47"/>
          <cell r="P47"/>
          <cell r="Q47"/>
          <cell r="R47"/>
          <cell r="S47"/>
          <cell r="T47"/>
          <cell r="U47"/>
          <cell r="V47"/>
          <cell r="W47"/>
          <cell r="X47"/>
          <cell r="Y47"/>
          <cell r="Z47"/>
          <cell r="AA47"/>
          <cell r="AB47"/>
          <cell r="AC47"/>
          <cell r="AD47"/>
        </row>
        <row r="48">
          <cell r="A48" t="str">
            <v>Fin trans Lantmäteriet</v>
          </cell>
          <cell r="B48" t="str">
            <v>D214C12</v>
          </cell>
          <cell r="D48"/>
          <cell r="E48"/>
          <cell r="F48"/>
          <cell r="G48"/>
          <cell r="H48"/>
          <cell r="I48"/>
          <cell r="J48"/>
          <cell r="K48"/>
          <cell r="L48"/>
          <cell r="M48"/>
          <cell r="N48"/>
          <cell r="O48"/>
          <cell r="P48"/>
          <cell r="Q48"/>
          <cell r="R48"/>
          <cell r="S48"/>
          <cell r="T48"/>
          <cell r="U48"/>
          <cell r="V48"/>
          <cell r="W48"/>
          <cell r="X48"/>
          <cell r="Y48"/>
          <cell r="Z48"/>
          <cell r="AA48"/>
          <cell r="AB48"/>
          <cell r="AC48"/>
          <cell r="AD48"/>
        </row>
        <row r="49">
          <cell r="A49" t="str">
            <v>Fin trans Transportstyrelsen</v>
          </cell>
          <cell r="B49" t="str">
            <v>D214C13</v>
          </cell>
          <cell r="D49"/>
          <cell r="E49"/>
          <cell r="F49"/>
          <cell r="G49"/>
          <cell r="H49"/>
          <cell r="I49"/>
          <cell r="J49"/>
          <cell r="K49"/>
          <cell r="L49"/>
          <cell r="M49"/>
          <cell r="N49"/>
          <cell r="O49"/>
          <cell r="P49"/>
          <cell r="Q49"/>
          <cell r="R49"/>
          <cell r="S49"/>
          <cell r="T49"/>
          <cell r="U49"/>
          <cell r="V49"/>
          <cell r="W49"/>
          <cell r="X49"/>
          <cell r="Y49"/>
          <cell r="Z49"/>
          <cell r="AA49"/>
          <cell r="AB49"/>
          <cell r="AC49"/>
          <cell r="AD49"/>
        </row>
        <row r="50">
          <cell r="A50" t="str">
            <v>Försäljningsskatt på motorfordon</v>
          </cell>
          <cell r="B50" t="str">
            <v>D214D1</v>
          </cell>
          <cell r="C50">
            <v>1450</v>
          </cell>
          <cell r="D50" t="str">
            <v>feb-jan</v>
          </cell>
          <cell r="E50">
            <v>194.60954990000005</v>
          </cell>
          <cell r="F50">
            <v>-22.169538599999996</v>
          </cell>
          <cell r="G50">
            <v>14.375690899999995</v>
          </cell>
          <cell r="H50">
            <v>-0.11138500000000001</v>
          </cell>
          <cell r="I50">
            <v>4.7606000000000009E-2</v>
          </cell>
          <cell r="J50">
            <v>2.3348050000000002</v>
          </cell>
          <cell r="K50">
            <v>1.6647609999999999</v>
          </cell>
          <cell r="L50">
            <v>3.389726</v>
          </cell>
          <cell r="M50">
            <v>-3.2100000000000004E-2</v>
          </cell>
          <cell r="N50">
            <v>1.1594E-2</v>
          </cell>
          <cell r="O50">
            <v>3.7590000000000006E-3</v>
          </cell>
          <cell r="P50">
            <v>1.836E-3</v>
          </cell>
          <cell r="Q50">
            <v>1.5E-3</v>
          </cell>
          <cell r="R50">
            <v>0</v>
          </cell>
          <cell r="S50">
            <v>0</v>
          </cell>
          <cell r="T50">
            <v>0</v>
          </cell>
          <cell r="U50">
            <v>0</v>
          </cell>
          <cell r="V50">
            <v>0</v>
          </cell>
          <cell r="W50">
            <v>0</v>
          </cell>
          <cell r="X50">
            <v>0</v>
          </cell>
          <cell r="Y50">
            <v>0</v>
          </cell>
          <cell r="Z50">
            <v>0</v>
          </cell>
          <cell r="AA50">
            <v>0</v>
          </cell>
          <cell r="AB50">
            <v>0</v>
          </cell>
          <cell r="AC50">
            <v>0</v>
          </cell>
          <cell r="AD50">
            <v>0</v>
          </cell>
        </row>
        <row r="51">
          <cell r="A51" t="str">
            <v>Skatt på spel och lotterier</v>
          </cell>
          <cell r="B51" t="str">
            <v>D2144</v>
          </cell>
          <cell r="C51"/>
          <cell r="D51"/>
          <cell r="E51">
            <v>1150.3001240000001</v>
          </cell>
          <cell r="F51">
            <v>1176.127563</v>
          </cell>
          <cell r="G51">
            <v>1121.808716</v>
          </cell>
          <cell r="H51">
            <v>1171.6835490000001</v>
          </cell>
          <cell r="I51">
            <v>1201.703078</v>
          </cell>
          <cell r="J51">
            <v>1214.5629960000001</v>
          </cell>
          <cell r="K51">
            <v>1243.2230290000002</v>
          </cell>
          <cell r="L51">
            <v>1293.5274690000001</v>
          </cell>
          <cell r="M51">
            <v>1268.1923690000001</v>
          </cell>
          <cell r="N51">
            <v>1351.0585530000001</v>
          </cell>
          <cell r="O51">
            <v>1360.1040560000001</v>
          </cell>
          <cell r="P51">
            <v>1394.4681780000001</v>
          </cell>
          <cell r="Q51">
            <v>1319.2375680000002</v>
          </cell>
          <cell r="R51">
            <v>1293.087309</v>
          </cell>
          <cell r="S51">
            <v>1304.7238</v>
          </cell>
          <cell r="T51">
            <v>1337.0738789999996</v>
          </cell>
          <cell r="U51">
            <v>1440.6579860000002</v>
          </cell>
          <cell r="V51">
            <v>1470.2809440000001</v>
          </cell>
          <cell r="W51">
            <v>1454.6903260000001</v>
          </cell>
          <cell r="X51">
            <v>3801.0152779999994</v>
          </cell>
          <cell r="Y51">
            <v>3776.73549</v>
          </cell>
          <cell r="Z51">
            <v>4027.7738829999998</v>
          </cell>
          <cell r="AA51">
            <v>4108.3293606600009</v>
          </cell>
          <cell r="AB51">
            <v>4190.4959478732007</v>
          </cell>
          <cell r="AC51">
            <v>4274.3058668306639</v>
          </cell>
          <cell r="AD51">
            <v>4359.7919841672783</v>
          </cell>
        </row>
        <row r="52">
          <cell r="A52" t="str">
            <v>Lotteriskatt</v>
          </cell>
          <cell r="B52" t="str">
            <v>D214F1</v>
          </cell>
          <cell r="C52">
            <v>1330</v>
          </cell>
          <cell r="D52" t="str">
            <v>feb-jan</v>
          </cell>
          <cell r="E52">
            <v>1150.3001240000001</v>
          </cell>
          <cell r="F52">
            <v>1176.127563</v>
          </cell>
          <cell r="G52">
            <v>1121.808716</v>
          </cell>
          <cell r="H52">
            <v>1171.6835490000001</v>
          </cell>
          <cell r="I52">
            <v>1201.703078</v>
          </cell>
          <cell r="J52">
            <v>1214.5629960000001</v>
          </cell>
          <cell r="K52">
            <v>1243.2230290000002</v>
          </cell>
          <cell r="L52">
            <v>1293.5274690000001</v>
          </cell>
          <cell r="M52">
            <v>1268.1923690000001</v>
          </cell>
          <cell r="N52">
            <v>1351.0585530000001</v>
          </cell>
          <cell r="O52">
            <v>1360.1040560000001</v>
          </cell>
          <cell r="P52">
            <v>1394.4681780000001</v>
          </cell>
          <cell r="Q52">
            <v>1319.2375680000002</v>
          </cell>
          <cell r="R52">
            <v>1293.087309</v>
          </cell>
          <cell r="S52">
            <v>1304.7238</v>
          </cell>
          <cell r="T52">
            <v>1337.0738789999996</v>
          </cell>
          <cell r="U52">
            <v>1440.6579860000002</v>
          </cell>
          <cell r="V52">
            <v>1470.2809440000001</v>
          </cell>
          <cell r="W52">
            <v>1454.6903260000001</v>
          </cell>
          <cell r="X52">
            <v>1.9711919999999998</v>
          </cell>
          <cell r="Y52">
            <v>0</v>
          </cell>
          <cell r="Z52">
            <v>0</v>
          </cell>
          <cell r="AA52">
            <v>0</v>
          </cell>
          <cell r="AB52">
            <v>0</v>
          </cell>
          <cell r="AC52">
            <v>0</v>
          </cell>
          <cell r="AD52">
            <v>0</v>
          </cell>
        </row>
        <row r="53">
          <cell r="A53" t="str">
            <v>Spelskatt på bingospel</v>
          </cell>
          <cell r="B53" t="str">
            <v>D214F2</v>
          </cell>
          <cell r="D53"/>
          <cell r="E53"/>
          <cell r="F53"/>
          <cell r="G53"/>
          <cell r="H53"/>
          <cell r="I53"/>
          <cell r="J53"/>
          <cell r="K53"/>
          <cell r="L53"/>
          <cell r="M53"/>
          <cell r="N53"/>
          <cell r="O53"/>
          <cell r="P53"/>
          <cell r="Q53"/>
          <cell r="R53"/>
          <cell r="S53"/>
          <cell r="T53"/>
          <cell r="U53"/>
          <cell r="V53"/>
          <cell r="W53"/>
          <cell r="X53"/>
          <cell r="Y53"/>
          <cell r="Z53"/>
          <cell r="AA53"/>
          <cell r="AB53"/>
          <cell r="AC53"/>
          <cell r="AD53"/>
        </row>
        <row r="54">
          <cell r="A54" t="str">
            <v>Totalisatorskatt</v>
          </cell>
          <cell r="B54" t="str">
            <v>D214F3</v>
          </cell>
          <cell r="D54"/>
          <cell r="E54"/>
          <cell r="F54"/>
          <cell r="G54"/>
          <cell r="H54"/>
          <cell r="I54"/>
          <cell r="J54"/>
          <cell r="K54"/>
          <cell r="L54"/>
          <cell r="M54"/>
          <cell r="N54"/>
          <cell r="O54"/>
          <cell r="P54"/>
          <cell r="Q54"/>
          <cell r="R54"/>
          <cell r="S54"/>
          <cell r="T54"/>
          <cell r="U54"/>
          <cell r="V54"/>
          <cell r="W54"/>
          <cell r="X54"/>
          <cell r="Y54"/>
          <cell r="Z54"/>
          <cell r="AA54"/>
          <cell r="AB54"/>
          <cell r="AC54"/>
          <cell r="AD54"/>
        </row>
        <row r="55">
          <cell r="A55" t="str">
            <v>Varuspelsskatt</v>
          </cell>
          <cell r="B55" t="str">
            <v>D214F4</v>
          </cell>
          <cell r="D55"/>
          <cell r="E55"/>
          <cell r="F55"/>
          <cell r="G55"/>
          <cell r="H55"/>
          <cell r="I55"/>
          <cell r="J55"/>
          <cell r="K55"/>
          <cell r="L55"/>
          <cell r="M55"/>
          <cell r="N55"/>
          <cell r="O55"/>
          <cell r="P55"/>
          <cell r="Q55"/>
          <cell r="R55"/>
          <cell r="S55"/>
          <cell r="T55"/>
          <cell r="U55"/>
          <cell r="V55"/>
          <cell r="W55"/>
          <cell r="X55"/>
          <cell r="Y55"/>
          <cell r="Z55"/>
          <cell r="AA55"/>
          <cell r="AB55"/>
          <cell r="AC55"/>
          <cell r="AD55"/>
        </row>
        <row r="56">
          <cell r="A56" t="str">
            <v>Spelskatt</v>
          </cell>
          <cell r="B56" t="str">
            <v>D214F5</v>
          </cell>
          <cell r="D56"/>
          <cell r="E56"/>
          <cell r="F56"/>
          <cell r="G56"/>
          <cell r="H56"/>
          <cell r="I56"/>
          <cell r="J56"/>
          <cell r="K56"/>
          <cell r="L56"/>
          <cell r="M56"/>
          <cell r="N56"/>
          <cell r="O56"/>
          <cell r="P56"/>
          <cell r="Q56"/>
          <cell r="R56"/>
          <cell r="S56"/>
          <cell r="T56"/>
          <cell r="U56"/>
          <cell r="V56"/>
          <cell r="W56"/>
          <cell r="X56">
            <v>3799.0440859999994</v>
          </cell>
          <cell r="Y56">
            <v>3776.73549</v>
          </cell>
          <cell r="Z56">
            <v>4027.7738829999998</v>
          </cell>
          <cell r="AA56">
            <v>4108.3293606600009</v>
          </cell>
          <cell r="AB56">
            <v>4190.4959478732007</v>
          </cell>
          <cell r="AC56">
            <v>4274.3058668306639</v>
          </cell>
          <cell r="AD56">
            <v>4359.7919841672783</v>
          </cell>
        </row>
        <row r="57">
          <cell r="A57" t="str">
            <v>Skatt på vissa tjänster</v>
          </cell>
          <cell r="B57" t="str">
            <v>D2145</v>
          </cell>
          <cell r="C57"/>
          <cell r="D57"/>
          <cell r="E57">
            <v>1115.819448</v>
          </cell>
          <cell r="F57">
            <v>930.6460679999999</v>
          </cell>
          <cell r="G57">
            <v>801.60463600000014</v>
          </cell>
          <cell r="H57">
            <v>701.85518699999989</v>
          </cell>
          <cell r="I57">
            <v>835.41026490000002</v>
          </cell>
          <cell r="J57">
            <v>825.882701</v>
          </cell>
          <cell r="K57">
            <v>659.45373299999994</v>
          </cell>
          <cell r="L57">
            <v>657.07565399999999</v>
          </cell>
          <cell r="M57">
            <v>212.700558</v>
          </cell>
          <cell r="N57">
            <v>292.37602299999998</v>
          </cell>
          <cell r="O57">
            <v>335.10991100000001</v>
          </cell>
          <cell r="P57">
            <v>390.17819599999996</v>
          </cell>
          <cell r="Q57">
            <v>290.03213699999998</v>
          </cell>
          <cell r="R57">
            <v>243.761234</v>
          </cell>
          <cell r="S57">
            <v>225.12997899999999</v>
          </cell>
          <cell r="T57">
            <v>200.06939499999999</v>
          </cell>
          <cell r="U57">
            <v>200.80175199999999</v>
          </cell>
          <cell r="V57">
            <v>169.70262900000003</v>
          </cell>
          <cell r="W57">
            <v>1413.4873169999998</v>
          </cell>
          <cell r="X57">
            <v>1936.187527</v>
          </cell>
          <cell r="Y57">
            <v>609.308088</v>
          </cell>
          <cell r="Z57">
            <v>567.77554100000009</v>
          </cell>
          <cell r="AA57">
            <v>1031.5478393742351</v>
          </cell>
          <cell r="AB57">
            <v>1313.69942005335</v>
          </cell>
          <cell r="AC57">
            <v>1347.2717385658245</v>
          </cell>
          <cell r="AD57">
            <v>1380.8440570782993</v>
          </cell>
        </row>
        <row r="58">
          <cell r="A58" t="str">
            <v>Skatt på annonser och reklam</v>
          </cell>
          <cell r="B58" t="str">
            <v>D214H1</v>
          </cell>
          <cell r="C58">
            <v>1450</v>
          </cell>
          <cell r="D58" t="str">
            <v>feb-jan</v>
          </cell>
          <cell r="E58">
            <v>1115.819448</v>
          </cell>
          <cell r="F58">
            <v>930.6460679999999</v>
          </cell>
          <cell r="G58">
            <v>801.60463600000014</v>
          </cell>
          <cell r="H58">
            <v>701.85518699999989</v>
          </cell>
          <cell r="I58">
            <v>835.41026490000002</v>
          </cell>
          <cell r="J58">
            <v>825.882701</v>
          </cell>
          <cell r="K58">
            <v>659.45373299999994</v>
          </cell>
          <cell r="L58">
            <v>657.07565399999999</v>
          </cell>
          <cell r="M58">
            <v>212.700558</v>
          </cell>
          <cell r="N58">
            <v>292.37602299999998</v>
          </cell>
          <cell r="O58">
            <v>335.10991100000001</v>
          </cell>
          <cell r="P58">
            <v>390.17819599999996</v>
          </cell>
          <cell r="Q58">
            <v>290.03213699999998</v>
          </cell>
          <cell r="R58">
            <v>243.761234</v>
          </cell>
          <cell r="S58">
            <v>225.12997899999999</v>
          </cell>
          <cell r="T58">
            <v>200.06939499999999</v>
          </cell>
          <cell r="U58">
            <v>200.80175199999999</v>
          </cell>
          <cell r="V58">
            <v>169.70262900000003</v>
          </cell>
          <cell r="W58">
            <v>145.96458699999999</v>
          </cell>
          <cell r="X58">
            <v>151.04511299999999</v>
          </cell>
          <cell r="Y58">
            <v>114.21229199999998</v>
          </cell>
          <cell r="Z58">
            <v>102.65296300000001</v>
          </cell>
          <cell r="AA58">
            <v>24.378284000000001</v>
          </cell>
          <cell r="AB58">
            <v>0</v>
          </cell>
          <cell r="AC58">
            <v>0</v>
          </cell>
          <cell r="AD58">
            <v>0</v>
          </cell>
        </row>
        <row r="59">
          <cell r="A59" t="str">
            <v>Reseskatt</v>
          </cell>
          <cell r="B59" t="str">
            <v>D214H2</v>
          </cell>
          <cell r="D59"/>
          <cell r="E59"/>
          <cell r="F59"/>
          <cell r="G59"/>
          <cell r="H59"/>
          <cell r="I59"/>
          <cell r="J59"/>
          <cell r="K59"/>
          <cell r="L59"/>
          <cell r="M59"/>
          <cell r="N59"/>
          <cell r="O59"/>
          <cell r="P59"/>
          <cell r="Q59"/>
          <cell r="R59"/>
          <cell r="S59"/>
          <cell r="T59"/>
          <cell r="U59"/>
          <cell r="V59"/>
          <cell r="W59"/>
          <cell r="X59"/>
          <cell r="Y59"/>
          <cell r="Z59"/>
          <cell r="AA59"/>
          <cell r="AB59"/>
          <cell r="AC59"/>
          <cell r="AD59"/>
        </row>
        <row r="60">
          <cell r="A60" t="str">
            <v>Skatt på flygresor</v>
          </cell>
          <cell r="B60" t="str">
            <v>D214H3</v>
          </cell>
          <cell r="C60">
            <v>1450</v>
          </cell>
          <cell r="D60" t="str">
            <v>feb-jan</v>
          </cell>
          <cell r="V60"/>
          <cell r="W60">
            <v>1267.5227299999999</v>
          </cell>
          <cell r="X60">
            <v>1785.1424140000001</v>
          </cell>
          <cell r="Y60">
            <v>495.09579600000001</v>
          </cell>
          <cell r="Z60">
            <v>465.12257800000009</v>
          </cell>
          <cell r="AA60">
            <v>1007.1695553742351</v>
          </cell>
          <cell r="AB60">
            <v>1313.69942005335</v>
          </cell>
          <cell r="AC60">
            <v>1347.2717385658245</v>
          </cell>
          <cell r="AD60">
            <v>1380.8440570782993</v>
          </cell>
        </row>
        <row r="61">
          <cell r="A61" t="str">
            <v>Allmänna försäljnings och omsättningsskatter</v>
          </cell>
          <cell r="B61" t="str">
            <v>D2146</v>
          </cell>
          <cell r="C61"/>
          <cell r="D61"/>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row>
        <row r="62">
          <cell r="A62" t="str">
            <v>Skatt på värdepapper</v>
          </cell>
          <cell r="B62" t="str">
            <v>D214I1</v>
          </cell>
          <cell r="E62"/>
          <cell r="F62"/>
          <cell r="G62"/>
          <cell r="H62"/>
          <cell r="I62"/>
          <cell r="J62"/>
          <cell r="K62"/>
          <cell r="L62"/>
          <cell r="M62"/>
          <cell r="N62"/>
          <cell r="O62"/>
          <cell r="P62"/>
          <cell r="Q62"/>
          <cell r="R62"/>
          <cell r="S62"/>
          <cell r="T62"/>
          <cell r="U62"/>
          <cell r="V62"/>
          <cell r="W62"/>
          <cell r="X62"/>
          <cell r="Y62"/>
          <cell r="Z62"/>
          <cell r="AA62"/>
          <cell r="AB62"/>
          <cell r="AC62"/>
          <cell r="AD62"/>
        </row>
        <row r="63">
          <cell r="A63" t="str">
            <v>Avgifter för provning vid riksprovplatser</v>
          </cell>
          <cell r="B63" t="str">
            <v>D214I2</v>
          </cell>
          <cell r="E63"/>
          <cell r="F63"/>
          <cell r="G63"/>
          <cell r="H63"/>
          <cell r="I63"/>
          <cell r="J63"/>
          <cell r="K63"/>
          <cell r="L63"/>
          <cell r="M63"/>
          <cell r="N63"/>
          <cell r="O63"/>
          <cell r="P63"/>
          <cell r="Q63"/>
          <cell r="R63"/>
          <cell r="S63"/>
          <cell r="T63"/>
          <cell r="U63"/>
          <cell r="V63"/>
          <cell r="W63"/>
          <cell r="X63"/>
          <cell r="Y63"/>
          <cell r="Z63"/>
          <cell r="AA63"/>
          <cell r="AB63"/>
          <cell r="AC63"/>
          <cell r="AD63"/>
        </row>
        <row r="64">
          <cell r="A64" t="str">
            <v>Vinster från fiskala monopol</v>
          </cell>
          <cell r="B64" t="str">
            <v>D2147</v>
          </cell>
          <cell r="C64"/>
          <cell r="D64"/>
          <cell r="E64">
            <v>3641.1911067599999</v>
          </cell>
          <cell r="F64">
            <v>3376.7867810000002</v>
          </cell>
          <cell r="G64">
            <v>3380.2443210000001</v>
          </cell>
          <cell r="H64">
            <v>3756.9260199999999</v>
          </cell>
          <cell r="I64">
            <v>3724.4731000000002</v>
          </cell>
          <cell r="J64">
            <v>3747.2214410000001</v>
          </cell>
          <cell r="K64">
            <v>3646.616</v>
          </cell>
          <cell r="L64">
            <v>3952.469153</v>
          </cell>
          <cell r="M64">
            <v>3788.4160000000002</v>
          </cell>
          <cell r="N64">
            <v>4821.5219999999999</v>
          </cell>
          <cell r="O64">
            <v>5068.4494569999997</v>
          </cell>
          <cell r="P64">
            <v>5165.1429849999995</v>
          </cell>
          <cell r="Q64">
            <v>5226.5739940000003</v>
          </cell>
          <cell r="R64">
            <v>5384.5345400000006</v>
          </cell>
          <cell r="S64">
            <v>5013.3605269999998</v>
          </cell>
          <cell r="T64">
            <v>5000.7598630000002</v>
          </cell>
          <cell r="U64">
            <v>5111.9034609999999</v>
          </cell>
          <cell r="V64">
            <v>4973.5914480000001</v>
          </cell>
          <cell r="W64">
            <v>4657.9126859999997</v>
          </cell>
          <cell r="X64">
            <v>1817.277634</v>
          </cell>
          <cell r="Y64">
            <v>2094.2497910000002</v>
          </cell>
          <cell r="Z64">
            <v>3275.6867200000002</v>
          </cell>
          <cell r="AA64">
            <v>2860.7182287431224</v>
          </cell>
          <cell r="AB64">
            <v>3141.4604253521743</v>
          </cell>
          <cell r="AC64">
            <v>2876.5372628719356</v>
          </cell>
          <cell r="AD64">
            <v>2501.4362631206072</v>
          </cell>
        </row>
        <row r="65">
          <cell r="A65" t="str">
            <v>Systembolaget AB:s inlevererade överskott</v>
          </cell>
          <cell r="B65" t="str">
            <v>D214J1</v>
          </cell>
          <cell r="C65">
            <v>1480</v>
          </cell>
          <cell r="D65" t="str">
            <v>Fjärdedelar</v>
          </cell>
          <cell r="E65">
            <v>80</v>
          </cell>
          <cell r="F65">
            <v>80</v>
          </cell>
          <cell r="G65">
            <v>80</v>
          </cell>
          <cell r="H65">
            <v>80</v>
          </cell>
          <cell r="I65">
            <v>90</v>
          </cell>
          <cell r="J65">
            <v>330</v>
          </cell>
          <cell r="K65">
            <v>210</v>
          </cell>
          <cell r="L65">
            <v>295.54515300000003</v>
          </cell>
          <cell r="M65">
            <v>201.24</v>
          </cell>
          <cell r="N65">
            <v>344.88</v>
          </cell>
          <cell r="O65">
            <v>302.04000000000002</v>
          </cell>
          <cell r="P65">
            <v>159.12</v>
          </cell>
          <cell r="Q65">
            <v>90</v>
          </cell>
          <cell r="R65">
            <v>115.58489600000001</v>
          </cell>
          <cell r="S65">
            <v>250.95642900000001</v>
          </cell>
          <cell r="T65">
            <v>197.64062999999999</v>
          </cell>
          <cell r="U65">
            <v>289.15821399999999</v>
          </cell>
          <cell r="V65">
            <v>282.260403</v>
          </cell>
          <cell r="W65">
            <v>179.73549800000001</v>
          </cell>
          <cell r="X65">
            <v>240.27763400000001</v>
          </cell>
          <cell r="Y65">
            <v>471.24979100000002</v>
          </cell>
          <cell r="Z65">
            <v>375.68671999999998</v>
          </cell>
          <cell r="AA65">
            <v>383.20045440000001</v>
          </cell>
          <cell r="AB65">
            <v>390.86446348800001</v>
          </cell>
          <cell r="AC65">
            <v>398.68175275776002</v>
          </cell>
          <cell r="AD65">
            <v>406.65538781291525</v>
          </cell>
        </row>
        <row r="66">
          <cell r="A66" t="str">
            <v>Inlevererat överskott från AB Svenska Spel</v>
          </cell>
          <cell r="B66" t="str">
            <v>D214J2</v>
          </cell>
          <cell r="C66">
            <v>1480</v>
          </cell>
          <cell r="D66" t="str">
            <v>Fjärdedelar</v>
          </cell>
          <cell r="E66">
            <v>3561.1911067599999</v>
          </cell>
          <cell r="F66">
            <v>3296.7867810000002</v>
          </cell>
          <cell r="G66">
            <v>3300.2443210000001</v>
          </cell>
          <cell r="H66">
            <v>3676.9260199999999</v>
          </cell>
          <cell r="I66">
            <v>3634.4731000000002</v>
          </cell>
          <cell r="J66">
            <v>3417.2214410000001</v>
          </cell>
          <cell r="K66">
            <v>3436.616</v>
          </cell>
          <cell r="L66">
            <v>3656.924</v>
          </cell>
          <cell r="M66">
            <v>3587.1759999999999</v>
          </cell>
          <cell r="N66">
            <v>4476.6419999999998</v>
          </cell>
          <cell r="O66">
            <v>4766.4094569999997</v>
          </cell>
          <cell r="P66">
            <v>5006.0229849999996</v>
          </cell>
          <cell r="Q66">
            <v>5136.5739940000003</v>
          </cell>
          <cell r="R66">
            <v>5268.9496440000003</v>
          </cell>
          <cell r="S66">
            <v>4762.404098</v>
          </cell>
          <cell r="T66">
            <v>4803.1192330000003</v>
          </cell>
          <cell r="U66">
            <v>4822.7452469999998</v>
          </cell>
          <cell r="V66">
            <v>4691.3310449999999</v>
          </cell>
          <cell r="W66">
            <v>4478.1771879999997</v>
          </cell>
          <cell r="X66">
            <v>1577</v>
          </cell>
          <cell r="Y66">
            <v>1623</v>
          </cell>
          <cell r="Z66">
            <v>2900</v>
          </cell>
          <cell r="AA66">
            <v>2477.5177743431223</v>
          </cell>
          <cell r="AB66">
            <v>2750.5959618641741</v>
          </cell>
          <cell r="AC66">
            <v>2477.8555101141756</v>
          </cell>
          <cell r="AD66">
            <v>2094.780875307692</v>
          </cell>
        </row>
        <row r="67">
          <cell r="A67" t="str">
            <v>Tipsmedel</v>
          </cell>
          <cell r="B67" t="str">
            <v>D214J3</v>
          </cell>
          <cell r="E67"/>
          <cell r="F67"/>
          <cell r="G67"/>
          <cell r="H67"/>
          <cell r="I67"/>
          <cell r="J67"/>
          <cell r="K67"/>
          <cell r="L67"/>
          <cell r="M67"/>
          <cell r="N67"/>
          <cell r="O67"/>
          <cell r="P67"/>
          <cell r="Q67"/>
          <cell r="R67"/>
          <cell r="S67"/>
          <cell r="T67"/>
          <cell r="U67"/>
          <cell r="V67"/>
          <cell r="W67"/>
          <cell r="X67"/>
          <cell r="Y67"/>
          <cell r="Z67"/>
          <cell r="AA67"/>
          <cell r="AB67"/>
          <cell r="AC67"/>
          <cell r="AD67"/>
        </row>
        <row r="68">
          <cell r="A68" t="str">
            <v>Lotterimedel</v>
          </cell>
          <cell r="B68" t="str">
            <v>D214J4</v>
          </cell>
          <cell r="E68"/>
          <cell r="F68"/>
          <cell r="G68"/>
          <cell r="H68"/>
          <cell r="I68"/>
          <cell r="J68"/>
          <cell r="K68"/>
          <cell r="L68"/>
          <cell r="M68"/>
          <cell r="N68"/>
          <cell r="O68"/>
          <cell r="P68"/>
          <cell r="Q68"/>
          <cell r="R68"/>
          <cell r="S68"/>
          <cell r="T68"/>
          <cell r="U68"/>
          <cell r="V68"/>
          <cell r="W68"/>
          <cell r="X68"/>
          <cell r="Y68"/>
          <cell r="Z68"/>
          <cell r="AA68"/>
          <cell r="AB68"/>
          <cell r="AC68"/>
          <cell r="AD68"/>
        </row>
        <row r="69">
          <cell r="A69" t="str">
            <v>Skatt på trafikförsäkringspremier</v>
          </cell>
          <cell r="B69" t="str">
            <v>D214G1</v>
          </cell>
          <cell r="C69">
            <v>1470</v>
          </cell>
          <cell r="D69" t="str">
            <v>feb-jan</v>
          </cell>
          <cell r="E69"/>
          <cell r="F69"/>
          <cell r="G69"/>
          <cell r="H69"/>
          <cell r="I69"/>
          <cell r="J69"/>
          <cell r="K69"/>
          <cell r="L69">
            <v>1641.030354</v>
          </cell>
          <cell r="M69">
            <v>3269.7083259999999</v>
          </cell>
          <cell r="N69">
            <v>3018.4629890000001</v>
          </cell>
          <cell r="O69">
            <v>2947.94434</v>
          </cell>
          <cell r="P69">
            <v>2906.5887709999997</v>
          </cell>
          <cell r="Q69">
            <v>2828.1832220000001</v>
          </cell>
          <cell r="R69">
            <v>2765.473927</v>
          </cell>
          <cell r="S69">
            <v>2801.415904</v>
          </cell>
          <cell r="T69">
            <v>2808.9030260000004</v>
          </cell>
          <cell r="U69">
            <v>2840.152075</v>
          </cell>
          <cell r="V69">
            <v>2893.2672299999999</v>
          </cell>
          <cell r="W69">
            <v>2885.6598829999998</v>
          </cell>
          <cell r="X69">
            <v>2828.8531140000005</v>
          </cell>
          <cell r="Y69">
            <v>2793.1036289999997</v>
          </cell>
          <cell r="Z69">
            <v>2800.3568690000002</v>
          </cell>
          <cell r="AA69">
            <v>2802.08288660681</v>
          </cell>
          <cell r="AB69">
            <v>2812.1750735487276</v>
          </cell>
          <cell r="AC69">
            <v>2815.5433275631249</v>
          </cell>
          <cell r="AD69">
            <v>2818.9269251447081</v>
          </cell>
        </row>
        <row r="70">
          <cell r="A70" t="str">
            <v>Övriga produktskatter</v>
          </cell>
          <cell r="B70" t="str">
            <v>D2149</v>
          </cell>
          <cell r="C70"/>
          <cell r="D70"/>
          <cell r="E70">
            <v>1941.9449842000004</v>
          </cell>
          <cell r="F70">
            <v>1738.1312600000001</v>
          </cell>
          <cell r="G70">
            <v>1704.5409852000003</v>
          </cell>
          <cell r="H70">
            <v>2344.9810124000005</v>
          </cell>
          <cell r="I70">
            <v>3279.7527859000002</v>
          </cell>
          <cell r="J70">
            <v>3684.2108305000002</v>
          </cell>
          <cell r="K70">
            <v>3891.0999906699999</v>
          </cell>
          <cell r="L70">
            <v>4086.2275575599997</v>
          </cell>
          <cell r="M70">
            <v>4667.3275710600001</v>
          </cell>
          <cell r="N70">
            <v>4992.9632006100001</v>
          </cell>
          <cell r="O70">
            <v>5433.0574055500001</v>
          </cell>
          <cell r="P70">
            <v>4298.7218661799998</v>
          </cell>
          <cell r="Q70">
            <v>3574.2543071599998</v>
          </cell>
          <cell r="R70">
            <v>2639.6233556299999</v>
          </cell>
          <cell r="S70">
            <v>2716.0250281500003</v>
          </cell>
          <cell r="T70">
            <v>2728.6263726299999</v>
          </cell>
          <cell r="U70">
            <v>3889.71994976</v>
          </cell>
          <cell r="V70">
            <v>3845.9580036400002</v>
          </cell>
          <cell r="W70">
            <v>5606.6009640900002</v>
          </cell>
          <cell r="X70">
            <v>4495.9591490000003</v>
          </cell>
          <cell r="Y70">
            <v>3618.745183</v>
          </cell>
          <cell r="Z70">
            <v>3531.4465140000002</v>
          </cell>
          <cell r="AA70">
            <v>3613.3875783311796</v>
          </cell>
          <cell r="AB70">
            <v>3659.3341893032443</v>
          </cell>
          <cell r="AC70">
            <v>3707.4000805914393</v>
          </cell>
          <cell r="AD70">
            <v>3763.0128749666901</v>
          </cell>
        </row>
        <row r="71">
          <cell r="A71" t="str">
            <v>Intern regleringsavgift jordbruk</v>
          </cell>
          <cell r="B71" t="str">
            <v>D214L01</v>
          </cell>
          <cell r="E71"/>
          <cell r="F71"/>
          <cell r="G71"/>
          <cell r="H71"/>
          <cell r="I71"/>
          <cell r="J71"/>
          <cell r="K71"/>
          <cell r="L71"/>
          <cell r="M71"/>
          <cell r="N71"/>
          <cell r="O71"/>
          <cell r="P71"/>
          <cell r="Q71"/>
          <cell r="R71"/>
          <cell r="S71"/>
          <cell r="T71"/>
          <cell r="U71"/>
          <cell r="V71"/>
          <cell r="W71"/>
          <cell r="X71"/>
          <cell r="Y71"/>
          <cell r="Z71"/>
          <cell r="AA71"/>
          <cell r="AB71"/>
          <cell r="AC71"/>
          <cell r="AD71"/>
        </row>
        <row r="72">
          <cell r="A72" t="str">
            <v>Intern regleringsavgift gödsel</v>
          </cell>
          <cell r="B72" t="str">
            <v>D214L02</v>
          </cell>
          <cell r="E72"/>
          <cell r="F72"/>
          <cell r="G72"/>
          <cell r="H72"/>
          <cell r="I72"/>
          <cell r="J72"/>
          <cell r="K72"/>
          <cell r="L72"/>
          <cell r="M72"/>
          <cell r="N72"/>
          <cell r="O72"/>
          <cell r="P72"/>
          <cell r="Q72"/>
          <cell r="R72"/>
          <cell r="S72"/>
          <cell r="T72"/>
          <cell r="U72"/>
          <cell r="V72"/>
          <cell r="W72"/>
          <cell r="X72"/>
          <cell r="Y72"/>
          <cell r="Z72"/>
          <cell r="AA72"/>
          <cell r="AB72"/>
          <cell r="AC72"/>
          <cell r="AD72"/>
        </row>
        <row r="73">
          <cell r="A73" t="str">
            <v>Närradioavgifter</v>
          </cell>
          <cell r="B73" t="str">
            <v>D214L03</v>
          </cell>
          <cell r="E73"/>
          <cell r="F73"/>
          <cell r="G73"/>
          <cell r="H73"/>
          <cell r="I73"/>
          <cell r="J73"/>
          <cell r="K73"/>
          <cell r="L73"/>
          <cell r="M73"/>
          <cell r="N73"/>
          <cell r="O73"/>
          <cell r="P73"/>
          <cell r="Q73"/>
          <cell r="R73"/>
          <cell r="S73"/>
          <cell r="T73"/>
          <cell r="U73"/>
          <cell r="V73"/>
          <cell r="W73"/>
          <cell r="X73"/>
          <cell r="Y73"/>
          <cell r="Z73"/>
          <cell r="AA73"/>
          <cell r="AB73"/>
          <cell r="AC73"/>
          <cell r="AD73"/>
        </row>
        <row r="74">
          <cell r="A74" t="str">
            <v>Bekämpningsmedel</v>
          </cell>
          <cell r="B74" t="str">
            <v>D214L04</v>
          </cell>
          <cell r="C74">
            <v>1450</v>
          </cell>
          <cell r="D74" t="str">
            <v>feb-jan</v>
          </cell>
          <cell r="E74">
            <v>58</v>
          </cell>
          <cell r="F74">
            <v>89.222144999999969</v>
          </cell>
          <cell r="G74">
            <v>43.764110000000024</v>
          </cell>
          <cell r="H74">
            <v>66.845231400000031</v>
          </cell>
          <cell r="I74">
            <v>61.076959900000006</v>
          </cell>
          <cell r="J74">
            <v>77.403939499999979</v>
          </cell>
          <cell r="K74">
            <v>80.829749870000057</v>
          </cell>
          <cell r="L74">
            <v>80.524316490000103</v>
          </cell>
          <cell r="M74">
            <v>89.009496049999996</v>
          </cell>
          <cell r="N74">
            <v>71.159937609999986</v>
          </cell>
          <cell r="O74">
            <v>85.217243979999992</v>
          </cell>
          <cell r="P74">
            <v>86.984860179999984</v>
          </cell>
          <cell r="Q74">
            <v>92.668847819999996</v>
          </cell>
          <cell r="R74">
            <v>92.358368630000001</v>
          </cell>
          <cell r="S74">
            <v>105.11165743000002</v>
          </cell>
          <cell r="T74">
            <v>114.56153399999999</v>
          </cell>
          <cell r="U74">
            <v>126.69088375999999</v>
          </cell>
          <cell r="V74">
            <v>121.73111064</v>
          </cell>
          <cell r="W74">
            <v>131.30968200000004</v>
          </cell>
          <cell r="X74">
            <v>126.16508300000001</v>
          </cell>
          <cell r="Y74">
            <v>129.46802100000002</v>
          </cell>
          <cell r="Z74">
            <v>136.69161100000002</v>
          </cell>
          <cell r="AA74">
            <v>138.94244196078873</v>
          </cell>
          <cell r="AB74">
            <v>142.62203623693927</v>
          </cell>
          <cell r="AC74">
            <v>146.39907672064169</v>
          </cell>
          <cell r="AD74">
            <v>150.27614406689591</v>
          </cell>
        </row>
        <row r="75">
          <cell r="A75" t="str">
            <v>Handelsgödsel</v>
          </cell>
          <cell r="B75" t="str">
            <v>D214L05</v>
          </cell>
          <cell r="C75">
            <v>1450</v>
          </cell>
          <cell r="D75" t="str">
            <v>feb-jan</v>
          </cell>
          <cell r="E75">
            <v>357</v>
          </cell>
          <cell r="F75">
            <v>338.06888400000003</v>
          </cell>
          <cell r="G75">
            <v>338.06888400000008</v>
          </cell>
          <cell r="H75">
            <v>340.14685000000003</v>
          </cell>
          <cell r="I75">
            <v>303.06631000000004</v>
          </cell>
          <cell r="J75">
            <v>329.15653500000002</v>
          </cell>
          <cell r="K75">
            <v>294.844404</v>
          </cell>
          <cell r="L75">
            <v>305.90759499999996</v>
          </cell>
          <cell r="M75">
            <v>366.38801000000001</v>
          </cell>
          <cell r="N75">
            <v>177.53015700000003</v>
          </cell>
          <cell r="O75">
            <v>-0.104628</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row>
        <row r="76">
          <cell r="A76" t="str">
            <v>Avgifter till Kemikalieinspektionen</v>
          </cell>
          <cell r="B76" t="str">
            <v>D214L06</v>
          </cell>
          <cell r="C76">
            <v>1480</v>
          </cell>
          <cell r="D76" t="str">
            <v>jan-dec</v>
          </cell>
          <cell r="E76">
            <v>55.898961200000002</v>
          </cell>
          <cell r="F76">
            <v>62.659833999999996</v>
          </cell>
          <cell r="G76">
            <v>64.355268199999998</v>
          </cell>
          <cell r="H76">
            <v>62.16621</v>
          </cell>
          <cell r="I76">
            <v>67.250584000000003</v>
          </cell>
          <cell r="J76">
            <v>65.844531000000003</v>
          </cell>
          <cell r="K76">
            <v>67.1551568</v>
          </cell>
          <cell r="L76">
            <v>66.090123070000004</v>
          </cell>
          <cell r="M76">
            <v>70.653678009999993</v>
          </cell>
          <cell r="N76">
            <v>68.739442999999994</v>
          </cell>
          <cell r="O76">
            <v>34.663166569999994</v>
          </cell>
          <cell r="P76">
            <v>44.815716999999999</v>
          </cell>
          <cell r="Q76">
            <v>43.564639339999999</v>
          </cell>
          <cell r="R76">
            <v>2.075777</v>
          </cell>
          <cell r="S76">
            <v>42.654760720000006</v>
          </cell>
          <cell r="T76">
            <v>43.716757629999996</v>
          </cell>
          <cell r="U76">
            <v>49.348345000000002</v>
          </cell>
          <cell r="V76">
            <v>47.814444999999999</v>
          </cell>
          <cell r="W76">
            <v>49.400092090000001</v>
          </cell>
          <cell r="X76">
            <v>47.564908000000003</v>
          </cell>
          <cell r="Y76">
            <v>49.612671999999996</v>
          </cell>
          <cell r="Z76">
            <v>49.773352999999993</v>
          </cell>
          <cell r="AA76">
            <v>51.617023948799975</v>
          </cell>
          <cell r="AB76">
            <v>52.649364427775978</v>
          </cell>
          <cell r="AC76">
            <v>53.702351716331506</v>
          </cell>
          <cell r="AD76">
            <v>54.776398750658146</v>
          </cell>
        </row>
        <row r="77">
          <cell r="A77" t="str">
            <v>Skatt på avfall</v>
          </cell>
          <cell r="B77" t="str">
            <v>D214L07</v>
          </cell>
          <cell r="C77">
            <v>1450</v>
          </cell>
          <cell r="D77" t="str">
            <v>Mars-feb</v>
          </cell>
          <cell r="E77">
            <v>1085.0460230000003</v>
          </cell>
          <cell r="F77">
            <v>899.28139700000008</v>
          </cell>
          <cell r="G77">
            <v>894.3767230000002</v>
          </cell>
          <cell r="H77">
            <v>892.16572100000019</v>
          </cell>
          <cell r="I77">
            <v>728.68293200000005</v>
          </cell>
          <cell r="J77">
            <v>598.705825</v>
          </cell>
          <cell r="K77">
            <v>645.58168000000001</v>
          </cell>
          <cell r="L77">
            <v>608.76552300000003</v>
          </cell>
          <cell r="M77">
            <v>332.76638700000001</v>
          </cell>
          <cell r="N77">
            <v>189.33166299999999</v>
          </cell>
          <cell r="O77">
            <v>289.150623</v>
          </cell>
          <cell r="P77">
            <v>204.600289</v>
          </cell>
          <cell r="Q77">
            <v>198.39681999999999</v>
          </cell>
          <cell r="R77">
            <v>119.32021</v>
          </cell>
          <cell r="S77">
            <v>139.80760999999998</v>
          </cell>
          <cell r="T77">
            <v>297.30708100000004</v>
          </cell>
          <cell r="U77">
            <v>302.06872099999998</v>
          </cell>
          <cell r="V77">
            <v>184.688243</v>
          </cell>
          <cell r="W77">
            <v>234.27408199999999</v>
          </cell>
          <cell r="X77">
            <v>252.09870900000001</v>
          </cell>
          <cell r="Y77">
            <v>211.369077</v>
          </cell>
          <cell r="Z77">
            <v>298.13146799999998</v>
          </cell>
          <cell r="AA77">
            <v>260.00000000000006</v>
          </cell>
          <cell r="AB77">
            <v>260.00000000000006</v>
          </cell>
          <cell r="AC77">
            <v>260.00000000000006</v>
          </cell>
          <cell r="AD77">
            <v>260.00000000000006</v>
          </cell>
        </row>
        <row r="78">
          <cell r="A78" t="str">
            <v>Bilskrotningsfonden</v>
          </cell>
          <cell r="B78" t="str">
            <v>D214L08</v>
          </cell>
          <cell r="C78">
            <v>1480</v>
          </cell>
          <cell r="D78" t="str">
            <v>Upphört</v>
          </cell>
          <cell r="E78">
            <v>253</v>
          </cell>
          <cell r="F78">
            <v>225.899</v>
          </cell>
          <cell r="G78">
            <v>242.976</v>
          </cell>
          <cell r="H78">
            <v>268.10199999999998</v>
          </cell>
          <cell r="I78">
            <v>276.02500000000003</v>
          </cell>
          <cell r="J78">
            <v>270.10000000000002</v>
          </cell>
          <cell r="K78">
            <v>270.41399999999999</v>
          </cell>
          <cell r="L78">
            <v>155.35</v>
          </cell>
          <cell r="M78">
            <v>0.04</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row>
        <row r="79">
          <cell r="A79" t="str">
            <v>Batteriskatt</v>
          </cell>
          <cell r="B79" t="str">
            <v>D214L09</v>
          </cell>
          <cell r="C79">
            <v>1480</v>
          </cell>
          <cell r="D79" t="str">
            <v>Fjärdedelar</v>
          </cell>
          <cell r="E79">
            <v>133</v>
          </cell>
          <cell r="F79">
            <v>123</v>
          </cell>
          <cell r="G79">
            <v>121</v>
          </cell>
          <cell r="H79">
            <v>121.55499999999999</v>
          </cell>
          <cell r="I79">
            <v>99.65100000000001</v>
          </cell>
          <cell r="J79">
            <v>93</v>
          </cell>
          <cell r="K79">
            <v>84.275000000000006</v>
          </cell>
          <cell r="L79">
            <v>77.59</v>
          </cell>
          <cell r="M79">
            <v>76.47</v>
          </cell>
          <cell r="N79">
            <v>14.202</v>
          </cell>
          <cell r="O79">
            <v>25.131</v>
          </cell>
          <cell r="P79">
            <v>7.3210000000000006</v>
          </cell>
          <cell r="Q79">
            <v>5.6239999999999997</v>
          </cell>
          <cell r="R79">
            <v>4.8689999999999998</v>
          </cell>
          <cell r="S79">
            <v>4.4510000000000005</v>
          </cell>
          <cell r="T79">
            <v>5.0410000000000004</v>
          </cell>
          <cell r="U79">
            <v>3.6120000000000001</v>
          </cell>
          <cell r="V79">
            <v>2.762</v>
          </cell>
          <cell r="W79">
            <v>1.7969999999999999</v>
          </cell>
          <cell r="X79">
            <v>2.1680130000000002</v>
          </cell>
          <cell r="Y79">
            <v>1.329834</v>
          </cell>
          <cell r="Z79">
            <v>1.896747</v>
          </cell>
          <cell r="AA79">
            <v>1.9005404939999999</v>
          </cell>
          <cell r="AB79">
            <v>1.9043415749879999</v>
          </cell>
          <cell r="AC79">
            <v>1.9081502581379759</v>
          </cell>
          <cell r="AD79">
            <v>1.9119665586542518</v>
          </cell>
        </row>
        <row r="80">
          <cell r="A80" t="str">
            <v>Kemikalieskatt</v>
          </cell>
          <cell r="B80" t="str">
            <v>D214L10</v>
          </cell>
          <cell r="C80">
            <v>1450</v>
          </cell>
          <cell r="D80" t="str">
            <v>feb-jan</v>
          </cell>
          <cell r="V80">
            <v>734.96220500000004</v>
          </cell>
          <cell r="W80">
            <v>1376.8201080000001</v>
          </cell>
          <cell r="X80">
            <v>1468.962436</v>
          </cell>
          <cell r="Y80">
            <v>1629.3744199999999</v>
          </cell>
          <cell r="Z80">
            <v>1752.7400800000003</v>
          </cell>
          <cell r="AA80">
            <v>1799.9999999999995</v>
          </cell>
          <cell r="AB80">
            <v>1800.0017662284622</v>
          </cell>
          <cell r="AC80">
            <v>1800.0215991178484</v>
          </cell>
          <cell r="AD80">
            <v>1800.0262189220844</v>
          </cell>
        </row>
        <row r="81">
          <cell r="A81" t="str">
            <v>Skatt på avfallsförbränning</v>
          </cell>
          <cell r="B81" t="str">
            <v>D29F6</v>
          </cell>
          <cell r="C81">
            <v>1450</v>
          </cell>
          <cell r="D81" t="str">
            <v>feb-jan</v>
          </cell>
          <cell r="Y81">
            <v>247.92617100000001</v>
          </cell>
          <cell r="Z81">
            <v>469.94517000000002</v>
          </cell>
          <cell r="AA81">
            <v>512.62757192759079</v>
          </cell>
          <cell r="AB81">
            <v>538.55668083507908</v>
          </cell>
          <cell r="AC81">
            <v>572.46890277847945</v>
          </cell>
          <cell r="AD81">
            <v>611.42214666839743</v>
          </cell>
        </row>
        <row r="82">
          <cell r="A82" t="str">
            <v>Skatt på plastbärkassar</v>
          </cell>
          <cell r="B82" t="str">
            <v>D214A51</v>
          </cell>
          <cell r="C82">
            <v>1450</v>
          </cell>
          <cell r="D82" t="str">
            <v>feb-jan</v>
          </cell>
          <cell r="Y82">
            <v>221.66498799999997</v>
          </cell>
          <cell r="Z82">
            <v>397.26808499999999</v>
          </cell>
          <cell r="AA82">
            <v>423.3</v>
          </cell>
          <cell r="AB82">
            <v>438.59999999999997</v>
          </cell>
          <cell r="AC82">
            <v>447.89999999999992</v>
          </cell>
          <cell r="AD82">
            <v>459.6</v>
          </cell>
        </row>
        <row r="83">
          <cell r="A83" t="str">
            <v>Skatt på elcertifikat</v>
          </cell>
          <cell r="B83" t="str">
            <v>D214A25</v>
          </cell>
          <cell r="C83" t="str">
            <v>xx</v>
          </cell>
          <cell r="D83" t="str">
            <v>xx</v>
          </cell>
          <cell r="H83">
            <v>594</v>
          </cell>
          <cell r="I83">
            <v>1744</v>
          </cell>
          <cell r="J83">
            <v>2250</v>
          </cell>
          <cell r="K83">
            <v>2448</v>
          </cell>
          <cell r="L83">
            <v>2792</v>
          </cell>
          <cell r="M83">
            <v>3732</v>
          </cell>
          <cell r="N83">
            <v>4472</v>
          </cell>
          <cell r="O83">
            <v>4999</v>
          </cell>
          <cell r="P83">
            <v>3955</v>
          </cell>
          <cell r="Q83">
            <v>3234</v>
          </cell>
          <cell r="R83">
            <v>2421</v>
          </cell>
          <cell r="S83">
            <v>2424</v>
          </cell>
          <cell r="T83">
            <v>2268</v>
          </cell>
          <cell r="U83">
            <v>3408</v>
          </cell>
          <cell r="V83">
            <v>2754</v>
          </cell>
          <cell r="W83">
            <v>3813</v>
          </cell>
          <cell r="X83">
            <v>2599</v>
          </cell>
          <cell r="Y83">
            <v>1128</v>
          </cell>
          <cell r="Z83">
            <v>425</v>
          </cell>
          <cell r="AA83">
            <v>425</v>
          </cell>
          <cell r="AB83">
            <v>425</v>
          </cell>
          <cell r="AC83">
            <v>425</v>
          </cell>
          <cell r="AD83">
            <v>425</v>
          </cell>
        </row>
      </sheetData>
      <sheetData sheetId="51">
        <row r="1">
          <cell r="A1" t="str">
            <v>Övriga produktionsskatter</v>
          </cell>
          <cell r="B1"/>
          <cell r="C1"/>
          <cell r="D1" t="str">
            <v>Klistra januariutfall</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cell r="S1">
            <v>2014</v>
          </cell>
          <cell r="T1">
            <v>2015</v>
          </cell>
          <cell r="U1">
            <v>2016</v>
          </cell>
          <cell r="V1">
            <v>2017</v>
          </cell>
          <cell r="W1">
            <v>2018</v>
          </cell>
          <cell r="X1">
            <v>2019</v>
          </cell>
          <cell r="Y1">
            <v>2020</v>
          </cell>
          <cell r="Z1">
            <v>2021</v>
          </cell>
          <cell r="AA1">
            <v>2022</v>
          </cell>
          <cell r="AB1">
            <v>2023</v>
          </cell>
          <cell r="AC1">
            <v>2024</v>
          </cell>
          <cell r="AD1">
            <v>2025</v>
          </cell>
          <cell r="AE1"/>
        </row>
        <row r="2">
          <cell r="A2"/>
          <cell r="B2"/>
          <cell r="C2"/>
          <cell r="D2" t="str">
            <v>Klistra decemberutfall</v>
          </cell>
          <cell r="E2"/>
          <cell r="F2"/>
          <cell r="G2"/>
          <cell r="H2"/>
          <cell r="I2"/>
          <cell r="J2"/>
          <cell r="K2"/>
          <cell r="L2"/>
          <cell r="M2"/>
          <cell r="N2"/>
          <cell r="O2"/>
          <cell r="P2"/>
          <cell r="Q2"/>
          <cell r="R2"/>
          <cell r="S2"/>
          <cell r="T2"/>
          <cell r="U2"/>
          <cell r="V2"/>
          <cell r="W2"/>
          <cell r="X2"/>
          <cell r="Y2"/>
          <cell r="Z2"/>
          <cell r="AA2"/>
          <cell r="AB2"/>
          <cell r="AC2"/>
          <cell r="AD2"/>
          <cell r="AE2"/>
        </row>
        <row r="3">
          <cell r="A3" t="str">
            <v>Miljoner kronor</v>
          </cell>
          <cell r="B3"/>
          <cell r="C3"/>
          <cell r="D3" t="str">
            <v>Klistra vid annan tidpunkt</v>
          </cell>
          <cell r="E3"/>
          <cell r="F3"/>
          <cell r="G3"/>
          <cell r="H3"/>
          <cell r="I3"/>
          <cell r="J3"/>
          <cell r="K3"/>
          <cell r="L3"/>
          <cell r="M3"/>
          <cell r="N3"/>
          <cell r="O3"/>
          <cell r="P3"/>
          <cell r="Q3"/>
          <cell r="R3"/>
          <cell r="S3"/>
          <cell r="T3"/>
          <cell r="U3"/>
          <cell r="V3"/>
          <cell r="W3"/>
          <cell r="X3"/>
          <cell r="Y3"/>
          <cell r="Z3"/>
          <cell r="AA3"/>
          <cell r="AB3"/>
          <cell r="AC3"/>
          <cell r="AD3"/>
          <cell r="AE3"/>
        </row>
        <row r="4">
          <cell r="B4" t="str">
            <v>D29K</v>
          </cell>
          <cell r="C4"/>
          <cell r="D4"/>
          <cell r="E4"/>
          <cell r="F4"/>
          <cell r="G4"/>
          <cell r="H4"/>
          <cell r="I4"/>
          <cell r="J4"/>
          <cell r="K4"/>
          <cell r="L4"/>
          <cell r="M4">
            <v>12189.9984</v>
          </cell>
          <cell r="N4">
            <v>13706.729520000001</v>
          </cell>
          <cell r="O4">
            <v>14037.154064</v>
          </cell>
          <cell r="P4">
            <v>14329.20858</v>
          </cell>
          <cell r="Q4">
            <v>15431.738993999999</v>
          </cell>
          <cell r="R4">
            <v>15405.830239000001</v>
          </cell>
          <cell r="S4">
            <v>15571.372089</v>
          </cell>
          <cell r="T4">
            <v>15935.020381999999</v>
          </cell>
          <cell r="U4">
            <v>16336.240575</v>
          </cell>
          <cell r="V4">
            <v>16938.768087</v>
          </cell>
          <cell r="W4">
            <v>18050.122248999996</v>
          </cell>
          <cell r="X4">
            <v>18632.312180000001</v>
          </cell>
          <cell r="Y4">
            <v>19325.864624999998</v>
          </cell>
          <cell r="Z4">
            <v>20755.074017861392</v>
          </cell>
          <cell r="AA4">
            <v>21444.537672054485</v>
          </cell>
          <cell r="AB4">
            <v>22131.883467214288</v>
          </cell>
          <cell r="AC4">
            <v>23160.921614712734</v>
          </cell>
          <cell r="AD4">
            <v>23919.27184195488</v>
          </cell>
          <cell r="AE4"/>
        </row>
        <row r="5">
          <cell r="A5" t="str">
            <v>Övriga produktionsskatter</v>
          </cell>
          <cell r="B5" t="str">
            <v>D29S</v>
          </cell>
          <cell r="C5"/>
          <cell r="D5"/>
          <cell r="E5">
            <v>262700.52557822299</v>
          </cell>
          <cell r="F5">
            <v>273970.30819661298</v>
          </cell>
          <cell r="G5">
            <v>284526.85075800039</v>
          </cell>
          <cell r="H5">
            <v>291749.11894696398</v>
          </cell>
          <cell r="I5">
            <v>297922.21121051098</v>
          </cell>
          <cell r="J5">
            <v>308844.92162763578</v>
          </cell>
          <cell r="K5">
            <v>319761.23150695098</v>
          </cell>
          <cell r="L5">
            <v>338535.9988597284</v>
          </cell>
          <cell r="M5">
            <v>354309.91681800468</v>
          </cell>
          <cell r="N5">
            <v>337214.80259085429</v>
          </cell>
          <cell r="O5">
            <v>348106.39710215491</v>
          </cell>
          <cell r="P5">
            <v>362672.23796856095</v>
          </cell>
          <cell r="Q5">
            <v>377449.40520420356</v>
          </cell>
          <cell r="R5">
            <v>387890.99085239542</v>
          </cell>
          <cell r="S5">
            <v>398254.95217508316</v>
          </cell>
          <cell r="T5">
            <v>421900.0409092154</v>
          </cell>
          <cell r="U5">
            <v>461461.49711648456</v>
          </cell>
          <cell r="V5">
            <v>482534.49607269128</v>
          </cell>
          <cell r="W5">
            <v>502600.40534624207</v>
          </cell>
          <cell r="X5">
            <v>516049.887843273</v>
          </cell>
          <cell r="Y5">
            <v>491849.57937668922</v>
          </cell>
          <cell r="Z5">
            <v>540960.47629825817</v>
          </cell>
          <cell r="AA5">
            <v>577803.67619226105</v>
          </cell>
          <cell r="AB5">
            <v>610913.88589306828</v>
          </cell>
          <cell r="AC5">
            <v>638267.21349094517</v>
          </cell>
          <cell r="AD5">
            <v>661653.18506933644</v>
          </cell>
          <cell r="AE5"/>
        </row>
        <row r="6">
          <cell r="A6" t="str">
            <v>Löpande skatter på mark, byggnader och andra anläggningar</v>
          </cell>
          <cell r="B6" t="str">
            <v>D291</v>
          </cell>
          <cell r="C6"/>
          <cell r="D6"/>
          <cell r="E6">
            <v>23264.003346000001</v>
          </cell>
          <cell r="F6">
            <v>21197.224973</v>
          </cell>
          <cell r="G6">
            <v>23522.195002</v>
          </cell>
          <cell r="H6">
            <v>23963.725027</v>
          </cell>
          <cell r="I6">
            <v>24342.705430000002</v>
          </cell>
          <cell r="J6">
            <v>25128.308815999997</v>
          </cell>
          <cell r="K6">
            <v>25006.65855</v>
          </cell>
          <cell r="L6">
            <v>25864.622074999999</v>
          </cell>
          <cell r="M6">
            <v>23953.720108000001</v>
          </cell>
          <cell r="N6">
            <v>25327.195288999999</v>
          </cell>
          <cell r="O6">
            <v>26384.048375999999</v>
          </cell>
          <cell r="P6">
            <v>27539.706439000001</v>
          </cell>
          <cell r="Q6">
            <v>28692.633098999999</v>
          </cell>
          <cell r="R6">
            <v>31559.010308000001</v>
          </cell>
          <cell r="S6">
            <v>31983.395093000003</v>
          </cell>
          <cell r="T6">
            <v>32424.777661</v>
          </cell>
          <cell r="U6">
            <v>33431.013763000003</v>
          </cell>
          <cell r="V6">
            <v>32861.437646000006</v>
          </cell>
          <cell r="W6">
            <v>33206.729023000007</v>
          </cell>
          <cell r="X6">
            <v>34381.854374000002</v>
          </cell>
          <cell r="Y6">
            <v>34557.843634999997</v>
          </cell>
          <cell r="Z6">
            <v>36136.252596247185</v>
          </cell>
          <cell r="AA6">
            <v>37543.470768447878</v>
          </cell>
          <cell r="AB6">
            <v>38474.639035683373</v>
          </cell>
          <cell r="AC6">
            <v>39781.087452311614</v>
          </cell>
          <cell r="AD6">
            <v>41463.826486741455</v>
          </cell>
          <cell r="AE6"/>
        </row>
        <row r="7">
          <cell r="A7" t="str">
            <v>Fastighetsskatt</v>
          </cell>
          <cell r="B7" t="str">
            <v>D29A11</v>
          </cell>
          <cell r="C7" t="str">
            <v>D5</v>
          </cell>
          <cell r="D7" t="str">
            <v>Fjärdedelar</v>
          </cell>
          <cell r="E7">
            <v>23264.003346000001</v>
          </cell>
          <cell r="F7">
            <v>21197.224973</v>
          </cell>
          <cell r="G7">
            <v>23522.195002</v>
          </cell>
          <cell r="H7">
            <v>23963.725027</v>
          </cell>
          <cell r="I7">
            <v>24342.705430000002</v>
          </cell>
          <cell r="J7">
            <v>25128.308815999997</v>
          </cell>
          <cell r="K7">
            <v>25006.65855</v>
          </cell>
          <cell r="L7">
            <v>25864.622074999999</v>
          </cell>
          <cell r="M7">
            <v>11763.721708000001</v>
          </cell>
          <cell r="N7">
            <v>11620.465768999999</v>
          </cell>
          <cell r="O7">
            <v>12346.894312</v>
          </cell>
          <cell r="P7">
            <v>13210.497859000001</v>
          </cell>
          <cell r="Q7">
            <v>13260.894104999999</v>
          </cell>
          <cell r="R7">
            <v>16153.180069</v>
          </cell>
          <cell r="S7">
            <v>16412.023004000002</v>
          </cell>
          <cell r="T7">
            <v>16489.757279000001</v>
          </cell>
          <cell r="U7">
            <v>17094.773188000003</v>
          </cell>
          <cell r="V7">
            <v>15922.669559000002</v>
          </cell>
          <cell r="W7">
            <v>15156.606774000007</v>
          </cell>
          <cell r="X7">
            <v>15749.542193999998</v>
          </cell>
          <cell r="Y7">
            <v>15231.979010000003</v>
          </cell>
          <cell r="Z7">
            <v>15381.178578385789</v>
          </cell>
          <cell r="AA7">
            <v>16098.933096393392</v>
          </cell>
          <cell r="AB7">
            <v>16342.755568469081</v>
          </cell>
          <cell r="AC7">
            <v>16620.165837598881</v>
          </cell>
          <cell r="AD7">
            <v>17544.554644786574</v>
          </cell>
          <cell r="AE7"/>
        </row>
        <row r="8">
          <cell r="A8" t="str">
            <v>Kommunal fastighetsskatt</v>
          </cell>
          <cell r="B8" t="str">
            <v>D29A12</v>
          </cell>
          <cell r="C8" t="str">
            <v>D5</v>
          </cell>
          <cell r="D8" t="str">
            <v>Fjärdedelar</v>
          </cell>
          <cell r="E8"/>
          <cell r="F8"/>
          <cell r="G8"/>
          <cell r="H8"/>
          <cell r="I8"/>
          <cell r="J8"/>
          <cell r="K8"/>
          <cell r="L8"/>
          <cell r="M8">
            <v>12189.9984</v>
          </cell>
          <cell r="N8">
            <v>13706.729520000001</v>
          </cell>
          <cell r="O8">
            <v>14037.154064</v>
          </cell>
          <cell r="P8">
            <v>14329.20858</v>
          </cell>
          <cell r="Q8">
            <v>15431.738993999999</v>
          </cell>
          <cell r="R8">
            <v>15405.830239000001</v>
          </cell>
          <cell r="S8">
            <v>15571.372089</v>
          </cell>
          <cell r="T8">
            <v>15935.020381999999</v>
          </cell>
          <cell r="U8">
            <v>16336.240575</v>
          </cell>
          <cell r="V8">
            <v>16938.768087</v>
          </cell>
          <cell r="W8">
            <v>18050.122248999996</v>
          </cell>
          <cell r="X8">
            <v>18632.312180000001</v>
          </cell>
          <cell r="Y8">
            <v>19325.864624999998</v>
          </cell>
          <cell r="Z8">
            <v>20755.074017861392</v>
          </cell>
          <cell r="AA8">
            <v>21444.537672054485</v>
          </cell>
          <cell r="AB8">
            <v>22131.883467214288</v>
          </cell>
          <cell r="AC8">
            <v>23160.921614712734</v>
          </cell>
          <cell r="AD8">
            <v>23919.27184195488</v>
          </cell>
          <cell r="AE8"/>
        </row>
        <row r="9">
          <cell r="A9" t="str">
            <v>Skogsvårdsavgifter</v>
          </cell>
          <cell r="B9" t="str">
            <v>D29A2</v>
          </cell>
          <cell r="D9"/>
          <cell r="E9"/>
          <cell r="F9"/>
          <cell r="G9"/>
          <cell r="H9"/>
          <cell r="I9"/>
          <cell r="J9"/>
          <cell r="K9"/>
          <cell r="L9"/>
          <cell r="M9"/>
          <cell r="N9"/>
          <cell r="O9"/>
          <cell r="P9"/>
          <cell r="Q9"/>
          <cell r="R9"/>
          <cell r="S9"/>
          <cell r="T9"/>
          <cell r="U9"/>
          <cell r="V9"/>
          <cell r="W9"/>
          <cell r="X9"/>
          <cell r="Y9"/>
          <cell r="Z9"/>
          <cell r="AA9"/>
          <cell r="AB9"/>
          <cell r="AC9"/>
          <cell r="AD9"/>
          <cell r="AE9"/>
        </row>
        <row r="10">
          <cell r="A10" t="str">
            <v>Skatt på användning av fasta tillgångar</v>
          </cell>
          <cell r="B10" t="str">
            <v>D292</v>
          </cell>
          <cell r="C10"/>
          <cell r="D10"/>
          <cell r="E10">
            <v>3606.8281736648905</v>
          </cell>
          <cell r="F10">
            <v>3799.928242807272</v>
          </cell>
          <cell r="G10">
            <v>3843.0501525258487</v>
          </cell>
          <cell r="H10">
            <v>3953.6365481165121</v>
          </cell>
          <cell r="I10">
            <v>4093.0330614022578</v>
          </cell>
          <cell r="J10">
            <v>4715.8966362634137</v>
          </cell>
          <cell r="K10">
            <v>6157.8161797821449</v>
          </cell>
          <cell r="L10">
            <v>6173.1885657934381</v>
          </cell>
          <cell r="M10">
            <v>7175.1423749137793</v>
          </cell>
          <cell r="N10">
            <v>6665.3204281359995</v>
          </cell>
          <cell r="O10">
            <v>7322.3371348168012</v>
          </cell>
          <cell r="P10">
            <v>6997.8026036867996</v>
          </cell>
          <cell r="Q10">
            <v>7072.3375202103998</v>
          </cell>
          <cell r="R10">
            <v>7255.4449228776011</v>
          </cell>
          <cell r="S10">
            <v>5924.4328307790001</v>
          </cell>
          <cell r="T10">
            <v>6159.6340775060007</v>
          </cell>
          <cell r="U10">
            <v>7552.0295062521418</v>
          </cell>
          <cell r="V10">
            <v>6061.6721323601041</v>
          </cell>
          <cell r="W10">
            <v>3295.4248511844066</v>
          </cell>
          <cell r="X10">
            <v>3838.8685593694399</v>
          </cell>
          <cell r="Y10">
            <v>4337.2200121616024</v>
          </cell>
          <cell r="Z10">
            <v>4775.8507987940129</v>
          </cell>
          <cell r="AA10">
            <v>4964.0547549116545</v>
          </cell>
          <cell r="AB10">
            <v>5107.252004716076</v>
          </cell>
          <cell r="AC10">
            <v>5197.689366544314</v>
          </cell>
          <cell r="AD10">
            <v>5231.4041350204452</v>
          </cell>
          <cell r="AE10"/>
        </row>
        <row r="11">
          <cell r="A11" t="str">
            <v>Fordonsskatt</v>
          </cell>
          <cell r="B11" t="str">
            <v>D29B1</v>
          </cell>
          <cell r="C11">
            <v>1470</v>
          </cell>
          <cell r="D11" t="str">
            <v>jan-dec</v>
          </cell>
          <cell r="E11">
            <v>1898.67432666489</v>
          </cell>
          <cell r="F11">
            <v>1938.8887498072718</v>
          </cell>
          <cell r="G11">
            <v>2054.3714015258483</v>
          </cell>
          <cell r="H11">
            <v>2125.0020471165117</v>
          </cell>
          <cell r="I11">
            <v>2229.9406854022573</v>
          </cell>
          <cell r="J11">
            <v>2922.2806602634137</v>
          </cell>
          <cell r="K11">
            <v>2959.8175047821451</v>
          </cell>
          <cell r="L11">
            <v>2934.8724407934387</v>
          </cell>
          <cell r="M11">
            <v>3199.6483419137794</v>
          </cell>
          <cell r="N11">
            <v>3270.9928891359996</v>
          </cell>
          <cell r="O11">
            <v>3325.0006818168004</v>
          </cell>
          <cell r="P11">
            <v>3146.2267816867998</v>
          </cell>
          <cell r="Q11">
            <v>3133.5585182103996</v>
          </cell>
          <cell r="R11">
            <v>3217.8668668776008</v>
          </cell>
          <cell r="S11">
            <v>2083.7437427790005</v>
          </cell>
          <cell r="T11">
            <v>2392.1241105060008</v>
          </cell>
          <cell r="U11">
            <v>3299.3415852521412</v>
          </cell>
          <cell r="V11">
            <v>3498.3262323601048</v>
          </cell>
          <cell r="W11">
            <v>3298.9561511844067</v>
          </cell>
          <cell r="X11">
            <v>3838.8685593694399</v>
          </cell>
          <cell r="Y11">
            <v>4337.2200121616024</v>
          </cell>
          <cell r="Z11">
            <v>4775.8507987940129</v>
          </cell>
          <cell r="AA11">
            <v>4964.0547549116545</v>
          </cell>
          <cell r="AB11">
            <v>5107.252004716076</v>
          </cell>
          <cell r="AC11">
            <v>5197.689366544314</v>
          </cell>
          <cell r="AD11">
            <v>5231.4041350204452</v>
          </cell>
          <cell r="AE11"/>
        </row>
        <row r="12">
          <cell r="A12" t="str">
            <v>Kilometerskatt</v>
          </cell>
          <cell r="B12" t="str">
            <v>D29B2</v>
          </cell>
          <cell r="C12"/>
          <cell r="D12"/>
          <cell r="E12"/>
          <cell r="F12"/>
          <cell r="G12"/>
          <cell r="H12"/>
          <cell r="I12"/>
          <cell r="J12"/>
          <cell r="K12"/>
          <cell r="L12"/>
          <cell r="M12"/>
          <cell r="N12"/>
          <cell r="O12"/>
          <cell r="P12"/>
          <cell r="Q12"/>
          <cell r="R12"/>
          <cell r="S12"/>
          <cell r="T12"/>
          <cell r="U12"/>
          <cell r="V12"/>
          <cell r="W12"/>
          <cell r="X12"/>
          <cell r="Y12"/>
          <cell r="Z12"/>
          <cell r="AA12"/>
          <cell r="AB12"/>
          <cell r="AC12"/>
          <cell r="AD12"/>
          <cell r="AE12"/>
        </row>
        <row r="13">
          <cell r="A13" t="str">
            <v>Skatt på termisk effekt i kärnkraftsreaktorer</v>
          </cell>
          <cell r="B13" t="str">
            <v>D29B3</v>
          </cell>
          <cell r="C13">
            <v>1431</v>
          </cell>
          <cell r="D13" t="str">
            <v>feb-jan</v>
          </cell>
          <cell r="E13">
            <v>1708.1538470000003</v>
          </cell>
          <cell r="F13">
            <v>1861.0394930000004</v>
          </cell>
          <cell r="G13">
            <v>1788.6787510000004</v>
          </cell>
          <cell r="H13">
            <v>1828.6345010000002</v>
          </cell>
          <cell r="I13">
            <v>1863.0923760000005</v>
          </cell>
          <cell r="J13">
            <v>1793.615976</v>
          </cell>
          <cell r="K13">
            <v>3197.9986749999998</v>
          </cell>
          <cell r="L13">
            <v>3238.3161249999994</v>
          </cell>
          <cell r="M13">
            <v>3975.4940329999999</v>
          </cell>
          <cell r="N13">
            <v>3394.3275389999994</v>
          </cell>
          <cell r="O13">
            <v>3997.3364530000008</v>
          </cell>
          <cell r="P13">
            <v>3851.5758219999998</v>
          </cell>
          <cell r="Q13">
            <v>3938.7790020000002</v>
          </cell>
          <cell r="R13">
            <v>4037.5780559999998</v>
          </cell>
          <cell r="S13">
            <v>3840.6890880000001</v>
          </cell>
          <cell r="T13">
            <v>3767.509967</v>
          </cell>
          <cell r="U13">
            <v>4252.6879210000006</v>
          </cell>
          <cell r="V13">
            <v>2563.3458999999993</v>
          </cell>
          <cell r="W13">
            <v>-3.5312999999999999</v>
          </cell>
          <cell r="X13">
            <v>0</v>
          </cell>
          <cell r="Y13">
            <v>0</v>
          </cell>
          <cell r="Z13">
            <v>0</v>
          </cell>
          <cell r="AA13">
            <v>0</v>
          </cell>
          <cell r="AB13">
            <v>0</v>
          </cell>
          <cell r="AC13">
            <v>0</v>
          </cell>
          <cell r="AD13">
            <v>0</v>
          </cell>
          <cell r="AE13"/>
        </row>
        <row r="14">
          <cell r="A14" t="str">
            <v>Löne- och arbetskraftsskatter</v>
          </cell>
          <cell r="B14" t="str">
            <v xml:space="preserve">D29C  </v>
          </cell>
          <cell r="C14"/>
          <cell r="D14"/>
          <cell r="E14">
            <v>231211.57878649997</v>
          </cell>
          <cell r="F14">
            <v>245994.56039949995</v>
          </cell>
          <cell r="G14">
            <v>254580.50638199999</v>
          </cell>
          <cell r="H14">
            <v>261324.97763519999</v>
          </cell>
          <cell r="I14">
            <v>266960.59812499996</v>
          </cell>
          <cell r="J14">
            <v>276456.54646824003</v>
          </cell>
          <cell r="K14">
            <v>285691.89540841</v>
          </cell>
          <cell r="L14">
            <v>303731.55365388002</v>
          </cell>
          <cell r="M14">
            <v>320447.82684182003</v>
          </cell>
          <cell r="N14">
            <v>301957.15960642009</v>
          </cell>
          <cell r="O14">
            <v>309814.89649169997</v>
          </cell>
          <cell r="P14">
            <v>323073.14206777001</v>
          </cell>
          <cell r="Q14">
            <v>335218.26605400001</v>
          </cell>
          <cell r="R14">
            <v>342013.69548605999</v>
          </cell>
          <cell r="S14">
            <v>353072.52412918</v>
          </cell>
          <cell r="T14">
            <v>375357.02919792006</v>
          </cell>
          <cell r="U14">
            <v>408876.24771667999</v>
          </cell>
          <cell r="V14">
            <v>431727.60446735006</v>
          </cell>
          <cell r="W14">
            <v>452194.62641595013</v>
          </cell>
          <cell r="X14">
            <v>465774.26841189002</v>
          </cell>
          <cell r="Y14">
            <v>442797.09550843004</v>
          </cell>
          <cell r="Z14">
            <v>490220.36627980729</v>
          </cell>
          <cell r="AA14">
            <v>518151.0336740546</v>
          </cell>
          <cell r="AB14">
            <v>548753.52587100817</v>
          </cell>
          <cell r="AC14">
            <v>574646.04338850942</v>
          </cell>
          <cell r="AD14">
            <v>596208.25011535943</v>
          </cell>
          <cell r="AE14"/>
        </row>
        <row r="15">
          <cell r="A15" t="str">
            <v>Allmän löneavgift</v>
          </cell>
          <cell r="B15" t="str">
            <v xml:space="preserve">D29C1    </v>
          </cell>
          <cell r="C15">
            <v>1200</v>
          </cell>
          <cell r="D15" t="str">
            <v>feb (t+2)</v>
          </cell>
          <cell r="E15">
            <v>27602.809912300003</v>
          </cell>
          <cell r="F15">
            <v>25715.586414900001</v>
          </cell>
          <cell r="G15">
            <v>26802.278547599999</v>
          </cell>
          <cell r="H15">
            <v>32592.1191229</v>
          </cell>
          <cell r="I15">
            <v>32449.556879099993</v>
          </cell>
          <cell r="J15">
            <v>33108.815390180003</v>
          </cell>
          <cell r="K15">
            <v>49944.329594910007</v>
          </cell>
          <cell r="L15">
            <v>52897.647655950001</v>
          </cell>
          <cell r="M15">
            <v>91841.953148660003</v>
          </cell>
          <cell r="N15">
            <v>89939.423523150021</v>
          </cell>
          <cell r="O15">
            <v>74206.530215780003</v>
          </cell>
          <cell r="P15">
            <v>119109.49467910001</v>
          </cell>
          <cell r="Q15">
            <v>122924.36049835999</v>
          </cell>
          <cell r="R15">
            <v>135330.99341240001</v>
          </cell>
          <cell r="S15">
            <v>140383.85639925001</v>
          </cell>
          <cell r="T15">
            <v>153838.87871569002</v>
          </cell>
          <cell r="U15">
            <v>159791.39996389</v>
          </cell>
          <cell r="V15">
            <v>187213.39646435998</v>
          </cell>
          <cell r="W15">
            <v>195849.06494701005</v>
          </cell>
          <cell r="X15">
            <v>219464.28431061999</v>
          </cell>
          <cell r="Y15">
            <v>205054.43026115999</v>
          </cell>
          <cell r="Z15">
            <v>229111.96445556192</v>
          </cell>
          <cell r="AA15">
            <v>243070.74530215186</v>
          </cell>
          <cell r="AB15">
            <v>258018.94649224734</v>
          </cell>
          <cell r="AC15">
            <v>269599.48352202581</v>
          </cell>
          <cell r="AD15">
            <v>279597.31669288967</v>
          </cell>
          <cell r="AE15"/>
        </row>
        <row r="16">
          <cell r="A16" t="str">
            <v>Allmän löneavgift AG</v>
          </cell>
          <cell r="B16" t="str">
            <v>D29C1E</v>
          </cell>
          <cell r="C16">
            <v>1200</v>
          </cell>
          <cell r="D16" t="str">
            <v>feb-jan</v>
          </cell>
          <cell r="E16">
            <v>26790.464788300003</v>
          </cell>
          <cell r="F16">
            <v>24973.2912999</v>
          </cell>
          <cell r="G16">
            <v>26016.8159376</v>
          </cell>
          <cell r="H16">
            <v>31618.494508899999</v>
          </cell>
          <cell r="I16">
            <v>31469.234446099992</v>
          </cell>
          <cell r="J16">
            <v>32072.313874180003</v>
          </cell>
          <cell r="K16">
            <v>48342.139228910004</v>
          </cell>
          <cell r="L16">
            <v>51207.36706995</v>
          </cell>
          <cell r="M16">
            <v>88982.246394660004</v>
          </cell>
          <cell r="N16">
            <v>87177.619219150016</v>
          </cell>
          <cell r="O16">
            <v>71830.721261780011</v>
          </cell>
          <cell r="P16">
            <v>115399.80961210001</v>
          </cell>
          <cell r="Q16">
            <v>119393.13434736</v>
          </cell>
          <cell r="R16">
            <v>131670.28389240001</v>
          </cell>
          <cell r="S16">
            <v>136710.68510225002</v>
          </cell>
          <cell r="T16">
            <v>149989.17504469003</v>
          </cell>
          <cell r="U16">
            <v>156196.96008689</v>
          </cell>
          <cell r="V16">
            <v>183128.25632535998</v>
          </cell>
          <cell r="W16">
            <v>191778.24921301004</v>
          </cell>
          <cell r="X16">
            <v>215328.24183161999</v>
          </cell>
          <cell r="Y16">
            <v>202490.08934516</v>
          </cell>
          <cell r="Z16">
            <v>224620.69531038002</v>
          </cell>
          <cell r="AA16">
            <v>238504.55904322889</v>
          </cell>
          <cell r="AB16">
            <v>253394.03921744609</v>
          </cell>
          <cell r="AC16">
            <v>264915.87936067523</v>
          </cell>
          <cell r="AD16">
            <v>274852.9122783874</v>
          </cell>
          <cell r="AE16"/>
        </row>
        <row r="17">
          <cell r="A17" t="str">
            <v>Allmän löneavgift EG</v>
          </cell>
          <cell r="B17" t="str">
            <v>D29C1S</v>
          </cell>
          <cell r="C17">
            <v>1200</v>
          </cell>
          <cell r="D17" t="str">
            <v>feb-jan</v>
          </cell>
          <cell r="E17">
            <v>812.34512400000006</v>
          </cell>
          <cell r="F17">
            <v>742.29511500000001</v>
          </cell>
          <cell r="G17">
            <v>785.46261000000004</v>
          </cell>
          <cell r="H17">
            <v>973.62461399999995</v>
          </cell>
          <cell r="I17">
            <v>980.32243300000005</v>
          </cell>
          <cell r="J17">
            <v>1036.501516</v>
          </cell>
          <cell r="K17">
            <v>1602.190366</v>
          </cell>
          <cell r="L17">
            <v>1690.2805860000001</v>
          </cell>
          <cell r="M17">
            <v>2859.7067539999998</v>
          </cell>
          <cell r="N17">
            <v>2761.8043039999998</v>
          </cell>
          <cell r="O17">
            <v>2375.8089539999996</v>
          </cell>
          <cell r="P17">
            <v>3709.6850669999999</v>
          </cell>
          <cell r="Q17">
            <v>3531.2261509999998</v>
          </cell>
          <cell r="R17">
            <v>3660.7095199999999</v>
          </cell>
          <cell r="S17">
            <v>3673.1712969999999</v>
          </cell>
          <cell r="T17">
            <v>3849.7036709999998</v>
          </cell>
          <cell r="U17">
            <v>3594.4398769999998</v>
          </cell>
          <cell r="V17">
            <v>4085.1401390000001</v>
          </cell>
          <cell r="W17">
            <v>4070.8157340000002</v>
          </cell>
          <cell r="X17">
            <v>4136.0424789999997</v>
          </cell>
          <cell r="Y17">
            <v>2564.3409160000006</v>
          </cell>
          <cell r="Z17">
            <v>4491.2691451818882</v>
          </cell>
          <cell r="AA17">
            <v>4566.1862589229822</v>
          </cell>
          <cell r="AB17">
            <v>4624.9072748012641</v>
          </cell>
          <cell r="AC17">
            <v>4683.6041613505577</v>
          </cell>
          <cell r="AD17">
            <v>4744.4044145022572</v>
          </cell>
          <cell r="AE17"/>
        </row>
        <row r="18">
          <cell r="A18" t="str">
            <v>Pensionsavgift</v>
          </cell>
          <cell r="B18" t="str">
            <v xml:space="preserve">D29C2    </v>
          </cell>
          <cell r="C18">
            <v>1200</v>
          </cell>
          <cell r="D18" t="str">
            <v>feb (t+2)</v>
          </cell>
          <cell r="E18">
            <v>9825.6188712000021</v>
          </cell>
          <cell r="F18">
            <v>10866.070910399991</v>
          </cell>
          <cell r="G18">
            <v>11630.20256189998</v>
          </cell>
          <cell r="H18">
            <v>12224.159127499981</v>
          </cell>
          <cell r="I18">
            <v>13020.344648999986</v>
          </cell>
          <cell r="J18">
            <v>12961.866872630009</v>
          </cell>
          <cell r="K18">
            <v>11775.504854240024</v>
          </cell>
          <cell r="L18">
            <v>13205.405417450027</v>
          </cell>
          <cell r="M18">
            <v>14146.414138710004</v>
          </cell>
          <cell r="N18">
            <v>15648.586230660007</v>
          </cell>
          <cell r="O18">
            <v>16041.397583440021</v>
          </cell>
          <cell r="P18">
            <v>14168.526746590012</v>
          </cell>
          <cell r="Q18">
            <v>15636.129448259984</v>
          </cell>
          <cell r="R18">
            <v>16392.951377290003</v>
          </cell>
          <cell r="S18">
            <v>17928.32576116002</v>
          </cell>
          <cell r="T18">
            <v>17102.663825850028</v>
          </cell>
          <cell r="U18">
            <v>18290.558621220007</v>
          </cell>
          <cell r="V18">
            <v>19534.708678590036</v>
          </cell>
          <cell r="W18">
            <v>19325.228490960002</v>
          </cell>
          <cell r="X18">
            <v>19228.926382790047</v>
          </cell>
          <cell r="Y18">
            <v>21631.974025559994</v>
          </cell>
          <cell r="Z18">
            <v>23242.156741149141</v>
          </cell>
          <cell r="AA18">
            <v>23532.188439761587</v>
          </cell>
          <cell r="AB18">
            <v>23487.854912218452</v>
          </cell>
          <cell r="AC18">
            <v>25569.837911454051</v>
          </cell>
          <cell r="AD18">
            <v>26487.910397027714</v>
          </cell>
          <cell r="AE18"/>
        </row>
        <row r="19">
          <cell r="A19" t="str">
            <v>Pensionsavgift AG</v>
          </cell>
          <cell r="B19" t="str">
            <v>D29C2E</v>
          </cell>
          <cell r="C19">
            <v>1200</v>
          </cell>
          <cell r="D19" t="str">
            <v>feb-jan</v>
          </cell>
          <cell r="E19">
            <v>9583.5649743300019</v>
          </cell>
          <cell r="F19">
            <v>10583.612637940991</v>
          </cell>
          <cell r="G19">
            <v>11332.25908656398</v>
          </cell>
          <cell r="H19">
            <v>11893.495123054981</v>
          </cell>
          <cell r="I19">
            <v>12675.443577979986</v>
          </cell>
          <cell r="J19">
            <v>12570.596643428009</v>
          </cell>
          <cell r="K19">
            <v>11376.230831372024</v>
          </cell>
          <cell r="L19">
            <v>12762.661247726028</v>
          </cell>
          <cell r="M19">
            <v>13665.660348180005</v>
          </cell>
          <cell r="N19">
            <v>15187.067124260007</v>
          </cell>
          <cell r="O19">
            <v>15567.821283568021</v>
          </cell>
          <cell r="P19">
            <v>13672.653971396012</v>
          </cell>
          <cell r="Q19">
            <v>15173.547817787985</v>
          </cell>
          <cell r="R19">
            <v>15909.146347495003</v>
          </cell>
          <cell r="S19">
            <v>17449.645114200019</v>
          </cell>
          <cell r="T19">
            <v>16614.334161600029</v>
          </cell>
          <cell r="U19">
            <v>17813.766254748007</v>
          </cell>
          <cell r="V19">
            <v>19046.011428594036</v>
          </cell>
          <cell r="W19">
            <v>18856.713702296001</v>
          </cell>
          <cell r="X19">
            <v>18785.891932976047</v>
          </cell>
          <cell r="Y19">
            <v>21160.193804471994</v>
          </cell>
          <cell r="Z19">
            <v>22738.418152596903</v>
          </cell>
          <cell r="AA19">
            <v>23034.406424099216</v>
          </cell>
          <cell r="AB19">
            <v>22983.67155777858</v>
          </cell>
          <cell r="AC19">
            <v>25059.255879247365</v>
          </cell>
          <cell r="AD19">
            <v>25970.700455700942</v>
          </cell>
          <cell r="AE19"/>
        </row>
        <row r="20">
          <cell r="A20" t="str">
            <v>Pensionsavgift EG</v>
          </cell>
          <cell r="B20" t="str">
            <v>D29C2S</v>
          </cell>
          <cell r="C20">
            <v>1200</v>
          </cell>
          <cell r="D20" t="str">
            <v>feb-jan</v>
          </cell>
          <cell r="E20">
            <v>242.05389687000013</v>
          </cell>
          <cell r="F20">
            <v>282.45827245899977</v>
          </cell>
          <cell r="G20">
            <v>297.94347533599978</v>
          </cell>
          <cell r="H20">
            <v>330.66400444500005</v>
          </cell>
          <cell r="I20">
            <v>344.90107101999979</v>
          </cell>
          <cell r="J20">
            <v>391.270229202</v>
          </cell>
          <cell r="K20">
            <v>399.27402286799986</v>
          </cell>
          <cell r="L20">
            <v>442.74416972399968</v>
          </cell>
          <cell r="M20">
            <v>480.75379053000006</v>
          </cell>
          <cell r="N20">
            <v>461.51910640000006</v>
          </cell>
          <cell r="O20">
            <v>473.57629987199959</v>
          </cell>
          <cell r="P20">
            <v>495.87277519400027</v>
          </cell>
          <cell r="Q20">
            <v>462.58163047199992</v>
          </cell>
          <cell r="R20">
            <v>483.80502979500022</v>
          </cell>
          <cell r="S20">
            <v>478.68064696000022</v>
          </cell>
          <cell r="T20">
            <v>488.32966425000029</v>
          </cell>
          <cell r="U20">
            <v>476.79236647200025</v>
          </cell>
          <cell r="V20">
            <v>488.69724999600032</v>
          </cell>
          <cell r="W20">
            <v>468.51478866400021</v>
          </cell>
          <cell r="X20">
            <v>443.03444981399991</v>
          </cell>
          <cell r="Y20">
            <v>471.78022108799962</v>
          </cell>
          <cell r="Z20">
            <v>503.73858855223989</v>
          </cell>
          <cell r="AA20">
            <v>497.78201566237249</v>
          </cell>
          <cell r="AB20">
            <v>504.18335443987394</v>
          </cell>
          <cell r="AC20">
            <v>510.58203220668554</v>
          </cell>
          <cell r="AD20">
            <v>517.20994132677276</v>
          </cell>
          <cell r="AE20"/>
        </row>
        <row r="21">
          <cell r="A21" t="str">
            <v>Beskattning av tjänstegruppliv</v>
          </cell>
          <cell r="B21" t="str">
            <v xml:space="preserve">D29C3    </v>
          </cell>
          <cell r="C21">
            <v>1123</v>
          </cell>
          <cell r="D21" t="str">
            <v>feb-jan</v>
          </cell>
          <cell r="E21">
            <v>955.06876</v>
          </cell>
          <cell r="F21">
            <v>1083.1895940000002</v>
          </cell>
          <cell r="G21">
            <v>1121.7362189999999</v>
          </cell>
          <cell r="H21">
            <v>1270.8926550000001</v>
          </cell>
          <cell r="I21">
            <v>1330.6310500000002</v>
          </cell>
          <cell r="J21">
            <v>1059.7862620000001</v>
          </cell>
          <cell r="K21">
            <v>1237.5313039999999</v>
          </cell>
          <cell r="L21">
            <v>891.34302200000013</v>
          </cell>
          <cell r="M21">
            <v>1184.308078</v>
          </cell>
          <cell r="N21">
            <v>869.81814499999973</v>
          </cell>
          <cell r="O21">
            <v>1128.937314</v>
          </cell>
          <cell r="P21">
            <v>952.70338100000026</v>
          </cell>
          <cell r="Q21">
            <v>858.53533600000014</v>
          </cell>
          <cell r="R21">
            <v>677.52495399999998</v>
          </cell>
          <cell r="S21">
            <v>667.28552300000001</v>
          </cell>
          <cell r="T21">
            <v>513.29003000000012</v>
          </cell>
          <cell r="U21">
            <v>478.30630500000007</v>
          </cell>
          <cell r="V21">
            <v>458.08282700000001</v>
          </cell>
          <cell r="W21">
            <v>565.85421299999996</v>
          </cell>
          <cell r="X21">
            <v>597.84040099999993</v>
          </cell>
          <cell r="Y21">
            <v>601.82160199999987</v>
          </cell>
          <cell r="Z21">
            <v>580.61026700000002</v>
          </cell>
          <cell r="AA21">
            <v>597.39520212640014</v>
          </cell>
          <cell r="AB21">
            <v>606.73113370252804</v>
          </cell>
          <cell r="AC21">
            <v>618.8657563765787</v>
          </cell>
          <cell r="AD21">
            <v>629.89551564148667</v>
          </cell>
          <cell r="AE21"/>
        </row>
        <row r="22">
          <cell r="A22" t="str">
            <v>Särskild löneskatt</v>
          </cell>
          <cell r="B22" t="str">
            <v xml:space="preserve">D29C4    </v>
          </cell>
          <cell r="C22">
            <v>1200</v>
          </cell>
          <cell r="D22" t="str">
            <v>feb (t+2)</v>
          </cell>
          <cell r="E22">
            <v>22391.254778699997</v>
          </cell>
          <cell r="F22">
            <v>25317.171978899998</v>
          </cell>
          <cell r="G22">
            <v>27622.102797999996</v>
          </cell>
          <cell r="H22">
            <v>27161.594568600001</v>
          </cell>
          <cell r="I22">
            <v>28269.249106799998</v>
          </cell>
          <cell r="J22">
            <v>29274.961681140001</v>
          </cell>
          <cell r="K22">
            <v>28920.470375379999</v>
          </cell>
          <cell r="L22">
            <v>30225.115348769999</v>
          </cell>
          <cell r="M22">
            <v>32570.305169539999</v>
          </cell>
          <cell r="N22">
            <v>32462.115923750003</v>
          </cell>
          <cell r="O22">
            <v>33089.813852109997</v>
          </cell>
          <cell r="P22">
            <v>36218.323392949998</v>
          </cell>
          <cell r="Q22">
            <v>37399.682465310005</v>
          </cell>
          <cell r="R22">
            <v>36832.150302319998</v>
          </cell>
          <cell r="S22">
            <v>37021.682891790006</v>
          </cell>
          <cell r="T22">
            <v>40283.125956890006</v>
          </cell>
          <cell r="U22">
            <v>43639.981984869999</v>
          </cell>
          <cell r="V22">
            <v>45977.203686360001</v>
          </cell>
          <cell r="W22">
            <v>49185.102196000007</v>
          </cell>
          <cell r="X22">
            <v>49366.662231679999</v>
          </cell>
          <cell r="Y22">
            <v>50836.445994120004</v>
          </cell>
          <cell r="Z22">
            <v>53429.20778537837</v>
          </cell>
          <cell r="AA22">
            <v>56183.036827776603</v>
          </cell>
          <cell r="AB22">
            <v>58737.000908750968</v>
          </cell>
          <cell r="AC22">
            <v>61129.317507460029</v>
          </cell>
          <cell r="AD22">
            <v>63337.081854263146</v>
          </cell>
          <cell r="AE22"/>
        </row>
        <row r="23">
          <cell r="A23" t="str">
            <v>Särsk. löneskatt AG</v>
          </cell>
          <cell r="B23" t="str">
            <v>D29C4E</v>
          </cell>
          <cell r="C23">
            <v>1200</v>
          </cell>
          <cell r="D23" t="str">
            <v>feb (t+2)</v>
          </cell>
          <cell r="E23">
            <v>21048.874900699997</v>
          </cell>
          <cell r="F23">
            <v>23932.6388099</v>
          </cell>
          <cell r="G23">
            <v>26277.298388999996</v>
          </cell>
          <cell r="H23">
            <v>25850.702493600002</v>
          </cell>
          <cell r="I23">
            <v>26898.604901799998</v>
          </cell>
          <cell r="J23">
            <v>27814.74431514</v>
          </cell>
          <cell r="K23">
            <v>27421.422306379998</v>
          </cell>
          <cell r="L23">
            <v>28895.528151769999</v>
          </cell>
          <cell r="M23">
            <v>31534.609137539999</v>
          </cell>
          <cell r="N23">
            <v>31461.236340750002</v>
          </cell>
          <cell r="O23">
            <v>32095.475969109997</v>
          </cell>
          <cell r="P23">
            <v>35277.74985095</v>
          </cell>
          <cell r="Q23">
            <v>36549.936020310008</v>
          </cell>
          <cell r="R23">
            <v>36029.742419319999</v>
          </cell>
          <cell r="S23">
            <v>36241.195407790008</v>
          </cell>
          <cell r="T23">
            <v>39508.002624890003</v>
          </cell>
          <cell r="U23">
            <v>42498.58439987</v>
          </cell>
          <cell r="V23">
            <v>44844.296431360002</v>
          </cell>
          <cell r="W23">
            <v>48062.358364000007</v>
          </cell>
          <cell r="X23">
            <v>48463.589013680001</v>
          </cell>
          <cell r="Y23">
            <v>50146.131422120001</v>
          </cell>
          <cell r="Z23">
            <v>52725.824180630014</v>
          </cell>
          <cell r="AA23">
            <v>55465.464820559217</v>
          </cell>
          <cell r="AB23">
            <v>58009.431410549165</v>
          </cell>
          <cell r="AC23">
            <v>60391.480895311986</v>
          </cell>
          <cell r="AD23">
            <v>62585.183783231361</v>
          </cell>
          <cell r="AE23"/>
        </row>
        <row r="24">
          <cell r="A24" t="str">
            <v>Särsk. löneskatt EG</v>
          </cell>
          <cell r="B24" t="str">
            <v>D29C4S</v>
          </cell>
          <cell r="C24">
            <v>1200</v>
          </cell>
          <cell r="D24" t="str">
            <v>feb-jan</v>
          </cell>
          <cell r="E24">
            <v>1342.379878</v>
          </cell>
          <cell r="F24">
            <v>1384.533169</v>
          </cell>
          <cell r="G24">
            <v>1344.8044090000001</v>
          </cell>
          <cell r="H24">
            <v>1310.892075</v>
          </cell>
          <cell r="I24">
            <v>1370.6442050000001</v>
          </cell>
          <cell r="J24">
            <v>1460.2173660000001</v>
          </cell>
          <cell r="K24">
            <v>1499.0480689999999</v>
          </cell>
          <cell r="L24">
            <v>1329.5871969999998</v>
          </cell>
          <cell r="M24">
            <v>1035.6960320000001</v>
          </cell>
          <cell r="N24">
            <v>1000.8795829999999</v>
          </cell>
          <cell r="O24">
            <v>994.33788299999992</v>
          </cell>
          <cell r="P24">
            <v>940.57354199999997</v>
          </cell>
          <cell r="Q24">
            <v>849.74644499999999</v>
          </cell>
          <cell r="R24">
            <v>802.40788299999997</v>
          </cell>
          <cell r="S24">
            <v>780.48748399999999</v>
          </cell>
          <cell r="T24">
            <v>775.123332</v>
          </cell>
          <cell r="U24">
            <v>1141.3975849999999</v>
          </cell>
          <cell r="V24">
            <v>1132.9072550000001</v>
          </cell>
          <cell r="W24">
            <v>1122.7438320000001</v>
          </cell>
          <cell r="X24">
            <v>903.073218</v>
          </cell>
          <cell r="Y24">
            <v>690.314572</v>
          </cell>
          <cell r="Z24">
            <v>703.38360474835952</v>
          </cell>
          <cell r="AA24">
            <v>717.57200721738343</v>
          </cell>
          <cell r="AB24">
            <v>727.56949820180398</v>
          </cell>
          <cell r="AC24">
            <v>737.83661214804079</v>
          </cell>
          <cell r="AD24">
            <v>751.89807103178237</v>
          </cell>
          <cell r="AE24"/>
        </row>
        <row r="25">
          <cell r="A25" t="str">
            <v>Sjukförsäkringsavgift AG</v>
          </cell>
          <cell r="B25" t="str">
            <v>D29C6CE1</v>
          </cell>
          <cell r="C25">
            <v>1200</v>
          </cell>
          <cell r="D25" t="str">
            <v>feb-jan</v>
          </cell>
          <cell r="E25">
            <v>74096.833900799989</v>
          </cell>
          <cell r="F25">
            <v>81572.872363699993</v>
          </cell>
          <cell r="G25">
            <v>84902.713646600008</v>
          </cell>
          <cell r="H25">
            <v>107558.2362977</v>
          </cell>
          <cell r="I25">
            <v>111140.3295584</v>
          </cell>
          <cell r="J25">
            <v>106436.66507604001</v>
          </cell>
          <cell r="K25">
            <v>94084.876547860011</v>
          </cell>
          <cell r="L25">
            <v>100992.98493478002</v>
          </cell>
          <cell r="M25">
            <v>92340.433962340001</v>
          </cell>
          <cell r="N25">
            <v>78630.661116830001</v>
          </cell>
          <cell r="O25">
            <v>71292.259861569997</v>
          </cell>
          <cell r="P25">
            <v>63318.135127409994</v>
          </cell>
          <cell r="Q25">
            <v>65433.999173069999</v>
          </cell>
          <cell r="R25">
            <v>58364.741557569992</v>
          </cell>
          <cell r="S25">
            <v>60287.318378929995</v>
          </cell>
          <cell r="T25">
            <v>64332.436500659998</v>
          </cell>
          <cell r="U25">
            <v>78539.543386029996</v>
          </cell>
          <cell r="V25">
            <v>74389.265917889992</v>
          </cell>
          <cell r="W25">
            <v>77890.102781710011</v>
          </cell>
          <cell r="X25">
            <v>66015.281846319995</v>
          </cell>
          <cell r="Y25">
            <v>62065.995677649989</v>
          </cell>
          <cell r="Z25">
            <v>68834.196872440007</v>
          </cell>
          <cell r="AA25">
            <v>72864.990069144798</v>
          </cell>
          <cell r="AB25">
            <v>77811.679209014052</v>
          </cell>
          <cell r="AC25">
            <v>81348.784646387838</v>
          </cell>
          <cell r="AD25">
            <v>84400.174997687587</v>
          </cell>
          <cell r="AE25"/>
        </row>
        <row r="26">
          <cell r="A26" t="str">
            <v>Sjukförsäkringsavgift EG</v>
          </cell>
          <cell r="B26" t="str">
            <v>D29C7CS1</v>
          </cell>
          <cell r="C26">
            <v>1200</v>
          </cell>
          <cell r="D26" t="str">
            <v>feb-jan</v>
          </cell>
          <cell r="E26">
            <v>1987.7944460000001</v>
          </cell>
          <cell r="F26">
            <v>2141.0185110000002</v>
          </cell>
          <cell r="G26">
            <v>2195.616399</v>
          </cell>
          <cell r="H26">
            <v>2300.1471459999998</v>
          </cell>
          <cell r="I26">
            <v>2428.5685479999997</v>
          </cell>
          <cell r="J26">
            <v>2712.0187680000004</v>
          </cell>
          <cell r="K26">
            <v>2487.4083449999998</v>
          </cell>
          <cell r="L26">
            <v>3296.8533629999997</v>
          </cell>
          <cell r="M26">
            <v>2910.1496080000002</v>
          </cell>
          <cell r="N26">
            <v>2609.4162269999997</v>
          </cell>
          <cell r="O26">
            <v>2081.8911050000002</v>
          </cell>
          <cell r="P26">
            <v>840.28720100000032</v>
          </cell>
          <cell r="Q26">
            <v>751.27998099999991</v>
          </cell>
          <cell r="R26">
            <v>550.33327899999995</v>
          </cell>
          <cell r="S26">
            <v>290.08464500000014</v>
          </cell>
          <cell r="T26">
            <v>256.173947</v>
          </cell>
          <cell r="U26">
            <v>325.59571700000015</v>
          </cell>
          <cell r="V26">
            <v>273.01759700000002</v>
          </cell>
          <cell r="W26">
            <v>290.86978199999999</v>
          </cell>
          <cell r="X26">
            <v>151.67832300000009</v>
          </cell>
          <cell r="Y26">
            <v>59.421209999999974</v>
          </cell>
          <cell r="Z26">
            <v>368.18125927860842</v>
          </cell>
          <cell r="AA26">
            <v>380.68932052394644</v>
          </cell>
          <cell r="AB26">
            <v>389.67226269238336</v>
          </cell>
          <cell r="AC26">
            <v>408.22994713552612</v>
          </cell>
          <cell r="AD26">
            <v>432.64283273206229</v>
          </cell>
          <cell r="AE26"/>
        </row>
        <row r="27">
          <cell r="A27" t="str">
            <v>Särskild sjukförsäkringsavgift</v>
          </cell>
          <cell r="B27"/>
          <cell r="C27">
            <v>1200</v>
          </cell>
          <cell r="D27"/>
          <cell r="E27">
            <v>0</v>
          </cell>
          <cell r="F27">
            <v>0</v>
          </cell>
          <cell r="G27">
            <v>0</v>
          </cell>
          <cell r="H27">
            <v>0</v>
          </cell>
          <cell r="I27">
            <v>0</v>
          </cell>
          <cell r="J27">
            <v>1782.0565450000001</v>
          </cell>
          <cell r="K27">
            <v>1373.7928259999999</v>
          </cell>
          <cell r="L27">
            <v>-13.835227999999999</v>
          </cell>
          <cell r="M27">
            <v>-4.2477000000000001E-2</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row>
        <row r="28">
          <cell r="A28" t="str">
            <v>Arbetsskadeförsäkringsavgift AG</v>
          </cell>
          <cell r="B28" t="str">
            <v>D29C6CE3</v>
          </cell>
          <cell r="C28">
            <v>1200</v>
          </cell>
          <cell r="D28" t="str">
            <v>feb-jan</v>
          </cell>
          <cell r="E28">
            <v>12029.5198657</v>
          </cell>
          <cell r="F28">
            <v>12794.417110099999</v>
          </cell>
          <cell r="G28">
            <v>13406.9696107</v>
          </cell>
          <cell r="H28">
            <v>6588.7589430000007</v>
          </cell>
          <cell r="I28">
            <v>6857.0218325999995</v>
          </cell>
          <cell r="J28">
            <v>7103.7413476300017</v>
          </cell>
          <cell r="K28">
            <v>7498.70610528</v>
          </cell>
          <cell r="L28">
            <v>7844.3584902000011</v>
          </cell>
          <cell r="M28">
            <v>8138.9292716</v>
          </cell>
          <cell r="N28">
            <v>7963.5069113999998</v>
          </cell>
          <cell r="O28">
            <v>8146.0422695699999</v>
          </cell>
          <cell r="P28">
            <v>8570.9993183900006</v>
          </cell>
          <cell r="Q28">
            <v>3914.1079435600004</v>
          </cell>
          <cell r="R28">
            <v>4022.4903396200007</v>
          </cell>
          <cell r="S28">
            <v>4151.3537054099997</v>
          </cell>
          <cell r="T28">
            <v>4430.57575946</v>
          </cell>
          <cell r="U28">
            <v>4856.3026114100003</v>
          </cell>
          <cell r="V28">
            <v>3421.95995434</v>
          </cell>
          <cell r="W28">
            <v>3584.7671565000001</v>
          </cell>
          <cell r="X28">
            <v>3717.6784746199996</v>
          </cell>
          <cell r="Y28">
            <v>3495.99270161</v>
          </cell>
          <cell r="Z28">
            <v>3877.7345039000002</v>
          </cell>
          <cell r="AA28">
            <v>4105.0698630504103</v>
          </cell>
          <cell r="AB28">
            <v>4383.7565751557222</v>
          </cell>
          <cell r="AC28">
            <v>4583.0301209232603</v>
          </cell>
          <cell r="AD28">
            <v>4754.9394364894415</v>
          </cell>
          <cell r="AE28"/>
        </row>
        <row r="29">
          <cell r="A29" t="str">
            <v>Arbetsskadeförsäkringsavgift EG</v>
          </cell>
          <cell r="B29" t="str">
            <v>D29C7CS2</v>
          </cell>
          <cell r="C29">
            <v>1200</v>
          </cell>
          <cell r="D29" t="str">
            <v>feb-jan</v>
          </cell>
          <cell r="E29">
            <v>364.58196600000002</v>
          </cell>
          <cell r="F29">
            <v>382.58764300000001</v>
          </cell>
          <cell r="G29">
            <v>401.12784500000004</v>
          </cell>
          <cell r="H29">
            <v>201.40119300000001</v>
          </cell>
          <cell r="I29">
            <v>211.247322</v>
          </cell>
          <cell r="J29">
            <v>228.80628200000001</v>
          </cell>
          <cell r="K29">
            <v>244.00437200000002</v>
          </cell>
          <cell r="L29">
            <v>264.23130300000003</v>
          </cell>
          <cell r="M29">
            <v>267.14517499999999</v>
          </cell>
          <cell r="N29">
            <v>257.55379899999997</v>
          </cell>
          <cell r="O29">
            <v>274.84176500000001</v>
          </cell>
          <cell r="P29">
            <v>279.45191699999998</v>
          </cell>
          <cell r="Q29">
            <v>115.638323</v>
          </cell>
          <cell r="R29">
            <v>113.17509200000001</v>
          </cell>
          <cell r="S29">
            <v>103.756511</v>
          </cell>
          <cell r="T29">
            <v>84.441727999999998</v>
          </cell>
          <cell r="U29">
            <v>112.64480700000001</v>
          </cell>
          <cell r="V29">
            <v>58.390563000000007</v>
          </cell>
          <cell r="W29">
            <v>59.168655999999999</v>
          </cell>
          <cell r="X29">
            <v>50.515907000000006</v>
          </cell>
          <cell r="Y29">
            <v>28.823462999999997</v>
          </cell>
          <cell r="Z29">
            <v>66.692912916773835</v>
          </cell>
          <cell r="AA29">
            <v>67.864992262545002</v>
          </cell>
          <cell r="AB29">
            <v>68.803304840142431</v>
          </cell>
          <cell r="AC29">
            <v>69.817024127111281</v>
          </cell>
          <cell r="AD29">
            <v>70.867342120108873</v>
          </cell>
          <cell r="AE29"/>
        </row>
        <row r="30">
          <cell r="A30" t="str">
            <v>Arbetsmarknadsavgift AG</v>
          </cell>
          <cell r="B30" t="str">
            <v>D29C6CE4</v>
          </cell>
          <cell r="C30">
            <v>1200</v>
          </cell>
          <cell r="D30" t="str">
            <v>feb-jan</v>
          </cell>
          <cell r="E30">
            <v>45974.7590002</v>
          </cell>
          <cell r="F30">
            <v>49075.097168000008</v>
          </cell>
          <cell r="G30">
            <v>51317.005485000009</v>
          </cell>
          <cell r="H30">
            <v>30648.8440056</v>
          </cell>
          <cell r="I30">
            <v>31918.716169400002</v>
          </cell>
          <cell r="J30">
            <v>40735.499382530004</v>
          </cell>
          <cell r="K30">
            <v>44472.998639969999</v>
          </cell>
          <cell r="L30">
            <v>48471.214268109994</v>
          </cell>
          <cell r="M30">
            <v>29012.213675229999</v>
          </cell>
          <cell r="N30">
            <v>28324.78106668</v>
          </cell>
          <cell r="O30">
            <v>55443.334340900008</v>
          </cell>
          <cell r="P30">
            <v>36752.128246280001</v>
          </cell>
          <cell r="Q30">
            <v>37918.546441799997</v>
          </cell>
          <cell r="R30">
            <v>39006.716716650008</v>
          </cell>
          <cell r="S30">
            <v>39365.61277824</v>
          </cell>
          <cell r="T30">
            <v>37925.9096107</v>
          </cell>
          <cell r="U30">
            <v>41631.77253545</v>
          </cell>
          <cell r="V30">
            <v>43923.923995860001</v>
          </cell>
          <cell r="W30">
            <v>45971.611393710002</v>
          </cell>
          <cell r="X30">
            <v>47681.59558239999</v>
          </cell>
          <cell r="Y30">
            <v>44078.338658100001</v>
          </cell>
          <cell r="Z30">
            <v>48300.452849240006</v>
          </cell>
          <cell r="AA30">
            <v>50868.124586561426</v>
          </cell>
          <cell r="AB30">
            <v>54484.189186351541</v>
          </cell>
          <cell r="AC30">
            <v>57242.399990483013</v>
          </cell>
          <cell r="AD30">
            <v>59600.405453330626</v>
          </cell>
          <cell r="AE30"/>
        </row>
        <row r="31">
          <cell r="A31" t="str">
            <v>Arbetsmarknadsavgift EG</v>
          </cell>
          <cell r="B31" t="str">
            <v>D29C7CS3</v>
          </cell>
          <cell r="C31">
            <v>1200</v>
          </cell>
          <cell r="D31" t="str">
            <v>feb-jan</v>
          </cell>
          <cell r="E31">
            <v>111.88151999999999</v>
          </cell>
          <cell r="F31">
            <v>100.484488</v>
          </cell>
          <cell r="G31">
            <v>95.777294999999981</v>
          </cell>
          <cell r="H31">
            <v>18.116155999999989</v>
          </cell>
          <cell r="I31">
            <v>18.250413999999978</v>
          </cell>
          <cell r="J31">
            <v>48.675202000000013</v>
          </cell>
          <cell r="K31">
            <v>54.734877999999981</v>
          </cell>
          <cell r="L31">
            <v>156.37372200000004</v>
          </cell>
          <cell r="M31">
            <v>197.56057200000001</v>
          </cell>
          <cell r="N31">
            <v>189.00419399999998</v>
          </cell>
          <cell r="O31">
            <v>218.529224</v>
          </cell>
          <cell r="P31">
            <v>13.610937999999976</v>
          </cell>
          <cell r="Q31">
            <v>1.8501830000000155</v>
          </cell>
          <cell r="R31">
            <v>6.8595389999999838</v>
          </cell>
          <cell r="S31">
            <v>6.3616930000000025</v>
          </cell>
          <cell r="T31">
            <v>-0.97434299999999752</v>
          </cell>
          <cell r="U31">
            <v>0.70778099999999711</v>
          </cell>
          <cell r="V31">
            <v>1.2303899999999999</v>
          </cell>
          <cell r="W31">
            <v>1.3511179999999996</v>
          </cell>
          <cell r="X31">
            <v>1.2201270000000051</v>
          </cell>
          <cell r="Y31">
            <v>6.5555000000003361E-2</v>
          </cell>
          <cell r="Z31">
            <v>0</v>
          </cell>
          <cell r="AA31">
            <v>0</v>
          </cell>
          <cell r="AB31">
            <v>0</v>
          </cell>
          <cell r="AC31">
            <v>0</v>
          </cell>
          <cell r="AD31">
            <v>0</v>
          </cell>
          <cell r="AE31"/>
        </row>
        <row r="32">
          <cell r="A32" t="str">
            <v>Föräldraförsäkringsavgift AG</v>
          </cell>
          <cell r="B32" t="str">
            <v>D29C6CE5</v>
          </cell>
          <cell r="C32">
            <v>1200</v>
          </cell>
          <cell r="D32" t="str">
            <v>feb-jan</v>
          </cell>
          <cell r="E32">
            <v>19214.685720000001</v>
          </cell>
          <cell r="F32">
            <v>20394.936150499998</v>
          </cell>
          <cell r="G32">
            <v>21275.430683300001</v>
          </cell>
          <cell r="H32">
            <v>21409.851839900002</v>
          </cell>
          <cell r="I32">
            <v>22154.519332100001</v>
          </cell>
          <cell r="J32">
            <v>22982.609838970002</v>
          </cell>
          <cell r="K32">
            <v>24229.762394420002</v>
          </cell>
          <cell r="L32">
            <v>25356.042851479997</v>
          </cell>
          <cell r="M32">
            <v>26331.32313053</v>
          </cell>
          <cell r="N32">
            <v>25764.216668290002</v>
          </cell>
          <cell r="O32">
            <v>26354.632881270001</v>
          </cell>
          <cell r="P32">
            <v>27729.436948099996</v>
          </cell>
          <cell r="Q32">
            <v>33877.936940920001</v>
          </cell>
          <cell r="R32">
            <v>34854.49742105</v>
          </cell>
          <cell r="S32">
            <v>36037.568204879994</v>
          </cell>
          <cell r="T32">
            <v>38447.830689980001</v>
          </cell>
          <cell r="U32">
            <v>42107.855670569996</v>
          </cell>
          <cell r="V32">
            <v>44447.909708599997</v>
          </cell>
          <cell r="W32">
            <v>46554.036744400008</v>
          </cell>
          <cell r="X32">
            <v>48326.239699090002</v>
          </cell>
          <cell r="Y32">
            <v>45448.796749970003</v>
          </cell>
          <cell r="Z32">
            <v>50411.283579679999</v>
          </cell>
          <cell r="AA32">
            <v>53365.908219655321</v>
          </cell>
          <cell r="AB32">
            <v>56988.83547702439</v>
          </cell>
          <cell r="AC32">
            <v>59579.39157200238</v>
          </cell>
          <cell r="AD32">
            <v>61814.21267436273</v>
          </cell>
          <cell r="AE32"/>
        </row>
        <row r="33">
          <cell r="A33" t="str">
            <v>Föräldraförsäkringsavgift EG</v>
          </cell>
          <cell r="B33" t="str">
            <v>D29C7CS4</v>
          </cell>
          <cell r="C33">
            <v>1200</v>
          </cell>
          <cell r="D33" t="str">
            <v>feb-jan</v>
          </cell>
          <cell r="E33">
            <v>572.99458900000002</v>
          </cell>
          <cell r="F33">
            <v>605.60508700000003</v>
          </cell>
          <cell r="G33">
            <v>631.58696199999997</v>
          </cell>
          <cell r="H33">
            <v>648.08801100000005</v>
          </cell>
          <cell r="I33">
            <v>677.90069099999994</v>
          </cell>
          <cell r="J33">
            <v>736.43432100000007</v>
          </cell>
          <cell r="K33">
            <v>788.32930800000008</v>
          </cell>
          <cell r="L33">
            <v>855.98697900000002</v>
          </cell>
          <cell r="M33">
            <v>864.57852500000001</v>
          </cell>
          <cell r="N33">
            <v>833.73683400000004</v>
          </cell>
          <cell r="O33">
            <v>888.13292200000001</v>
          </cell>
          <cell r="P33">
            <v>903.45801700000004</v>
          </cell>
          <cell r="Q33">
            <v>1007.7505609999999</v>
          </cell>
          <cell r="R33">
            <v>960.44065799999998</v>
          </cell>
          <cell r="S33">
            <v>597.44142499999998</v>
          </cell>
          <cell r="T33">
            <v>602.83869000000004</v>
          </cell>
          <cell r="U33">
            <v>662.50287899999989</v>
          </cell>
          <cell r="V33">
            <v>624.90936699999997</v>
          </cell>
          <cell r="W33">
            <v>636.0596680000001</v>
          </cell>
          <cell r="X33">
            <v>517.95549200000005</v>
          </cell>
          <cell r="Y33">
            <v>279.1909149999999</v>
          </cell>
          <cell r="Z33">
            <v>899.89183566477891</v>
          </cell>
          <cell r="AA33">
            <v>915.49730204028333</v>
          </cell>
          <cell r="AB33">
            <v>927.91817472504465</v>
          </cell>
          <cell r="AC33">
            <v>941.09634632800214</v>
          </cell>
          <cell r="AD33">
            <v>954.74674858667527</v>
          </cell>
          <cell r="AE33"/>
        </row>
        <row r="34">
          <cell r="A34" t="str">
            <v>Efterlevandepensionsavgift AG</v>
          </cell>
          <cell r="B34" t="str">
            <v>D29C7CE3</v>
          </cell>
          <cell r="C34">
            <v>1200</v>
          </cell>
          <cell r="D34" t="str">
            <v>feb-jan</v>
          </cell>
          <cell r="E34">
            <v>14846.602185000003</v>
          </cell>
          <cell r="F34">
            <v>15759.037536000002</v>
          </cell>
          <cell r="G34">
            <v>16460.399078899998</v>
          </cell>
          <cell r="H34">
            <v>16544.088861</v>
          </cell>
          <cell r="I34">
            <v>17118.273883600003</v>
          </cell>
          <cell r="J34">
            <v>17758.768178120001</v>
          </cell>
          <cell r="K34">
            <v>18745.836199189998</v>
          </cell>
          <cell r="L34">
            <v>19610.615857009998</v>
          </cell>
          <cell r="M34">
            <v>20351.423460999998</v>
          </cell>
          <cell r="N34">
            <v>19904.901771500001</v>
          </cell>
          <cell r="O34">
            <v>20362.330727430002</v>
          </cell>
          <cell r="P34">
            <v>14771.410971789999</v>
          </cell>
          <cell r="Q34">
            <v>15250.316025189999</v>
          </cell>
          <cell r="R34">
            <v>15692.805992890002</v>
          </cell>
          <cell r="S34">
            <v>16216.112958799999</v>
          </cell>
          <cell r="T34">
            <v>17305.127985190004</v>
          </cell>
          <cell r="U34">
            <v>18954.054828009997</v>
          </cell>
          <cell r="V34">
            <v>11983.39604399</v>
          </cell>
          <cell r="W34">
            <v>12534.390515720002</v>
          </cell>
          <cell r="X34">
            <v>11159.07030893</v>
          </cell>
          <cell r="Y34">
            <v>10492.896896849999</v>
          </cell>
          <cell r="Z34">
            <v>11636.406308690001</v>
          </cell>
          <cell r="AA34">
            <v>12315.209589151236</v>
          </cell>
          <cell r="AB34">
            <v>13151.269725467166</v>
          </cell>
          <cell r="AC34">
            <v>13749.090362769777</v>
          </cell>
          <cell r="AD34">
            <v>14264.818309468323</v>
          </cell>
          <cell r="AE34"/>
        </row>
        <row r="35">
          <cell r="A35" t="str">
            <v>Efterlevandepensionsavgift EG</v>
          </cell>
          <cell r="B35" t="str">
            <v>D29C7CS7</v>
          </cell>
          <cell r="C35">
            <v>1200</v>
          </cell>
          <cell r="D35" t="str">
            <v>feb-jan</v>
          </cell>
          <cell r="E35">
            <v>451.463232</v>
          </cell>
          <cell r="F35">
            <v>470.54229400000003</v>
          </cell>
          <cell r="G35">
            <v>495.40230000000003</v>
          </cell>
          <cell r="H35">
            <v>503.17676</v>
          </cell>
          <cell r="I35">
            <v>528.439076</v>
          </cell>
          <cell r="J35">
            <v>570.28040399999998</v>
          </cell>
          <cell r="K35">
            <v>613.57755600000007</v>
          </cell>
          <cell r="L35">
            <v>661.51107100000002</v>
          </cell>
          <cell r="M35">
            <v>668.021658</v>
          </cell>
          <cell r="N35">
            <v>643.16942900000004</v>
          </cell>
          <cell r="O35">
            <v>686.79121499999997</v>
          </cell>
          <cell r="P35">
            <v>481.57124500000003</v>
          </cell>
          <cell r="Q35">
            <v>452.473906</v>
          </cell>
          <cell r="R35">
            <v>441.50014499999997</v>
          </cell>
          <cell r="S35">
            <v>443.22049099999998</v>
          </cell>
          <cell r="T35">
            <v>443.21591799999999</v>
          </cell>
          <cell r="U35">
            <v>443.51630599999993</v>
          </cell>
          <cell r="V35">
            <v>256.188422</v>
          </cell>
          <cell r="W35">
            <v>255.721981</v>
          </cell>
          <cell r="X35">
            <v>157.602846</v>
          </cell>
          <cell r="Y35">
            <v>90.81301400000001</v>
          </cell>
          <cell r="Z35">
            <v>230.75365000761545</v>
          </cell>
          <cell r="AA35">
            <v>234.60931961868482</v>
          </cell>
          <cell r="AB35">
            <v>237.63268558910207</v>
          </cell>
          <cell r="AC35">
            <v>240.66285780694159</v>
          </cell>
          <cell r="AD35">
            <v>243.80203753090601</v>
          </cell>
          <cell r="AE35"/>
        </row>
        <row r="36">
          <cell r="A36" t="str">
            <v>Lönegarantiavgift AG</v>
          </cell>
          <cell r="B36" t="str">
            <v>D29C6CE6</v>
          </cell>
          <cell r="D36"/>
          <cell r="E36"/>
          <cell r="F36"/>
          <cell r="G36"/>
          <cell r="H36"/>
          <cell r="I36"/>
          <cell r="J36"/>
          <cell r="K36"/>
          <cell r="L36"/>
          <cell r="M36"/>
          <cell r="N36"/>
          <cell r="O36"/>
          <cell r="P36"/>
          <cell r="Q36"/>
          <cell r="R36"/>
          <cell r="S36"/>
          <cell r="T36"/>
          <cell r="U36"/>
          <cell r="V36"/>
          <cell r="W36"/>
          <cell r="X36"/>
          <cell r="Y36"/>
          <cell r="Z36"/>
          <cell r="AA36"/>
          <cell r="AB36"/>
          <cell r="AC36"/>
          <cell r="AD36"/>
          <cell r="AE36"/>
        </row>
        <row r="37">
          <cell r="A37" t="str">
            <v>Ofördelade soc.avg.  1600</v>
          </cell>
          <cell r="B37" t="str">
            <v>D29C6CE9</v>
          </cell>
          <cell r="C37">
            <v>1600</v>
          </cell>
          <cell r="D37" t="str">
            <v>jan-dec</v>
          </cell>
          <cell r="E37">
            <v>-874.32237200002339</v>
          </cell>
          <cell r="F37">
            <v>-281.69584200000384</v>
          </cell>
          <cell r="G37">
            <v>-3777.8430499999931</v>
          </cell>
          <cell r="H37">
            <v>1655.5029480000076</v>
          </cell>
          <cell r="I37">
            <v>-1162.4503870000017</v>
          </cell>
          <cell r="J37">
            <v>-1044.4390829999973</v>
          </cell>
          <cell r="K37">
            <v>-779.96789184000227</v>
          </cell>
          <cell r="L37">
            <v>-984.29540186998747</v>
          </cell>
          <cell r="M37">
            <v>-569.81932876001088</v>
          </cell>
          <cell r="N37">
            <v>-1797.9147259799984</v>
          </cell>
          <cell r="O37">
            <v>-782.29163692999384</v>
          </cell>
          <cell r="P37">
            <v>-1078.4401711800033</v>
          </cell>
          <cell r="Q37">
            <v>-517.87302030999012</v>
          </cell>
          <cell r="R37">
            <v>-820.97920226000269</v>
          </cell>
          <cell r="S37">
            <v>-549.15859760999967</v>
          </cell>
          <cell r="T37">
            <v>-315.01894996999351</v>
          </cell>
          <cell r="U37">
            <v>-520.63217419000489</v>
          </cell>
          <cell r="V37">
            <v>-768.21071491999999</v>
          </cell>
          <cell r="W37">
            <v>-570.85884903000408</v>
          </cell>
          <cell r="X37">
            <v>-677.72935578998488</v>
          </cell>
          <cell r="Y37">
            <v>-1110.9607136900188</v>
          </cell>
          <cell r="Z37">
            <v>-870.16025577000414</v>
          </cell>
          <cell r="AA37">
            <v>-594.16417677055802</v>
          </cell>
          <cell r="AB37">
            <v>-540.76417677066956</v>
          </cell>
          <cell r="AC37">
            <v>-433.96417677089283</v>
          </cell>
          <cell r="AD37">
            <v>-380.56417677100444</v>
          </cell>
          <cell r="AE37"/>
        </row>
        <row r="38">
          <cell r="A38" t="str">
            <v>Ofördelade soc.avg.  1200</v>
          </cell>
          <cell r="B38" t="str">
            <v>D29C6CE9</v>
          </cell>
          <cell r="C38">
            <v>1200</v>
          </cell>
          <cell r="D38" t="str">
            <v>juni (t+1)</v>
          </cell>
          <cell r="E38">
            <v>1630.3595846000007</v>
          </cell>
          <cell r="F38">
            <v>-2.3610080000050346</v>
          </cell>
          <cell r="G38">
            <v>0</v>
          </cell>
          <cell r="H38">
            <v>0</v>
          </cell>
          <cell r="I38">
            <v>0</v>
          </cell>
          <cell r="J38">
            <v>0</v>
          </cell>
          <cell r="K38">
            <v>0</v>
          </cell>
          <cell r="L38">
            <v>0</v>
          </cell>
          <cell r="M38">
            <v>192.92907397000533</v>
          </cell>
          <cell r="N38">
            <v>-285.81750785999424</v>
          </cell>
          <cell r="O38">
            <v>381.72285155998554</v>
          </cell>
          <cell r="P38">
            <v>42.044109339999977</v>
          </cell>
          <cell r="Q38">
            <v>193.53184784000001</v>
          </cell>
          <cell r="R38">
            <v>-412.50609847000004</v>
          </cell>
          <cell r="S38">
            <v>121.70136033</v>
          </cell>
          <cell r="T38">
            <v>106.51313347000848</v>
          </cell>
          <cell r="U38">
            <v>-437.86350558000009</v>
          </cell>
          <cell r="V38">
            <v>-67.768433720003401</v>
          </cell>
          <cell r="W38">
            <v>62.155620970013842</v>
          </cell>
          <cell r="X38">
            <v>15.445835230020748</v>
          </cell>
          <cell r="Y38">
            <v>-256.95050189996982</v>
          </cell>
          <cell r="Z38">
            <v>100.9935146699936</v>
          </cell>
          <cell r="AA38">
            <v>243.86881700000959</v>
          </cell>
          <cell r="AB38">
            <v>0</v>
          </cell>
          <cell r="AC38">
            <v>0</v>
          </cell>
          <cell r="AD38">
            <v>0</v>
          </cell>
          <cell r="AE38"/>
        </row>
        <row r="39">
          <cell r="A39" t="str">
            <v>Sjöfolkpensionering</v>
          </cell>
          <cell r="B39" t="str">
            <v>D29C7CE4</v>
          </cell>
          <cell r="D39"/>
          <cell r="E39">
            <v>29.672826999999998</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row>
        <row r="40">
          <cell r="A40" t="str">
            <v>Övriga löne- och arbetskraftsskatter</v>
          </cell>
          <cell r="B40" t="str">
            <v>D2939</v>
          </cell>
          <cell r="C40"/>
          <cell r="D40"/>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row>
        <row r="41">
          <cell r="A41" t="str">
            <v>Utbildningsavgift</v>
          </cell>
          <cell r="B41" t="str">
            <v xml:space="preserve">D29C91   </v>
          </cell>
          <cell r="D41"/>
          <cell r="E41"/>
          <cell r="F41"/>
          <cell r="G41"/>
          <cell r="H41"/>
          <cell r="I41"/>
          <cell r="J41"/>
          <cell r="K41"/>
          <cell r="L41"/>
          <cell r="M41"/>
          <cell r="N41"/>
          <cell r="O41"/>
          <cell r="P41"/>
          <cell r="Q41"/>
          <cell r="R41"/>
          <cell r="S41"/>
          <cell r="T41"/>
          <cell r="U41"/>
          <cell r="V41"/>
          <cell r="W41"/>
          <cell r="X41"/>
          <cell r="Y41"/>
          <cell r="Z41"/>
          <cell r="AA41"/>
          <cell r="AB41"/>
          <cell r="AC41"/>
          <cell r="AD41"/>
          <cell r="AE41"/>
        </row>
        <row r="42">
          <cell r="A42" t="str">
            <v>Barnomsorgsavgift</v>
          </cell>
          <cell r="B42" t="str">
            <v xml:space="preserve">D29C92   </v>
          </cell>
          <cell r="D42"/>
          <cell r="E42"/>
          <cell r="F42"/>
          <cell r="G42"/>
          <cell r="H42"/>
          <cell r="I42"/>
          <cell r="J42"/>
          <cell r="K42"/>
          <cell r="L42"/>
          <cell r="M42"/>
          <cell r="N42"/>
          <cell r="O42"/>
          <cell r="P42"/>
          <cell r="Q42"/>
          <cell r="R42"/>
          <cell r="S42"/>
          <cell r="T42"/>
          <cell r="U42"/>
          <cell r="V42"/>
          <cell r="W42"/>
          <cell r="X42"/>
          <cell r="Y42"/>
          <cell r="Z42"/>
          <cell r="AA42"/>
          <cell r="AB42"/>
          <cell r="AC42"/>
          <cell r="AD42"/>
          <cell r="AE42"/>
        </row>
        <row r="43">
          <cell r="A43" t="str">
            <v>Affärs- och yrkeslicenser</v>
          </cell>
          <cell r="B43" t="str">
            <v>D294</v>
          </cell>
          <cell r="C43"/>
          <cell r="D43"/>
          <cell r="E43">
            <v>855.57118485813487</v>
          </cell>
          <cell r="F43">
            <v>908.89574640577302</v>
          </cell>
          <cell r="G43">
            <v>1011.6021450745275</v>
          </cell>
          <cell r="H43">
            <v>905.39084054752482</v>
          </cell>
          <cell r="I43">
            <v>990.86533210877747</v>
          </cell>
          <cell r="J43">
            <v>991.48699513235078</v>
          </cell>
          <cell r="K43">
            <v>986.6299816088416</v>
          </cell>
          <cell r="L43">
            <v>1011.1760662130198</v>
          </cell>
          <cell r="M43">
            <v>1056.3203524009127</v>
          </cell>
          <cell r="N43">
            <v>1144.1520069361866</v>
          </cell>
          <cell r="O43">
            <v>1037.4728376401304</v>
          </cell>
          <cell r="P43">
            <v>1111.1089452901945</v>
          </cell>
          <cell r="Q43">
            <v>1030.9812955331272</v>
          </cell>
          <cell r="R43">
            <v>1022.2551549638247</v>
          </cell>
          <cell r="S43">
            <v>1012.4822524241383</v>
          </cell>
          <cell r="T43">
            <v>1094.8498921693556</v>
          </cell>
          <cell r="U43">
            <v>1169.4942677950644</v>
          </cell>
          <cell r="V43">
            <v>1272.2700259999997</v>
          </cell>
          <cell r="W43">
            <v>1342.2905964600002</v>
          </cell>
          <cell r="X43">
            <v>1299.22862459</v>
          </cell>
          <cell r="Y43">
            <v>1341.17108846</v>
          </cell>
          <cell r="Z43">
            <v>1370.9204191400001</v>
          </cell>
          <cell r="AA43">
            <v>1377.9817532970999</v>
          </cell>
          <cell r="AB43">
            <v>1420.8114795965562</v>
          </cell>
          <cell r="AC43">
            <v>1422.9386517905045</v>
          </cell>
          <cell r="AD43">
            <v>1444.3677315673619</v>
          </cell>
          <cell r="AE43"/>
        </row>
        <row r="44">
          <cell r="A44" t="str">
            <v>Spelskatt på roulettspel</v>
          </cell>
          <cell r="B44" t="str">
            <v xml:space="preserve">D29E1    </v>
          </cell>
          <cell r="C44">
            <v>1450</v>
          </cell>
          <cell r="D44" t="str">
            <v>feb-jan</v>
          </cell>
          <cell r="E44">
            <v>95.125189000000006</v>
          </cell>
          <cell r="F44">
            <v>36.911393000000004</v>
          </cell>
          <cell r="G44">
            <v>34.604963000000005</v>
          </cell>
          <cell r="H44">
            <v>32.566972</v>
          </cell>
          <cell r="I44">
            <v>30.473603999999995</v>
          </cell>
          <cell r="J44">
            <v>29.377694000000002</v>
          </cell>
          <cell r="K44">
            <v>24.9803</v>
          </cell>
          <cell r="L44">
            <v>21.919</v>
          </cell>
          <cell r="M44">
            <v>20.597000000000001</v>
          </cell>
          <cell r="N44">
            <v>19.218999999999998</v>
          </cell>
          <cell r="O44">
            <v>18.298000000000002</v>
          </cell>
          <cell r="P44">
            <v>16.667000000000002</v>
          </cell>
          <cell r="Q44">
            <v>15.596</v>
          </cell>
          <cell r="R44">
            <v>15.423000000000002</v>
          </cell>
          <cell r="S44">
            <v>15.275000000000002</v>
          </cell>
          <cell r="T44">
            <v>15.733000000000002</v>
          </cell>
          <cell r="U44">
            <v>14.551000000000002</v>
          </cell>
          <cell r="V44">
            <v>14.279</v>
          </cell>
          <cell r="W44">
            <v>12.765000000000001</v>
          </cell>
          <cell r="X44"/>
          <cell r="Y44"/>
          <cell r="Z44"/>
          <cell r="AA44"/>
          <cell r="AB44"/>
          <cell r="AC44"/>
          <cell r="AD44"/>
          <cell r="AE44"/>
        </row>
        <row r="45">
          <cell r="A45" t="str">
            <v>Avgifter avseende Myndigheten för radio och tv</v>
          </cell>
          <cell r="B45" t="str">
            <v xml:space="preserve">D29E2    </v>
          </cell>
          <cell r="C45">
            <v>1480</v>
          </cell>
          <cell r="D45" t="str">
            <v>jan-dec</v>
          </cell>
          <cell r="E45">
            <v>5.0460000000000003</v>
          </cell>
          <cell r="F45">
            <v>5.5519999999999996</v>
          </cell>
          <cell r="G45">
            <v>6.0629999999999997</v>
          </cell>
          <cell r="H45">
            <v>6.2149999999999999</v>
          </cell>
          <cell r="I45">
            <v>6.3970000000000002</v>
          </cell>
          <cell r="J45">
            <v>6.4889999999999999</v>
          </cell>
          <cell r="K45">
            <v>6.6189999999999998</v>
          </cell>
          <cell r="L45">
            <v>6.7</v>
          </cell>
          <cell r="M45">
            <v>7.2</v>
          </cell>
          <cell r="N45">
            <v>7.32</v>
          </cell>
          <cell r="O45">
            <v>7.57</v>
          </cell>
          <cell r="P45">
            <v>7.5750000000000002</v>
          </cell>
          <cell r="Q45">
            <v>7.6509999999999998</v>
          </cell>
          <cell r="R45">
            <v>7.66</v>
          </cell>
          <cell r="S45">
            <v>8.6999999999999993</v>
          </cell>
          <cell r="T45">
            <v>8.6999999999999993</v>
          </cell>
          <cell r="U45">
            <v>8.6999999999999993</v>
          </cell>
          <cell r="V45">
            <v>8.6999999999999993</v>
          </cell>
          <cell r="W45">
            <v>8.6999999999999993</v>
          </cell>
          <cell r="X45">
            <v>0</v>
          </cell>
          <cell r="Y45">
            <v>0</v>
          </cell>
          <cell r="Z45">
            <v>0</v>
          </cell>
          <cell r="AA45">
            <v>0</v>
          </cell>
          <cell r="AB45">
            <v>0</v>
          </cell>
          <cell r="AC45">
            <v>0</v>
          </cell>
          <cell r="AD45">
            <v>0</v>
          </cell>
          <cell r="AE45"/>
        </row>
        <row r="46">
          <cell r="A46" t="str">
            <v>Lotteriavgifter</v>
          </cell>
          <cell r="B46" t="str">
            <v xml:space="preserve">D29E3    </v>
          </cell>
          <cell r="C46">
            <v>1480</v>
          </cell>
          <cell r="D46" t="str">
            <v>feb-jan</v>
          </cell>
          <cell r="E46">
            <v>23.759606999999999</v>
          </cell>
          <cell r="F46">
            <v>26.979840000000003</v>
          </cell>
          <cell r="G46">
            <v>28.720883999999998</v>
          </cell>
          <cell r="H46">
            <v>31.424609</v>
          </cell>
          <cell r="I46">
            <v>32.561793999999999</v>
          </cell>
          <cell r="J46">
            <v>30.274164500000001</v>
          </cell>
          <cell r="K46">
            <v>32.56266669999998</v>
          </cell>
          <cell r="L46">
            <v>27.07974325</v>
          </cell>
          <cell r="M46">
            <v>29.512716800000003</v>
          </cell>
          <cell r="N46">
            <v>28.046120000000002</v>
          </cell>
          <cell r="O46">
            <v>25.168946179999995</v>
          </cell>
          <cell r="P46">
            <v>25.02202346</v>
          </cell>
          <cell r="Q46">
            <v>21.262227269999997</v>
          </cell>
          <cell r="R46">
            <v>34.069425469999999</v>
          </cell>
          <cell r="S46">
            <v>29.23732777</v>
          </cell>
          <cell r="T46">
            <v>30.589971950000002</v>
          </cell>
          <cell r="U46">
            <v>29.741786199999996</v>
          </cell>
          <cell r="V46">
            <v>31.600007499999993</v>
          </cell>
          <cell r="W46">
            <v>89.414554390000006</v>
          </cell>
          <cell r="X46">
            <v>70.67627023</v>
          </cell>
          <cell r="Y46">
            <v>82.202984389999997</v>
          </cell>
          <cell r="Z46">
            <v>68.475341999999998</v>
          </cell>
          <cell r="AA46">
            <v>56.000000000000007</v>
          </cell>
          <cell r="AB46">
            <v>79</v>
          </cell>
          <cell r="AC46">
            <v>61</v>
          </cell>
          <cell r="AD46">
            <v>62.000000000000007</v>
          </cell>
          <cell r="AE46"/>
        </row>
        <row r="47">
          <cell r="A47" t="str">
            <v>Lokalradioavgifter</v>
          </cell>
          <cell r="B47" t="str">
            <v xml:space="preserve">D29E4    </v>
          </cell>
          <cell r="C47">
            <v>1480</v>
          </cell>
          <cell r="D47" t="str">
            <v>jan-dec</v>
          </cell>
          <cell r="E47">
            <v>106.69439375</v>
          </cell>
          <cell r="F47">
            <v>125.3175</v>
          </cell>
          <cell r="G47">
            <v>128.15982500000001</v>
          </cell>
          <cell r="H47">
            <v>118.79133</v>
          </cell>
          <cell r="I47">
            <v>125.15436500000001</v>
          </cell>
          <cell r="J47">
            <v>123.21427300000001</v>
          </cell>
          <cell r="K47">
            <v>125.63305</v>
          </cell>
          <cell r="L47">
            <v>128.02266700000001</v>
          </cell>
          <cell r="M47">
            <v>139.66300000000001</v>
          </cell>
          <cell r="N47">
            <v>121.729125</v>
          </cell>
          <cell r="O47">
            <v>126.1763503</v>
          </cell>
          <cell r="P47">
            <v>199.049993</v>
          </cell>
          <cell r="Q47">
            <v>127.67936100000001</v>
          </cell>
          <cell r="R47">
            <v>128.21131600000001</v>
          </cell>
          <cell r="S47">
            <v>115.89090200000001</v>
          </cell>
          <cell r="T47">
            <v>130.09713299999999</v>
          </cell>
          <cell r="U47">
            <v>124.493318</v>
          </cell>
          <cell r="V47">
            <v>107.68821999999999</v>
          </cell>
          <cell r="W47">
            <v>63.99930100000006</v>
          </cell>
          <cell r="X47">
            <v>0</v>
          </cell>
          <cell r="Y47">
            <v>0</v>
          </cell>
          <cell r="Z47">
            <v>0</v>
          </cell>
          <cell r="AA47">
            <v>0</v>
          </cell>
          <cell r="AB47">
            <v>0</v>
          </cell>
          <cell r="AC47">
            <v>0</v>
          </cell>
          <cell r="AD47">
            <v>0</v>
          </cell>
          <cell r="AE47"/>
        </row>
        <row r="48">
          <cell r="A48" t="str">
            <v>Vägavgifter (2533 tom 2000)</v>
          </cell>
          <cell r="B48" t="str">
            <v xml:space="preserve">D29E5    </v>
          </cell>
          <cell r="C48">
            <v>1470</v>
          </cell>
          <cell r="D48" t="str">
            <v>jan-dec</v>
          </cell>
          <cell r="E48">
            <v>564.99201229999994</v>
          </cell>
          <cell r="F48">
            <v>645.95971780000013</v>
          </cell>
          <cell r="G48">
            <v>743.4496916999999</v>
          </cell>
          <cell r="H48">
            <v>641.07433190000017</v>
          </cell>
          <cell r="I48">
            <v>719.50288</v>
          </cell>
          <cell r="J48">
            <v>722.1458348000001</v>
          </cell>
          <cell r="K48">
            <v>718.37710517000005</v>
          </cell>
          <cell r="L48">
            <v>748.39263635000009</v>
          </cell>
          <cell r="M48">
            <v>781.97963289000006</v>
          </cell>
          <cell r="N48">
            <v>890.67114585000002</v>
          </cell>
          <cell r="O48">
            <v>777.56071602999987</v>
          </cell>
          <cell r="P48">
            <v>778.41393306999998</v>
          </cell>
          <cell r="Q48">
            <v>771.37906585999997</v>
          </cell>
          <cell r="R48">
            <v>751.50348460999999</v>
          </cell>
          <cell r="S48">
            <v>753.46581785000001</v>
          </cell>
          <cell r="T48">
            <v>817.81456244000003</v>
          </cell>
          <cell r="U48">
            <v>896.29028548999997</v>
          </cell>
          <cell r="V48">
            <v>1015.0027984999998</v>
          </cell>
          <cell r="W48">
            <v>1071.4117410700001</v>
          </cell>
          <cell r="X48">
            <v>1228.55235436</v>
          </cell>
          <cell r="Y48">
            <v>1258.96810407</v>
          </cell>
          <cell r="Z48">
            <v>1302.4450771400002</v>
          </cell>
          <cell r="AA48">
            <v>1321.9817532970999</v>
          </cell>
          <cell r="AB48">
            <v>1341.8114795965562</v>
          </cell>
          <cell r="AC48">
            <v>1361.9386517905045</v>
          </cell>
          <cell r="AD48">
            <v>1382.3677315673619</v>
          </cell>
          <cell r="AE48"/>
        </row>
        <row r="49">
          <cell r="A49" t="str">
            <v>Radio- och TV-avgiften</v>
          </cell>
          <cell r="B49" t="str">
            <v>D29E6</v>
          </cell>
          <cell r="C49" t="str">
            <v>NR-andringar</v>
          </cell>
          <cell r="D49" t="str">
            <v>jan-dec</v>
          </cell>
          <cell r="E49">
            <v>59.95398280813491</v>
          </cell>
          <cell r="F49">
            <v>68.175295605772845</v>
          </cell>
          <cell r="G49">
            <v>70.603781374527571</v>
          </cell>
          <cell r="H49">
            <v>75.318597647524555</v>
          </cell>
          <cell r="I49">
            <v>76.775689108777385</v>
          </cell>
          <cell r="J49">
            <v>79.986028832350698</v>
          </cell>
          <cell r="K49">
            <v>78.457859738841634</v>
          </cell>
          <cell r="L49">
            <v>79.062019613019629</v>
          </cell>
          <cell r="M49">
            <v>77.368002710912677</v>
          </cell>
          <cell r="N49">
            <v>77.166616086186679</v>
          </cell>
          <cell r="O49">
            <v>82.698825130130373</v>
          </cell>
          <cell r="P49">
            <v>84.380995760194608</v>
          </cell>
          <cell r="Q49">
            <v>87.413641403127343</v>
          </cell>
          <cell r="R49">
            <v>85.387928883824628</v>
          </cell>
          <cell r="S49">
            <v>89.913204804138303</v>
          </cell>
          <cell r="T49">
            <v>91.915224779355611</v>
          </cell>
          <cell r="U49">
            <v>95.71787810506423</v>
          </cell>
          <cell r="V49">
            <v>95</v>
          </cell>
          <cell r="W49">
            <v>96</v>
          </cell>
          <cell r="X49">
            <v>0</v>
          </cell>
          <cell r="Y49">
            <v>0</v>
          </cell>
          <cell r="Z49">
            <v>0</v>
          </cell>
          <cell r="AA49">
            <v>0</v>
          </cell>
          <cell r="AB49">
            <v>0</v>
          </cell>
          <cell r="AC49">
            <v>0</v>
          </cell>
          <cell r="AD49">
            <v>0</v>
          </cell>
          <cell r="AE49"/>
        </row>
        <row r="50">
          <cell r="B50"/>
          <cell r="D50"/>
          <cell r="E50"/>
          <cell r="F50"/>
          <cell r="G50"/>
          <cell r="H50"/>
          <cell r="I50"/>
          <cell r="J50"/>
          <cell r="K50"/>
          <cell r="L50"/>
          <cell r="M50"/>
          <cell r="N50"/>
          <cell r="O50"/>
          <cell r="P50"/>
          <cell r="Q50"/>
          <cell r="R50"/>
          <cell r="S50"/>
          <cell r="T50"/>
          <cell r="U50"/>
          <cell r="V50"/>
          <cell r="W50"/>
          <cell r="X50"/>
          <cell r="Y50"/>
          <cell r="Z50"/>
          <cell r="AA50"/>
          <cell r="AB50"/>
          <cell r="AC50"/>
          <cell r="AD50"/>
          <cell r="AE50"/>
        </row>
        <row r="51">
          <cell r="A51" t="str">
            <v>Övriga affärs- och yrkeslicenser</v>
          </cell>
          <cell r="B51" t="str">
            <v>D2949</v>
          </cell>
          <cell r="C51"/>
          <cell r="D51"/>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row>
        <row r="52">
          <cell r="A52" t="str">
            <v>Vissa avgifter för motorfordon</v>
          </cell>
          <cell r="B52" t="str">
            <v xml:space="preserve">D29E91   </v>
          </cell>
          <cell r="D52"/>
          <cell r="E52"/>
          <cell r="F52"/>
          <cell r="G52"/>
          <cell r="H52"/>
          <cell r="I52"/>
          <cell r="J52"/>
          <cell r="K52"/>
          <cell r="L52"/>
          <cell r="M52"/>
          <cell r="N52"/>
          <cell r="O52"/>
          <cell r="P52"/>
          <cell r="Q52"/>
          <cell r="R52"/>
          <cell r="S52"/>
          <cell r="T52"/>
          <cell r="U52"/>
          <cell r="V52"/>
          <cell r="W52"/>
          <cell r="X52"/>
          <cell r="Y52"/>
          <cell r="Z52"/>
          <cell r="AA52"/>
          <cell r="AB52"/>
          <cell r="AC52"/>
          <cell r="AD52"/>
          <cell r="AE52"/>
        </row>
        <row r="53">
          <cell r="A53" t="str">
            <v>Miljöskatter</v>
          </cell>
          <cell r="B53" t="str">
            <v>D295</v>
          </cell>
          <cell r="C53"/>
          <cell r="D53"/>
          <cell r="E53">
            <v>125.05807219999997</v>
          </cell>
          <cell r="F53">
            <v>121.4492099</v>
          </cell>
          <cell r="G53">
            <v>108.93774740000001</v>
          </cell>
          <cell r="H53">
            <v>109.54490110000002</v>
          </cell>
          <cell r="I53">
            <v>106.61307500000001</v>
          </cell>
          <cell r="J53">
            <v>0</v>
          </cell>
          <cell r="K53">
            <v>294.94052714999998</v>
          </cell>
          <cell r="L53">
            <v>206.849218842</v>
          </cell>
          <cell r="M53">
            <v>412.39755386999997</v>
          </cell>
          <cell r="N53">
            <v>470.92109836200007</v>
          </cell>
          <cell r="O53">
            <v>479.43491899799994</v>
          </cell>
          <cell r="P53">
            <v>481.30824281399993</v>
          </cell>
          <cell r="Q53">
            <v>487.19864570999999</v>
          </cell>
          <cell r="R53">
            <v>895.56012719399996</v>
          </cell>
          <cell r="S53">
            <v>970.64217269999995</v>
          </cell>
          <cell r="T53">
            <v>1204.8762176199998</v>
          </cell>
          <cell r="U53">
            <v>1461.7194177573986</v>
          </cell>
          <cell r="V53">
            <v>1535.877319981103</v>
          </cell>
          <cell r="W53">
            <v>1726.5253486475731</v>
          </cell>
          <cell r="X53">
            <v>2665.6196290435892</v>
          </cell>
          <cell r="Y53">
            <v>2891.7210498475397</v>
          </cell>
          <cell r="Z53">
            <v>2373.4474774296496</v>
          </cell>
          <cell r="AA53">
            <v>3263.4244726813495</v>
          </cell>
          <cell r="AB53">
            <v>3240.7977088350544</v>
          </cell>
          <cell r="AC53">
            <v>3187.2627601226645</v>
          </cell>
          <cell r="AD53">
            <v>3154.6277827980384</v>
          </cell>
          <cell r="AE53"/>
        </row>
        <row r="54">
          <cell r="A54" t="str">
            <v>Miljöskyddsavgift (ej prövn.avg)</v>
          </cell>
          <cell r="B54" t="str">
            <v xml:space="preserve">D29F1    </v>
          </cell>
          <cell r="C54" t="str">
            <v>2537 tom</v>
          </cell>
          <cell r="D54"/>
          <cell r="E54">
            <v>125.05807219999997</v>
          </cell>
          <cell r="F54">
            <v>121.4492099</v>
          </cell>
          <cell r="G54">
            <v>108.93774740000001</v>
          </cell>
          <cell r="H54">
            <v>109.54490110000002</v>
          </cell>
          <cell r="I54">
            <v>106.61307500000001</v>
          </cell>
          <cell r="J54"/>
          <cell r="K54"/>
          <cell r="L54"/>
          <cell r="M54"/>
          <cell r="N54"/>
          <cell r="O54"/>
          <cell r="P54"/>
          <cell r="Q54"/>
          <cell r="R54"/>
          <cell r="S54"/>
          <cell r="T54"/>
          <cell r="U54"/>
          <cell r="V54"/>
          <cell r="W54"/>
          <cell r="X54"/>
          <cell r="Y54"/>
          <cell r="Z54"/>
          <cell r="AA54"/>
          <cell r="AB54"/>
          <cell r="AC54"/>
          <cell r="AD54"/>
          <cell r="AE54"/>
        </row>
        <row r="55">
          <cell r="A55" t="str">
            <v>Miljöskatt på inrikes flygtrafik</v>
          </cell>
          <cell r="B55" t="str">
            <v xml:space="preserve">D29F3    </v>
          </cell>
          <cell r="D55"/>
          <cell r="E55"/>
          <cell r="F55"/>
          <cell r="G55"/>
          <cell r="H55"/>
          <cell r="I55"/>
          <cell r="J55"/>
          <cell r="K55"/>
          <cell r="L55"/>
          <cell r="M55"/>
          <cell r="N55"/>
          <cell r="O55"/>
          <cell r="P55"/>
          <cell r="Q55"/>
          <cell r="R55"/>
          <cell r="S55"/>
          <cell r="T55"/>
          <cell r="U55"/>
          <cell r="V55"/>
          <cell r="W55"/>
          <cell r="X55"/>
          <cell r="Y55"/>
          <cell r="Z55"/>
          <cell r="AA55"/>
          <cell r="AB55"/>
          <cell r="AC55"/>
          <cell r="AD55"/>
          <cell r="AE55"/>
        </row>
        <row r="56">
          <cell r="A56" t="str">
            <v>Trängselskatt</v>
          </cell>
          <cell r="B56" t="str">
            <v xml:space="preserve">D29F4    </v>
          </cell>
          <cell r="C56">
            <v>1470</v>
          </cell>
          <cell r="D56" t="str">
            <v>jan-dec</v>
          </cell>
          <cell r="E56"/>
          <cell r="F56"/>
          <cell r="G56"/>
          <cell r="H56"/>
          <cell r="I56"/>
          <cell r="J56">
            <v>0</v>
          </cell>
          <cell r="K56">
            <v>294.94052714999998</v>
          </cell>
          <cell r="L56">
            <v>206.849218842</v>
          </cell>
          <cell r="M56">
            <v>412.39755386999997</v>
          </cell>
          <cell r="N56">
            <v>470.92109836200007</v>
          </cell>
          <cell r="O56">
            <v>479.43491899799994</v>
          </cell>
          <cell r="P56">
            <v>481.30824281399993</v>
          </cell>
          <cell r="Q56">
            <v>487.19864570999999</v>
          </cell>
          <cell r="R56">
            <v>895.56012719399996</v>
          </cell>
          <cell r="S56">
            <v>787.64217269999995</v>
          </cell>
          <cell r="T56">
            <v>862.87621761999992</v>
          </cell>
          <cell r="U56">
            <v>1125.7194177573986</v>
          </cell>
          <cell r="V56">
            <v>1254.877319981103</v>
          </cell>
          <cell r="W56">
            <v>1260.5253486475731</v>
          </cell>
          <cell r="X56">
            <v>1260.6196290435892</v>
          </cell>
          <cell r="Y56">
            <v>1317.7210498475397</v>
          </cell>
          <cell r="Z56">
            <v>1294.4474774296498</v>
          </cell>
          <cell r="AA56">
            <v>1332.0162544660971</v>
          </cell>
          <cell r="AB56">
            <v>1381.0766161125302</v>
          </cell>
          <cell r="AC56">
            <v>1379.7146076153774</v>
          </cell>
          <cell r="AD56">
            <v>1394.6967010840538</v>
          </cell>
          <cell r="AE56"/>
        </row>
        <row r="57">
          <cell r="A57" t="str">
            <v>Utsläppsrätter</v>
          </cell>
          <cell r="B57" t="str">
            <v>D29F5</v>
          </cell>
          <cell r="C57">
            <v>1450</v>
          </cell>
          <cell r="D57" t="str">
            <v>Andra kvartalet</v>
          </cell>
          <cell r="E57"/>
          <cell r="F57"/>
          <cell r="G57"/>
          <cell r="H57"/>
          <cell r="I57"/>
          <cell r="J57"/>
          <cell r="K57"/>
          <cell r="L57"/>
          <cell r="M57"/>
          <cell r="N57"/>
          <cell r="O57"/>
          <cell r="P57"/>
          <cell r="Q57">
            <v>0</v>
          </cell>
          <cell r="R57">
            <v>0</v>
          </cell>
          <cell r="S57">
            <v>183</v>
          </cell>
          <cell r="T57">
            <v>342</v>
          </cell>
          <cell r="U57">
            <v>336</v>
          </cell>
          <cell r="V57">
            <v>281</v>
          </cell>
          <cell r="W57">
            <v>466</v>
          </cell>
          <cell r="X57">
            <v>1405</v>
          </cell>
          <cell r="Y57">
            <v>1574</v>
          </cell>
          <cell r="Z57">
            <v>1079</v>
          </cell>
          <cell r="AA57">
            <v>1931.4082182152524</v>
          </cell>
          <cell r="AB57">
            <v>1859.721092722524</v>
          </cell>
          <cell r="AC57">
            <v>1807.5481525072871</v>
          </cell>
          <cell r="AD57">
            <v>1759.9310817139844</v>
          </cell>
          <cell r="AE57"/>
        </row>
        <row r="58">
          <cell r="A58" t="str">
            <v>Övriga produktionsskatter, ej klassificerade ovan</v>
          </cell>
          <cell r="B58" t="str">
            <v>D299</v>
          </cell>
          <cell r="C58"/>
          <cell r="D58"/>
          <cell r="E58">
            <v>3637.486015</v>
          </cell>
          <cell r="F58">
            <v>1948.2496249999999</v>
          </cell>
          <cell r="G58">
            <v>1460.5593289999999</v>
          </cell>
          <cell r="H58">
            <v>1491.8439949999999</v>
          </cell>
          <cell r="I58">
            <v>1428.3961869999998</v>
          </cell>
          <cell r="J58">
            <v>1552.682712</v>
          </cell>
          <cell r="K58">
            <v>1623.2908600000001</v>
          </cell>
          <cell r="L58">
            <v>1548.6092799999999</v>
          </cell>
          <cell r="M58">
            <v>1264.509587</v>
          </cell>
          <cell r="N58">
            <v>1650.0541619999999</v>
          </cell>
          <cell r="O58">
            <v>3068.207343</v>
          </cell>
          <cell r="P58">
            <v>3469.1696700000002</v>
          </cell>
          <cell r="Q58">
            <v>4947.9885897499998</v>
          </cell>
          <cell r="R58">
            <v>5145.0248533000004</v>
          </cell>
          <cell r="S58">
            <v>5291.4756969999989</v>
          </cell>
          <cell r="T58">
            <v>5658.8738629999998</v>
          </cell>
          <cell r="U58">
            <v>8970.9924449999999</v>
          </cell>
          <cell r="V58">
            <v>9075.634481000001</v>
          </cell>
          <cell r="W58">
            <v>10834.809110999999</v>
          </cell>
          <cell r="X58">
            <v>8090.0482443800001</v>
          </cell>
          <cell r="Y58">
            <v>5924.5280827899996</v>
          </cell>
          <cell r="Z58">
            <v>6083.6387268399994</v>
          </cell>
          <cell r="AA58">
            <v>12503.710768868401</v>
          </cell>
          <cell r="AB58">
            <v>13916.859793229083</v>
          </cell>
          <cell r="AC58">
            <v>14032.191871666719</v>
          </cell>
          <cell r="AD58">
            <v>14150.708817849742</v>
          </cell>
          <cell r="AE58"/>
        </row>
        <row r="59">
          <cell r="A59" t="str">
            <v>Koncessionsavgift på televisionens område</v>
          </cell>
          <cell r="B59" t="str">
            <v xml:space="preserve">D29H1    </v>
          </cell>
          <cell r="C59">
            <v>1480</v>
          </cell>
          <cell r="D59"/>
          <cell r="E59">
            <v>450.48601500000001</v>
          </cell>
          <cell r="F59">
            <v>525.24962500000004</v>
          </cell>
          <cell r="G59">
            <v>397.55932899999999</v>
          </cell>
          <cell r="H59">
            <v>411.12099499999999</v>
          </cell>
          <cell r="I59">
            <v>370.46129000000002</v>
          </cell>
          <cell r="J59">
            <v>331.39973200000009</v>
          </cell>
          <cell r="K59">
            <v>439.243469</v>
          </cell>
          <cell r="L59">
            <v>297.05217099999999</v>
          </cell>
          <cell r="M59">
            <v>2.270089</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row>
        <row r="60">
          <cell r="A60" t="str">
            <v>Insättningsgaranti- och stabilitetsfondsavgifter</v>
          </cell>
          <cell r="B60" t="str">
            <v xml:space="preserve">D29H2    </v>
          </cell>
          <cell r="C60">
            <v>1480</v>
          </cell>
          <cell r="D60" t="str">
            <v>Fjärdedelar</v>
          </cell>
          <cell r="E60">
            <v>2576</v>
          </cell>
          <cell r="F60">
            <v>757</v>
          </cell>
          <cell r="G60">
            <v>424</v>
          </cell>
          <cell r="H60">
            <v>449.6</v>
          </cell>
          <cell r="I60">
            <v>390.98264700000004</v>
          </cell>
          <cell r="J60">
            <v>540</v>
          </cell>
          <cell r="K60">
            <v>521.822</v>
          </cell>
          <cell r="L60">
            <v>586.84199999999998</v>
          </cell>
          <cell r="M60">
            <v>633.30200000000002</v>
          </cell>
          <cell r="N60">
            <v>879.23099999999999</v>
          </cell>
          <cell r="O60">
            <v>2259.2260000000001</v>
          </cell>
          <cell r="P60">
            <v>2580.3680000000004</v>
          </cell>
          <cell r="Q60">
            <v>4215.91</v>
          </cell>
          <cell r="R60">
            <v>4370.25</v>
          </cell>
          <cell r="S60">
            <v>4533.1988999999994</v>
          </cell>
          <cell r="T60">
            <v>4973.1779999999999</v>
          </cell>
          <cell r="U60">
            <v>8307.3130000000001</v>
          </cell>
          <cell r="V60">
            <v>8372.9080000000013</v>
          </cell>
          <cell r="W60">
            <v>10121.57</v>
          </cell>
          <cell r="X60">
            <v>7353.4944043799997</v>
          </cell>
          <cell r="Y60">
            <v>5225.7881628599998</v>
          </cell>
          <cell r="Z60">
            <v>5455.59815084</v>
          </cell>
          <cell r="AA60">
            <v>5566.4503528683999</v>
          </cell>
          <cell r="AB60">
            <v>5678.544856397084</v>
          </cell>
          <cell r="AC60">
            <v>5792.8203049610547</v>
          </cell>
          <cell r="AD60">
            <v>5910.278508010666</v>
          </cell>
          <cell r="AE60"/>
        </row>
        <row r="61">
          <cell r="A61" t="str">
            <v>Insättningsgarantiavgift</v>
          </cell>
          <cell r="B61" t="str">
            <v>D29H21</v>
          </cell>
          <cell r="D61" t="str">
            <v>Fjärdedelar</v>
          </cell>
          <cell r="E61">
            <v>2576</v>
          </cell>
          <cell r="F61">
            <v>757</v>
          </cell>
          <cell r="G61">
            <v>424</v>
          </cell>
          <cell r="H61">
            <v>449.6</v>
          </cell>
          <cell r="I61">
            <v>390.98264700000004</v>
          </cell>
          <cell r="J61">
            <v>540</v>
          </cell>
          <cell r="K61">
            <v>521.822</v>
          </cell>
          <cell r="L61">
            <v>586.84199999999998</v>
          </cell>
          <cell r="M61">
            <v>633.30200000000002</v>
          </cell>
          <cell r="N61">
            <v>879.23099999999999</v>
          </cell>
          <cell r="O61">
            <v>945.72500000000002</v>
          </cell>
          <cell r="P61">
            <v>1252.2560000000001</v>
          </cell>
          <cell r="Q61">
            <v>1213.037</v>
          </cell>
          <cell r="R61">
            <v>1295.7539999999999</v>
          </cell>
          <cell r="S61">
            <v>1370.7713999999999</v>
          </cell>
          <cell r="T61">
            <v>1484.606</v>
          </cell>
          <cell r="U61">
            <v>1540.8420000000001</v>
          </cell>
          <cell r="V61">
            <v>1579.469298</v>
          </cell>
          <cell r="W61">
            <v>1317.2429999999999</v>
          </cell>
          <cell r="X61">
            <v>1505.3561233800001</v>
          </cell>
          <cell r="Y61">
            <v>1772.2931728599999</v>
          </cell>
          <cell r="Z61">
            <v>1791.5350028400001</v>
          </cell>
          <cell r="AA61">
            <v>1809.4503528684002</v>
          </cell>
          <cell r="AB61">
            <v>1827.5448563970842</v>
          </cell>
          <cell r="AC61">
            <v>1845.8203049610552</v>
          </cell>
          <cell r="AD61">
            <v>1864.2785080106657</v>
          </cell>
          <cell r="AE61"/>
        </row>
        <row r="62">
          <cell r="A62" t="str">
            <v>Stabilitetsavgift</v>
          </cell>
          <cell r="B62" t="str">
            <v>D29H22</v>
          </cell>
          <cell r="D62" t="str">
            <v>Fjärdedelar</v>
          </cell>
          <cell r="E62"/>
          <cell r="F62"/>
          <cell r="G62"/>
          <cell r="H62"/>
          <cell r="I62"/>
          <cell r="J62"/>
          <cell r="K62"/>
          <cell r="L62"/>
          <cell r="M62"/>
          <cell r="N62"/>
          <cell r="O62">
            <v>1313.501</v>
          </cell>
          <cell r="P62">
            <v>1328.1120000000001</v>
          </cell>
          <cell r="Q62">
            <v>3002.873</v>
          </cell>
          <cell r="R62">
            <v>3074.4960000000001</v>
          </cell>
          <cell r="S62">
            <v>3162.4274999999998</v>
          </cell>
          <cell r="T62">
            <v>3488.5720000000001</v>
          </cell>
          <cell r="U62">
            <v>3373.2159999999999</v>
          </cell>
          <cell r="V62">
            <v>2.3459589999999997</v>
          </cell>
          <cell r="W62">
            <v>0</v>
          </cell>
          <cell r="X62">
            <v>0</v>
          </cell>
          <cell r="Y62">
            <v>0</v>
          </cell>
          <cell r="Z62">
            <v>0</v>
          </cell>
          <cell r="AA62">
            <v>0</v>
          </cell>
          <cell r="AB62">
            <v>0</v>
          </cell>
          <cell r="AC62">
            <v>0</v>
          </cell>
          <cell r="AD62">
            <v>0</v>
          </cell>
          <cell r="AE62"/>
        </row>
        <row r="63">
          <cell r="A63" t="str">
            <v>Resolutionsavgift</v>
          </cell>
          <cell r="B63" t="str">
            <v>D29H23</v>
          </cell>
          <cell r="D63" t="str">
            <v>Fjärdedelar</v>
          </cell>
          <cell r="E63"/>
          <cell r="F63"/>
          <cell r="G63"/>
          <cell r="H63"/>
          <cell r="I63"/>
          <cell r="J63"/>
          <cell r="K63"/>
          <cell r="L63"/>
          <cell r="M63"/>
          <cell r="N63"/>
          <cell r="O63"/>
          <cell r="P63"/>
          <cell r="Q63"/>
          <cell r="R63"/>
          <cell r="S63"/>
          <cell r="T63"/>
          <cell r="U63">
            <v>3393.2550000000001</v>
          </cell>
          <cell r="V63">
            <v>6791.0927430000011</v>
          </cell>
          <cell r="W63">
            <v>8804.3269999999993</v>
          </cell>
          <cell r="X63">
            <v>5848.1382809999996</v>
          </cell>
          <cell r="Y63">
            <v>3453.4949900000001</v>
          </cell>
          <cell r="Z63">
            <v>3664.0631480000002</v>
          </cell>
          <cell r="AA63">
            <v>3757</v>
          </cell>
          <cell r="AB63">
            <v>3851</v>
          </cell>
          <cell r="AC63">
            <v>3947</v>
          </cell>
          <cell r="AD63">
            <v>4046</v>
          </cell>
          <cell r="AE63"/>
        </row>
        <row r="64">
          <cell r="A64" t="str">
            <v>Avg för telekommunikation</v>
          </cell>
          <cell r="B64" t="str">
            <v xml:space="preserve">D29H3    </v>
          </cell>
          <cell r="C64">
            <v>1480</v>
          </cell>
          <cell r="D64" t="str">
            <v>jan-dec</v>
          </cell>
          <cell r="E64">
            <v>100</v>
          </cell>
          <cell r="F64">
            <v>100</v>
          </cell>
          <cell r="G64">
            <v>50</v>
          </cell>
          <cell r="H64">
            <v>50</v>
          </cell>
          <cell r="I64">
            <v>45.860250000000001</v>
          </cell>
          <cell r="J64">
            <v>93.282979999999995</v>
          </cell>
          <cell r="K64">
            <v>91.840390999999997</v>
          </cell>
          <cell r="L64">
            <v>96.061109000000002</v>
          </cell>
          <cell r="M64">
            <v>93.623497999999998</v>
          </cell>
          <cell r="N64">
            <v>97.893162000000004</v>
          </cell>
          <cell r="O64">
            <v>94.836342999999999</v>
          </cell>
          <cell r="P64">
            <v>94.945670000000007</v>
          </cell>
          <cell r="Q64">
            <v>75.034589750000009</v>
          </cell>
          <cell r="R64">
            <v>108.6188533</v>
          </cell>
          <cell r="S64">
            <v>92.272797000000011</v>
          </cell>
          <cell r="T64">
            <v>96.676862999999997</v>
          </cell>
          <cell r="U64">
            <v>97.505445000000009</v>
          </cell>
          <cell r="V64">
            <v>99.882480999999999</v>
          </cell>
          <cell r="W64">
            <v>99.365110999999999</v>
          </cell>
          <cell r="X64">
            <v>99.352232000000001</v>
          </cell>
          <cell r="Y64">
            <v>97.288480000000007</v>
          </cell>
          <cell r="Z64">
            <v>101.832576</v>
          </cell>
          <cell r="AA64">
            <v>110</v>
          </cell>
          <cell r="AB64">
            <v>110</v>
          </cell>
          <cell r="AC64">
            <v>110</v>
          </cell>
          <cell r="AD64">
            <v>110</v>
          </cell>
          <cell r="AE64"/>
        </row>
        <row r="65">
          <cell r="A65" t="str">
            <v>Kväveoxidavgifter</v>
          </cell>
          <cell r="B65" t="str">
            <v xml:space="preserve">D29H6    </v>
          </cell>
          <cell r="C65">
            <v>1480</v>
          </cell>
          <cell r="D65" t="str">
            <v>Fjärdedelar</v>
          </cell>
          <cell r="E65">
            <v>511</v>
          </cell>
          <cell r="F65">
            <v>566</v>
          </cell>
          <cell r="G65">
            <v>589</v>
          </cell>
          <cell r="H65">
            <v>581.12299999999993</v>
          </cell>
          <cell r="I65">
            <v>621.09199999999998</v>
          </cell>
          <cell r="J65">
            <v>588</v>
          </cell>
          <cell r="K65">
            <v>570.38499999999999</v>
          </cell>
          <cell r="L65">
            <v>568.654</v>
          </cell>
          <cell r="M65">
            <v>535.31399999999996</v>
          </cell>
          <cell r="N65">
            <v>672.93000000000006</v>
          </cell>
          <cell r="O65">
            <v>714.14499999999998</v>
          </cell>
          <cell r="P65">
            <v>793.85599999999999</v>
          </cell>
          <cell r="Q65">
            <v>657.04399999999998</v>
          </cell>
          <cell r="R65">
            <v>666.15599999999995</v>
          </cell>
          <cell r="S65">
            <v>666.00400000000002</v>
          </cell>
          <cell r="T65">
            <v>589.01900000000001</v>
          </cell>
          <cell r="U65">
            <v>566.17399999999998</v>
          </cell>
          <cell r="V65">
            <v>602.84400000000005</v>
          </cell>
          <cell r="W65">
            <v>613.87400000000002</v>
          </cell>
          <cell r="X65">
            <v>637.20160799999996</v>
          </cell>
          <cell r="Y65">
            <v>601.45143992999999</v>
          </cell>
          <cell r="Z65">
            <v>526.20799999999997</v>
          </cell>
          <cell r="AA65">
            <v>527.26041599999996</v>
          </cell>
          <cell r="AB65">
            <v>528.31493683199994</v>
          </cell>
          <cell r="AC65">
            <v>529.37156670566389</v>
          </cell>
          <cell r="AD65">
            <v>530.43030983907522</v>
          </cell>
          <cell r="AE65"/>
        </row>
        <row r="66">
          <cell r="A66" t="str">
            <v>Riskskatt för kreditinstitut</v>
          </cell>
          <cell r="B66" t="str">
            <v>D29H7</v>
          </cell>
          <cell r="C66">
            <v>1121</v>
          </cell>
          <cell r="D66" t="str">
            <v>Fjärdedelar</v>
          </cell>
          <cell r="E66"/>
          <cell r="F66"/>
          <cell r="G66"/>
          <cell r="H66"/>
          <cell r="I66"/>
          <cell r="J66"/>
          <cell r="K66"/>
          <cell r="L66"/>
          <cell r="M66"/>
          <cell r="N66"/>
          <cell r="O66"/>
          <cell r="P66"/>
          <cell r="Q66"/>
          <cell r="R66"/>
          <cell r="S66"/>
          <cell r="T66"/>
          <cell r="U66"/>
          <cell r="V66"/>
          <cell r="W66"/>
          <cell r="X66"/>
          <cell r="Y66"/>
          <cell r="Z66"/>
          <cell r="AA66">
            <v>6300</v>
          </cell>
          <cell r="AB66">
            <v>7600</v>
          </cell>
          <cell r="AC66">
            <v>7600</v>
          </cell>
          <cell r="AD66">
            <v>7600</v>
          </cell>
          <cell r="AE66"/>
        </row>
      </sheetData>
      <sheetData sheetId="52">
        <row r="1">
          <cell r="A1"/>
          <cell r="B1" t="str">
            <v>NR-REDOVISADE SKATTER</v>
          </cell>
          <cell r="C1" t="str">
            <v>Klistra januariutfall</v>
          </cell>
          <cell r="D1"/>
          <cell r="E1"/>
          <cell r="F1"/>
          <cell r="G1"/>
          <cell r="H1">
            <v>1999</v>
          </cell>
          <cell r="I1">
            <v>2000</v>
          </cell>
          <cell r="J1">
            <v>2001</v>
          </cell>
          <cell r="K1">
            <v>2002</v>
          </cell>
          <cell r="L1">
            <v>2003</v>
          </cell>
          <cell r="M1">
            <v>2004</v>
          </cell>
          <cell r="N1">
            <v>2005</v>
          </cell>
          <cell r="O1">
            <v>2006</v>
          </cell>
          <cell r="P1">
            <v>2007</v>
          </cell>
          <cell r="Q1">
            <v>2008</v>
          </cell>
          <cell r="R1">
            <v>2009</v>
          </cell>
          <cell r="S1">
            <v>2010</v>
          </cell>
          <cell r="T1">
            <v>2011</v>
          </cell>
          <cell r="U1">
            <v>2012</v>
          </cell>
          <cell r="V1">
            <v>2013</v>
          </cell>
          <cell r="W1">
            <v>2014</v>
          </cell>
          <cell r="X1">
            <v>2015</v>
          </cell>
          <cell r="Y1">
            <v>2016</v>
          </cell>
          <cell r="Z1">
            <v>2017</v>
          </cell>
          <cell r="AA1">
            <v>2018</v>
          </cell>
          <cell r="AB1">
            <v>2019</v>
          </cell>
          <cell r="AC1">
            <v>2020</v>
          </cell>
          <cell r="AD1">
            <v>2021</v>
          </cell>
          <cell r="AE1">
            <v>2022</v>
          </cell>
          <cell r="AF1">
            <v>2023</v>
          </cell>
          <cell r="AG1">
            <v>2024</v>
          </cell>
          <cell r="AH1">
            <v>2025</v>
          </cell>
        </row>
        <row r="2">
          <cell r="A2"/>
          <cell r="B2"/>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row>
        <row r="3">
          <cell r="A3" t="str">
            <v>Avgifter till socialförsäkringen, pensionssystemet</v>
          </cell>
          <cell r="B3"/>
          <cell r="C3"/>
          <cell r="D3"/>
          <cell r="E3"/>
          <cell r="F3"/>
          <cell r="G3"/>
          <cell r="H3">
            <v>89436.198947700002</v>
          </cell>
          <cell r="I3">
            <v>111270.7803217</v>
          </cell>
          <cell r="J3">
            <v>104212.0015235</v>
          </cell>
          <cell r="K3">
            <v>88937.642409099994</v>
          </cell>
          <cell r="L3">
            <v>90348.516237700023</v>
          </cell>
          <cell r="M3">
            <v>93327.058921100019</v>
          </cell>
          <cell r="N3">
            <v>86346.191898699995</v>
          </cell>
          <cell r="O3">
            <v>82266.973270920003</v>
          </cell>
          <cell r="P3">
            <v>87855.380308120002</v>
          </cell>
          <cell r="Q3">
            <v>92945.945336720004</v>
          </cell>
          <cell r="R3">
            <v>91947.590259399993</v>
          </cell>
          <cell r="S3">
            <v>94322.400469479995</v>
          </cell>
          <cell r="T3">
            <v>101708.330353</v>
          </cell>
          <cell r="U3">
            <v>104033.34222699999</v>
          </cell>
          <cell r="V3">
            <v>106657.017672</v>
          </cell>
          <cell r="W3">
            <v>109702.27007900001</v>
          </cell>
          <cell r="X3">
            <v>115772.70989299999</v>
          </cell>
          <cell r="Y3">
            <v>120564.14572399999</v>
          </cell>
          <cell r="Z3">
            <v>126291.93945400001</v>
          </cell>
          <cell r="AA3">
            <v>133084.032286</v>
          </cell>
          <cell r="AB3">
            <v>138355.38269699999</v>
          </cell>
          <cell r="AC3">
            <v>138048.40463100001</v>
          </cell>
          <cell r="AD3">
            <v>146133.89218299999</v>
          </cell>
          <cell r="AE3">
            <v>154361.24382917755</v>
          </cell>
          <cell r="AF3">
            <v>162012.11686988667</v>
          </cell>
          <cell r="AG3">
            <v>167734.16791082482</v>
          </cell>
          <cell r="AH3">
            <v>174013.52464237076</v>
          </cell>
          <cell r="AI3"/>
        </row>
        <row r="4">
          <cell r="A4" t="str">
            <v>D611C101</v>
          </cell>
          <cell r="B4" t="str">
            <v>Arbetsgivaravgifter</v>
          </cell>
          <cell r="C4" t="str">
            <v>feb-jan</v>
          </cell>
          <cell r="D4"/>
          <cell r="E4"/>
          <cell r="F4"/>
          <cell r="G4"/>
          <cell r="H4">
            <v>28519.152617240004</v>
          </cell>
          <cell r="I4">
            <v>61800.344828025001</v>
          </cell>
          <cell r="J4">
            <v>69181.466230933016</v>
          </cell>
          <cell r="K4">
            <v>69674.735094364019</v>
          </cell>
          <cell r="L4">
            <v>70481.491627235009</v>
          </cell>
          <cell r="M4">
            <v>72890.622088008022</v>
          </cell>
          <cell r="N4">
            <v>74438.323252600007</v>
          </cell>
          <cell r="O4">
            <v>79651.168691195999</v>
          </cell>
          <cell r="P4">
            <v>84985.74217102</v>
          </cell>
          <cell r="Q4">
            <v>89931.489136639997</v>
          </cell>
          <cell r="R4">
            <v>89031.628632599997</v>
          </cell>
          <cell r="S4">
            <v>91143.974918415988</v>
          </cell>
          <cell r="T4">
            <v>98457.089043945001</v>
          </cell>
          <cell r="U4">
            <v>100942.05152336499</v>
          </cell>
          <cell r="V4">
            <v>103598.83725430501</v>
          </cell>
          <cell r="W4">
            <v>106577.29830828001</v>
          </cell>
          <cell r="X4">
            <v>112589.35330812499</v>
          </cell>
          <cell r="Y4">
            <v>117526.80175980799</v>
          </cell>
          <cell r="Z4">
            <v>123174.231998007</v>
          </cell>
          <cell r="AA4">
            <v>129962.102011537</v>
          </cell>
          <cell r="AB4">
            <v>135378.87940310399</v>
          </cell>
          <cell r="AC4">
            <v>134878.77440776801</v>
          </cell>
          <cell r="AD4">
            <v>142890.19229970567</v>
          </cell>
          <cell r="AE4">
            <v>151053.86524434391</v>
          </cell>
          <cell r="AF4">
            <v>158662.20631298327</v>
          </cell>
          <cell r="AG4">
            <v>164341.74306222078</v>
          </cell>
          <cell r="AH4">
            <v>170577.06243605536</v>
          </cell>
        </row>
        <row r="5">
          <cell r="A5" t="str">
            <v>D613CS12</v>
          </cell>
          <cell r="B5" t="str">
            <v>Egenavgifter</v>
          </cell>
          <cell r="C5" t="str">
            <v>Klistra vid annan tidpunkt</v>
          </cell>
          <cell r="D5"/>
          <cell r="E5"/>
          <cell r="F5"/>
          <cell r="G5"/>
          <cell r="H5">
            <v>952.36853045999999</v>
          </cell>
          <cell r="I5">
            <v>1949.878613675</v>
          </cell>
          <cell r="J5">
            <v>1993.9876065670003</v>
          </cell>
          <cell r="K5">
            <v>2016.8481407360002</v>
          </cell>
          <cell r="L5">
            <v>2106.1211814650001</v>
          </cell>
          <cell r="M5">
            <v>2213.6377830920005</v>
          </cell>
          <cell r="N5">
            <v>2402.5364950999997</v>
          </cell>
          <cell r="O5">
            <v>2615.8045797240002</v>
          </cell>
          <cell r="P5">
            <v>2869.6381371000002</v>
          </cell>
          <cell r="Q5">
            <v>3014.4562000800001</v>
          </cell>
          <cell r="R5">
            <v>2915.9616268</v>
          </cell>
          <cell r="S5">
            <v>3178.4255510640005</v>
          </cell>
          <cell r="T5">
            <v>3251.2413090549999</v>
          </cell>
          <cell r="U5">
            <v>3091.2907036349998</v>
          </cell>
          <cell r="V5">
            <v>3058.180417695</v>
          </cell>
          <cell r="W5">
            <v>3124.9717707199998</v>
          </cell>
          <cell r="X5">
            <v>3183.356584875</v>
          </cell>
          <cell r="Y5">
            <v>3037.3439641919995</v>
          </cell>
          <cell r="Z5">
            <v>3117.7074559929997</v>
          </cell>
          <cell r="AA5">
            <v>3121.9302744629999</v>
          </cell>
          <cell r="AB5">
            <v>2976.5032938960003</v>
          </cell>
          <cell r="AC5">
            <v>3169.6302232320004</v>
          </cell>
          <cell r="AD5">
            <v>3243.6998832943327</v>
          </cell>
          <cell r="AE5">
            <v>3307.3785848336515</v>
          </cell>
          <cell r="AF5">
            <v>3349.9105569033945</v>
          </cell>
          <cell r="AG5">
            <v>3392.424848604036</v>
          </cell>
          <cell r="AH5">
            <v>3436.462206315387</v>
          </cell>
        </row>
        <row r="6">
          <cell r="A6" t="str">
            <v>D613CE11</v>
          </cell>
          <cell r="B6" t="str">
            <v>Allmän pensionsavgift</v>
          </cell>
          <cell r="C6" t="str">
            <v>Klistra vid annan tidpunkt</v>
          </cell>
          <cell r="D6"/>
          <cell r="E6"/>
          <cell r="F6"/>
          <cell r="G6"/>
          <cell r="H6">
            <v>59964.677799999998</v>
          </cell>
          <cell r="I6">
            <v>63073.55</v>
          </cell>
          <cell r="J6">
            <v>65748.711299999995</v>
          </cell>
          <cell r="K6">
            <v>68136.951499999996</v>
          </cell>
          <cell r="L6">
            <v>70295.658299999996</v>
          </cell>
          <cell r="M6">
            <v>72114.907600000006</v>
          </cell>
          <cell r="N6">
            <v>74177.7353</v>
          </cell>
          <cell r="O6">
            <v>77329.091799999995</v>
          </cell>
          <cell r="P6">
            <v>81088.126499999998</v>
          </cell>
          <cell r="Q6">
            <v>85162.334499999997</v>
          </cell>
          <cell r="R6">
            <v>86844.9179</v>
          </cell>
          <cell r="S6">
            <v>89174.917000000001</v>
          </cell>
          <cell r="T6">
            <v>93499.585200000001</v>
          </cell>
          <cell r="U6">
            <v>97560.646899999992</v>
          </cell>
          <cell r="V6">
            <v>100860.9362</v>
          </cell>
          <cell r="W6">
            <v>103955.1421</v>
          </cell>
          <cell r="X6">
            <v>108355.81069999999</v>
          </cell>
          <cell r="Y6">
            <v>113340.3544</v>
          </cell>
          <cell r="Z6">
            <v>118739.8855</v>
          </cell>
          <cell r="AA6">
            <v>123660.6461</v>
          </cell>
          <cell r="AB6">
            <v>128160.64479999999</v>
          </cell>
          <cell r="AC6">
            <v>131043.64259999999</v>
          </cell>
          <cell r="AD6">
            <v>138329.09076270991</v>
          </cell>
          <cell r="AE6">
            <v>145876.84771441077</v>
          </cell>
          <cell r="AF6">
            <v>151942.62917466401</v>
          </cell>
          <cell r="AG6">
            <v>158405.12792580243</v>
          </cell>
          <cell r="AH6">
            <v>164283.57867114455</v>
          </cell>
        </row>
        <row r="7">
          <cell r="A7"/>
          <cell r="B7" t="str">
            <v>Skattereduktion allmän pensionsavgift</v>
          </cell>
          <cell r="C7"/>
          <cell r="D7"/>
          <cell r="E7"/>
          <cell r="F7"/>
          <cell r="G7"/>
          <cell r="H7">
            <v>0</v>
          </cell>
          <cell r="I7">
            <v>-15552.993119999999</v>
          </cell>
          <cell r="J7">
            <v>-32712.163614000001</v>
          </cell>
          <cell r="K7">
            <v>-50890.892326000001</v>
          </cell>
          <cell r="L7">
            <v>-52534.754870999997</v>
          </cell>
          <cell r="M7">
            <v>-53892.108549999997</v>
          </cell>
          <cell r="N7">
            <v>-64672.403148999998</v>
          </cell>
          <cell r="O7">
            <v>-77295.336311999999</v>
          </cell>
          <cell r="P7">
            <v>-81060.951641000007</v>
          </cell>
          <cell r="Q7">
            <v>-85134.436711000002</v>
          </cell>
          <cell r="R7">
            <v>-86815.385525999998</v>
          </cell>
          <cell r="S7">
            <v>-89144.245561000003</v>
          </cell>
          <cell r="T7">
            <v>-93471.458111</v>
          </cell>
          <cell r="U7">
            <v>-97531.990235000005</v>
          </cell>
          <cell r="V7">
            <v>-100829.587579</v>
          </cell>
          <cell r="W7">
            <v>-103926.374144</v>
          </cell>
          <cell r="X7">
            <v>-108327.809118</v>
          </cell>
          <cell r="Y7">
            <v>-113313.731916</v>
          </cell>
          <cell r="Z7">
            <v>-118712</v>
          </cell>
          <cell r="AA7">
            <v>-123633</v>
          </cell>
          <cell r="AB7">
            <v>-128133</v>
          </cell>
          <cell r="AC7">
            <v>-131015.052366</v>
          </cell>
          <cell r="AD7">
            <v>-138299.15629639666</v>
          </cell>
          <cell r="AE7">
            <v>-145845.37079296375</v>
          </cell>
          <cell r="AF7">
            <v>-151909.18951367287</v>
          </cell>
          <cell r="AG7">
            <v>-158370.41181544182</v>
          </cell>
          <cell r="AH7">
            <v>-164248.10583268557</v>
          </cell>
        </row>
        <row r="8">
          <cell r="A8"/>
          <cell r="B8" t="str">
            <v>Skattereduktion allmän pensionsavgift</v>
          </cell>
          <cell r="C8"/>
          <cell r="D8"/>
          <cell r="E8"/>
          <cell r="F8"/>
          <cell r="G8"/>
          <cell r="H8">
            <v>0</v>
          </cell>
          <cell r="I8">
            <v>0.25</v>
          </cell>
          <cell r="J8">
            <v>0.5</v>
          </cell>
          <cell r="K8">
            <v>0.75</v>
          </cell>
          <cell r="L8">
            <v>0.75</v>
          </cell>
          <cell r="M8">
            <v>0.75</v>
          </cell>
          <cell r="N8">
            <v>0.875</v>
          </cell>
          <cell r="O8">
            <v>1</v>
          </cell>
          <cell r="P8"/>
          <cell r="Q8"/>
          <cell r="R8"/>
          <cell r="S8"/>
          <cell r="T8"/>
          <cell r="U8"/>
          <cell r="V8"/>
          <cell r="W8"/>
          <cell r="X8"/>
          <cell r="Y8"/>
          <cell r="Z8"/>
          <cell r="AA8"/>
          <cell r="AB8"/>
          <cell r="AC8"/>
          <cell r="AD8"/>
          <cell r="AE8"/>
          <cell r="AF8"/>
          <cell r="AG8"/>
          <cell r="AH8"/>
        </row>
        <row r="9">
          <cell r="A9"/>
          <cell r="B9"/>
          <cell r="C9"/>
          <cell r="D9"/>
          <cell r="E9"/>
          <cell r="F9"/>
          <cell r="G9"/>
          <cell r="H9"/>
          <cell r="I9"/>
          <cell r="J9"/>
          <cell r="K9"/>
          <cell r="L9"/>
          <cell r="M9"/>
          <cell r="N9"/>
          <cell r="O9"/>
          <cell r="P9"/>
          <cell r="Q9"/>
          <cell r="R9"/>
          <cell r="S9"/>
          <cell r="T9"/>
          <cell r="U9"/>
          <cell r="V9"/>
          <cell r="W9"/>
          <cell r="X9"/>
          <cell r="Y9"/>
          <cell r="Z9"/>
          <cell r="AA9"/>
          <cell r="AB9"/>
          <cell r="AC9"/>
          <cell r="AD9"/>
          <cell r="AE9"/>
          <cell r="AF9"/>
          <cell r="AG9"/>
          <cell r="AH9"/>
        </row>
        <row r="10">
          <cell r="A10" t="str">
            <v>Avgifter till socialförsäkringen, Riksgälden</v>
          </cell>
          <cell r="B10"/>
          <cell r="C10" t="str">
            <v>feb-jan</v>
          </cell>
          <cell r="D10" t="str">
            <v>PPM-pengar</v>
          </cell>
          <cell r="E10"/>
          <cell r="F10"/>
          <cell r="G10"/>
          <cell r="H10">
            <v>20805.3301025</v>
          </cell>
          <cell r="I10">
            <v>18348.780436699999</v>
          </cell>
          <cell r="J10">
            <v>15422.015446799998</v>
          </cell>
          <cell r="K10">
            <v>18391.5772989</v>
          </cell>
          <cell r="L10">
            <v>17524.653657800001</v>
          </cell>
          <cell r="M10">
            <v>17821.129982300001</v>
          </cell>
          <cell r="N10">
            <v>20286.938353510002</v>
          </cell>
          <cell r="O10">
            <v>22320.664257199998</v>
          </cell>
          <cell r="P10">
            <v>23920.22064788</v>
          </cell>
          <cell r="Q10">
            <v>25111.445634260002</v>
          </cell>
          <cell r="R10">
            <v>25350.281495949996</v>
          </cell>
          <cell r="S10">
            <v>26423.865869000001</v>
          </cell>
          <cell r="T10">
            <v>28876.935302999995</v>
          </cell>
          <cell r="U10">
            <v>29994.263946999999</v>
          </cell>
          <cell r="V10">
            <v>31048.242184999999</v>
          </cell>
          <cell r="W10">
            <v>31875.650201999997</v>
          </cell>
          <cell r="X10">
            <v>33644.776975000001</v>
          </cell>
          <cell r="Y10">
            <v>35586.41433</v>
          </cell>
          <cell r="Z10">
            <v>36886.870536999995</v>
          </cell>
          <cell r="AA10">
            <v>38775.436501999997</v>
          </cell>
          <cell r="AB10">
            <v>41088.015918000005</v>
          </cell>
          <cell r="AC10">
            <v>41327.960714000008</v>
          </cell>
          <cell r="AD10">
            <v>43214.767422000004</v>
          </cell>
          <cell r="AE10">
            <v>45489.198249085697</v>
          </cell>
          <cell r="AF10">
            <v>47745.600628908607</v>
          </cell>
          <cell r="AG10">
            <v>49813.005197392187</v>
          </cell>
          <cell r="AH10">
            <v>51624.851739053542</v>
          </cell>
          <cell r="AI10"/>
        </row>
        <row r="11">
          <cell r="A11" t="str">
            <v>D611C102</v>
          </cell>
          <cell r="B11" t="str">
            <v>Arbetsgivaravgifter</v>
          </cell>
          <cell r="C11" t="str">
            <v>feb-jan</v>
          </cell>
          <cell r="D11"/>
          <cell r="E11"/>
          <cell r="F11"/>
          <cell r="G11"/>
          <cell r="H11">
            <v>20305.726938979999</v>
          </cell>
          <cell r="I11">
            <v>17851.225204244998</v>
          </cell>
          <cell r="J11">
            <v>14901.844766825998</v>
          </cell>
          <cell r="K11">
            <v>17841.527805972</v>
          </cell>
          <cell r="L11">
            <v>16982.483848710002</v>
          </cell>
          <cell r="M11">
            <v>17244.204554412001</v>
          </cell>
          <cell r="N11">
            <v>19648.550084812003</v>
          </cell>
          <cell r="O11">
            <v>21604.209935791998</v>
          </cell>
          <cell r="P11">
            <v>23133.119901703998</v>
          </cell>
          <cell r="Q11">
            <v>24275.540394870004</v>
          </cell>
          <cell r="R11">
            <v>24532.133989149996</v>
          </cell>
          <cell r="S11">
            <v>25522.249451936001</v>
          </cell>
          <cell r="T11">
            <v>27946.004338248993</v>
          </cell>
          <cell r="U11">
            <v>29100.235988107001</v>
          </cell>
          <cell r="V11">
            <v>30151.649377489997</v>
          </cell>
          <cell r="W11">
            <v>30963.447459679996</v>
          </cell>
          <cell r="X11">
            <v>32709.579599125002</v>
          </cell>
          <cell r="Y11">
            <v>34685.806526663997</v>
          </cell>
          <cell r="Z11">
            <v>35968.300705988993</v>
          </cell>
          <cell r="AA11">
            <v>37860.931674126994</v>
          </cell>
          <cell r="AB11">
            <v>40206.248323710002</v>
          </cell>
          <cell r="AC11">
            <v>40388.980662320006</v>
          </cell>
          <cell r="AD11">
            <v>42254.368617657412</v>
          </cell>
          <cell r="AE11">
            <v>44507.993314366598</v>
          </cell>
          <cell r="AF11">
            <v>46751.777670637704</v>
          </cell>
          <cell r="AG11">
            <v>48806.569460830935</v>
          </cell>
          <cell r="AH11">
            <v>50605.351373938269</v>
          </cell>
        </row>
        <row r="12">
          <cell r="A12" t="str">
            <v>D613CS13</v>
          </cell>
          <cell r="B12" t="str">
            <v>Egenavgifter</v>
          </cell>
          <cell r="C12" t="str">
            <v>feb-jan</v>
          </cell>
          <cell r="D12"/>
          <cell r="E12"/>
          <cell r="F12"/>
          <cell r="G12"/>
          <cell r="H12">
            <v>499.60316352000001</v>
          </cell>
          <cell r="I12">
            <v>497.55523245500001</v>
          </cell>
          <cell r="J12">
            <v>520.170679974</v>
          </cell>
          <cell r="K12">
            <v>550.04949292799995</v>
          </cell>
          <cell r="L12">
            <v>542.16980908999994</v>
          </cell>
          <cell r="M12">
            <v>576.92542788800006</v>
          </cell>
          <cell r="N12">
            <v>638.38826869799993</v>
          </cell>
          <cell r="O12">
            <v>716.45432140800006</v>
          </cell>
          <cell r="P12">
            <v>787.10074617600003</v>
          </cell>
          <cell r="Q12">
            <v>835.90523939000013</v>
          </cell>
          <cell r="R12">
            <v>818.14750679999997</v>
          </cell>
          <cell r="S12">
            <v>901.61641706400007</v>
          </cell>
          <cell r="T12">
            <v>930.93096475100015</v>
          </cell>
          <cell r="U12">
            <v>894.027958893</v>
          </cell>
          <cell r="V12">
            <v>896.59280751000017</v>
          </cell>
          <cell r="W12">
            <v>912.20274232000008</v>
          </cell>
          <cell r="X12">
            <v>935.19737587500015</v>
          </cell>
          <cell r="Y12">
            <v>900.60780333599985</v>
          </cell>
          <cell r="Z12">
            <v>918.56983101100002</v>
          </cell>
          <cell r="AA12">
            <v>914.50482787300007</v>
          </cell>
          <cell r="AB12">
            <v>881.76759428999992</v>
          </cell>
          <cell r="AC12">
            <v>938.98005167999997</v>
          </cell>
          <cell r="AD12">
            <v>960.39880434258885</v>
          </cell>
          <cell r="AE12">
            <v>981.20493471910049</v>
          </cell>
          <cell r="AF12">
            <v>993.8229582709057</v>
          </cell>
          <cell r="AG12">
            <v>1006.4357365612551</v>
          </cell>
          <cell r="AH12">
            <v>1019.5003651152739</v>
          </cell>
        </row>
        <row r="13">
          <cell r="A13"/>
          <cell r="B13"/>
          <cell r="C13"/>
          <cell r="D13"/>
          <cell r="E13"/>
          <cell r="F13"/>
          <cell r="G13"/>
          <cell r="H13"/>
          <cell r="I13"/>
          <cell r="J13"/>
          <cell r="K13"/>
          <cell r="L13"/>
          <cell r="M13"/>
          <cell r="N13"/>
          <cell r="O13"/>
          <cell r="P13"/>
          <cell r="Q13"/>
          <cell r="R13"/>
          <cell r="S13"/>
          <cell r="T13"/>
          <cell r="U13"/>
          <cell r="V13"/>
          <cell r="W13"/>
          <cell r="X13"/>
          <cell r="Y13"/>
          <cell r="Z13"/>
          <cell r="AA13"/>
          <cell r="AB13"/>
          <cell r="AC13"/>
          <cell r="AD13"/>
          <cell r="AE13"/>
          <cell r="AF13"/>
          <cell r="AG13"/>
          <cell r="AH13"/>
        </row>
        <row r="15">
          <cell r="B15" t="str">
            <v>Arbetsgivaravgifter</v>
          </cell>
          <cell r="C15" t="str">
            <v>Används endast för UFS-kvartal</v>
          </cell>
          <cell r="X15">
            <v>1292.152</v>
          </cell>
          <cell r="Y15">
            <v>71.553025617116376</v>
          </cell>
          <cell r="Z15">
            <v>-161.71239598586087</v>
          </cell>
          <cell r="AA15">
            <v>-244.32980194466703</v>
          </cell>
          <cell r="AB15">
            <v>-303.96806756299202</v>
          </cell>
          <cell r="AC15">
            <v>-20.072999999999922</v>
          </cell>
          <cell r="AD15">
            <v>-177.14195262046027</v>
          </cell>
          <cell r="AE15">
            <v>544.55108742315758</v>
          </cell>
          <cell r="AF15">
            <v>1049.0823251313743</v>
          </cell>
          <cell r="AG15">
            <v>-61.030189622610933</v>
          </cell>
          <cell r="AH15">
            <v>0</v>
          </cell>
        </row>
        <row r="16">
          <cell r="B16" t="str">
            <v>Egenavgifter</v>
          </cell>
          <cell r="C16" t="str">
            <v>Används endast för UFS-kvartal</v>
          </cell>
          <cell r="X16">
            <v>324.33500000000004</v>
          </cell>
          <cell r="Y16">
            <v>424.66006198201325</v>
          </cell>
          <cell r="Z16">
            <v>360.63800783715379</v>
          </cell>
          <cell r="AA16">
            <v>261.57236188603991</v>
          </cell>
          <cell r="AB16">
            <v>389.48134898063216</v>
          </cell>
          <cell r="AC16">
            <v>-44.236000000000047</v>
          </cell>
          <cell r="AD16">
            <v>-129.98448267129999</v>
          </cell>
          <cell r="AE16">
            <v>-143.8292647488</v>
          </cell>
          <cell r="AF16">
            <v>-7.5427599117000002</v>
          </cell>
          <cell r="AG16">
            <v>32.953662527200002</v>
          </cell>
          <cell r="AH16">
            <v>0</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0"/>
      <sheetName val="Table 1"/>
      <sheetName val="Table 2"/>
      <sheetName val="Table 3"/>
      <sheetName val="Table 4"/>
      <sheetName val="Table 5"/>
      <sheetName val="Table 6"/>
      <sheetName val="Table 7"/>
      <sheetName val="Table 8"/>
      <sheetName val="Table 9"/>
      <sheetName val="Table 10"/>
      <sheetName val="Table 10a"/>
      <sheetName val="Table 10b"/>
      <sheetName val="Table 11"/>
      <sheetName val="Table 12"/>
    </sheetNames>
    <sheetDataSet>
      <sheetData sheetId="0">
        <row r="2">
          <cell r="A2" t="str">
            <v xml:space="preserve"> </v>
          </cell>
        </row>
        <row r="4">
          <cell r="A4" t="str">
            <v>COUNTRY :</v>
          </cell>
        </row>
        <row r="6">
          <cell r="A6" t="str">
            <v xml:space="preserve">KEY POINTS OF THE FORECAST  </v>
          </cell>
        </row>
        <row r="9">
          <cell r="B9">
            <v>2009</v>
          </cell>
          <cell r="C9">
            <v>2010</v>
          </cell>
          <cell r="D9">
            <v>2011</v>
          </cell>
          <cell r="E9">
            <v>2012</v>
          </cell>
        </row>
        <row r="10">
          <cell r="B10" t="str">
            <v xml:space="preserve">Level </v>
          </cell>
        </row>
        <row r="11">
          <cell r="A11" t="str">
            <v xml:space="preserve"> Exchange rates, annual average                   </v>
          </cell>
        </row>
        <row r="12">
          <cell r="A12" t="str">
            <v xml:space="preserve"> 1. Effective (% change) </v>
          </cell>
        </row>
        <row r="13">
          <cell r="A13" t="str">
            <v xml:space="preserve"> 2. US dollar (1 USD = ) </v>
          </cell>
        </row>
        <row r="14">
          <cell r="A14" t="str">
            <v xml:space="preserve"> 3. euro (1 EUR = ) </v>
          </cell>
        </row>
        <row r="15">
          <cell r="A15" t="str">
            <v xml:space="preserve"> Interest rates, annual average                   </v>
          </cell>
        </row>
        <row r="16">
          <cell r="A16" t="str">
            <v xml:space="preserve"> 4. Short-term interest rate </v>
          </cell>
        </row>
        <row r="17">
          <cell r="A17" t="str">
            <v xml:space="preserve"> 5. Long-term interest rate </v>
          </cell>
        </row>
        <row r="18">
          <cell r="B18" t="str">
            <v xml:space="preserve">% change on previous year </v>
          </cell>
        </row>
        <row r="19">
          <cell r="A19" t="str">
            <v xml:space="preserve"> 6. Export markets total  </v>
          </cell>
        </row>
        <row r="20">
          <cell r="A20" t="str">
            <v xml:space="preserve"> 7. Import prices of goods  </v>
          </cell>
        </row>
        <row r="21">
          <cell r="A21" t="str">
            <v xml:space="preserve"> 8. Final demand </v>
          </cell>
        </row>
        <row r="22">
          <cell r="A22" t="str">
            <v xml:space="preserve"> 9. GDP </v>
          </cell>
        </row>
        <row r="23">
          <cell r="A23" t="str">
            <v>10. Output gap</v>
          </cell>
        </row>
        <row r="24">
          <cell r="A24" t="str">
            <v>11. Employment persons / Full Time Equivalent</v>
          </cell>
        </row>
        <row r="25">
          <cell r="A25" t="str">
            <v xml:space="preserve">12. Unemployment rate (level) (Eurostat) </v>
          </cell>
        </row>
        <row r="26">
          <cell r="A26" t="str">
            <v>13. GDP per person employed / per fte</v>
          </cell>
        </row>
        <row r="27">
          <cell r="A27" t="str">
            <v>14. Compensation of employees per head / fte</v>
          </cell>
        </row>
        <row r="28">
          <cell r="A28" t="str">
            <v xml:space="preserve">15. Unit labour costs       </v>
          </cell>
        </row>
        <row r="29">
          <cell r="A29" t="str">
            <v xml:space="preserve">16. Relative unit labour costs in common currency </v>
          </cell>
        </row>
        <row r="30">
          <cell r="A30" t="str">
            <v xml:space="preserve">17. HICP    </v>
          </cell>
        </row>
        <row r="31">
          <cell r="A31" t="str">
            <v xml:space="preserve">18. National CPI </v>
          </cell>
        </row>
        <row r="32">
          <cell r="B32" t="str">
            <v xml:space="preserve">Level as % of GDP </v>
          </cell>
        </row>
        <row r="33">
          <cell r="A33" t="str">
            <v xml:space="preserve">19. Current external balance </v>
          </cell>
        </row>
        <row r="34">
          <cell r="A34" t="str">
            <v xml:space="preserve">20. Private sector net lending          </v>
          </cell>
        </row>
        <row r="35">
          <cell r="A35" t="str">
            <v xml:space="preserve"> General government </v>
          </cell>
        </row>
        <row r="36">
          <cell r="A36" t="str">
            <v xml:space="preserve">21. Net lending </v>
          </cell>
        </row>
        <row r="37">
          <cell r="A37" t="str">
            <v xml:space="preserve">22. Cyclically-adjusted primary balance </v>
          </cell>
        </row>
        <row r="38">
          <cell r="A38" t="str">
            <v xml:space="preserve">23. Gross debt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DATA SHEET"/>
      <sheetName val="Repo Chart"/>
      <sheetName val="NS6diagrams"/>
      <sheetName val="NS6Results"/>
      <sheetName val="NS4diagrams"/>
      <sheetName val="Reuter Links"/>
      <sheetName val="ChartData"/>
      <sheetName val="NelsonSiegel4"/>
      <sheetName val="NS4Results"/>
      <sheetName val="NelsonSiegel6"/>
      <sheetName val="Select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row>
        <row r="50">
          <cell r="B50" t="str">
            <v>ASJ</v>
          </cell>
          <cell r="C50">
            <v>1054</v>
          </cell>
        </row>
        <row r="51">
          <cell r="B51" t="str">
            <v>LFV</v>
          </cell>
          <cell r="C51">
            <v>1087</v>
          </cell>
        </row>
        <row r="52">
          <cell r="B52" t="str">
            <v>SVK</v>
          </cell>
          <cell r="C52">
            <v>1204</v>
          </cell>
        </row>
        <row r="53">
          <cell r="B53" t="str">
            <v>KAMK</v>
          </cell>
          <cell r="C53">
            <v>1003</v>
          </cell>
        </row>
        <row r="54">
          <cell r="B54" t="str">
            <v>KAFS</v>
          </cell>
          <cell r="C54">
            <v>1240</v>
          </cell>
        </row>
        <row r="55">
          <cell r="B55" t="str">
            <v>JK</v>
          </cell>
          <cell r="C55">
            <v>1035</v>
          </cell>
        </row>
        <row r="56">
          <cell r="B56" t="str">
            <v>DIN</v>
          </cell>
          <cell r="C56">
            <v>1135</v>
          </cell>
        </row>
        <row r="57">
          <cell r="B57" t="str">
            <v>BRA</v>
          </cell>
          <cell r="C57">
            <v>1137</v>
          </cell>
        </row>
        <row r="58">
          <cell r="B58" t="str">
            <v>RPS</v>
          </cell>
          <cell r="C58">
            <v>1104</v>
          </cell>
        </row>
        <row r="59">
          <cell r="B59" t="str">
            <v>RAK</v>
          </cell>
          <cell r="C59">
            <v>1110</v>
          </cell>
        </row>
        <row r="60">
          <cell r="B60" t="str">
            <v>KVV</v>
          </cell>
          <cell r="C60">
            <v>1053</v>
          </cell>
        </row>
        <row r="61">
          <cell r="B61" t="str">
            <v>FMV</v>
          </cell>
          <cell r="C61">
            <v>1006</v>
          </cell>
        </row>
        <row r="62">
          <cell r="B62" t="str">
            <v>FRA</v>
          </cell>
          <cell r="C62">
            <v>1079</v>
          </cell>
        </row>
        <row r="63">
          <cell r="B63" t="str">
            <v>SFHM</v>
          </cell>
          <cell r="C63">
            <v>1148</v>
          </cell>
        </row>
        <row r="64">
          <cell r="B64" t="str">
            <v>SPF</v>
          </cell>
          <cell r="C64">
            <v>1176</v>
          </cell>
        </row>
        <row r="65">
          <cell r="B65" t="str">
            <v>SOS</v>
          </cell>
          <cell r="C65">
            <v>1029</v>
          </cell>
        </row>
        <row r="66">
          <cell r="B66" t="str">
            <v>SSI</v>
          </cell>
          <cell r="C66">
            <v>1111</v>
          </cell>
        </row>
        <row r="67">
          <cell r="B67" t="str">
            <v>VV</v>
          </cell>
          <cell r="C67">
            <v>1051</v>
          </cell>
        </row>
        <row r="68">
          <cell r="B68" t="str">
            <v>HKF</v>
          </cell>
          <cell r="C68">
            <v>1090</v>
          </cell>
        </row>
        <row r="69">
          <cell r="B69" t="str">
            <v>SMHI</v>
          </cell>
          <cell r="C69">
            <v>1059</v>
          </cell>
        </row>
        <row r="70">
          <cell r="B70" t="str">
            <v>VTI</v>
          </cell>
          <cell r="C70">
            <v>1129</v>
          </cell>
        </row>
        <row r="71">
          <cell r="B71" t="str">
            <v>SGI</v>
          </cell>
          <cell r="C71">
            <v>1081</v>
          </cell>
        </row>
        <row r="72">
          <cell r="B72" t="str">
            <v>KAMK</v>
          </cell>
          <cell r="C72">
            <v>1003</v>
          </cell>
        </row>
        <row r="73">
          <cell r="B73" t="str">
            <v>SCB</v>
          </cell>
          <cell r="C73">
            <v>1039</v>
          </cell>
        </row>
        <row r="74">
          <cell r="B74" t="str">
            <v>KONJ</v>
          </cell>
          <cell r="C74">
            <v>1075</v>
          </cell>
        </row>
        <row r="75">
          <cell r="B75" t="str">
            <v>STKT</v>
          </cell>
          <cell r="C75">
            <v>1032</v>
          </cell>
        </row>
        <row r="76">
          <cell r="B76" t="str">
            <v>SPV</v>
          </cell>
          <cell r="C76">
            <v>1103</v>
          </cell>
        </row>
        <row r="77">
          <cell r="B77" t="str">
            <v>TV</v>
          </cell>
          <cell r="C77">
            <v>1023</v>
          </cell>
        </row>
        <row r="78">
          <cell r="B78" t="str">
            <v>SK</v>
          </cell>
          <cell r="C78">
            <v>1076</v>
          </cell>
        </row>
        <row r="79">
          <cell r="B79" t="str">
            <v>SB</v>
          </cell>
          <cell r="C79">
            <v>1068</v>
          </cell>
        </row>
        <row r="80">
          <cell r="B80" t="str">
            <v>RA</v>
          </cell>
          <cell r="C80">
            <v>1004</v>
          </cell>
        </row>
        <row r="81">
          <cell r="B81" t="str">
            <v>SOFI</v>
          </cell>
          <cell r="C81">
            <v>1122</v>
          </cell>
        </row>
        <row r="82">
          <cell r="B82" t="str">
            <v>RAA</v>
          </cell>
          <cell r="C82">
            <v>1007</v>
          </cell>
        </row>
        <row r="83">
          <cell r="B83" t="str">
            <v>NMW</v>
          </cell>
          <cell r="C83">
            <v>1044</v>
          </cell>
        </row>
        <row r="84">
          <cell r="B84" t="str">
            <v>NRM</v>
          </cell>
          <cell r="C84">
            <v>1037</v>
          </cell>
        </row>
        <row r="85">
          <cell r="B85" t="str">
            <v>SSHM</v>
          </cell>
          <cell r="C85">
            <v>1073</v>
          </cell>
        </row>
        <row r="86">
          <cell r="B86" t="str">
            <v>SBL</v>
          </cell>
          <cell r="C86">
            <v>1101</v>
          </cell>
        </row>
        <row r="87">
          <cell r="B87" t="str">
            <v>US</v>
          </cell>
          <cell r="C87">
            <v>1141</v>
          </cell>
        </row>
        <row r="88">
          <cell r="B88" t="str">
            <v>KF</v>
          </cell>
          <cell r="C88">
            <v>1052</v>
          </cell>
        </row>
        <row r="89">
          <cell r="B89" t="str">
            <v>KMH</v>
          </cell>
          <cell r="C89">
            <v>1125</v>
          </cell>
        </row>
        <row r="90">
          <cell r="B90" t="str">
            <v>TH</v>
          </cell>
          <cell r="C90">
            <v>1042</v>
          </cell>
        </row>
        <row r="91">
          <cell r="B91" t="str">
            <v>KUR</v>
          </cell>
          <cell r="C91">
            <v>1139</v>
          </cell>
        </row>
        <row r="92">
          <cell r="B92" t="str">
            <v>DH</v>
          </cell>
          <cell r="C92">
            <v>1121</v>
          </cell>
        </row>
        <row r="93">
          <cell r="B93" t="str">
            <v>DI</v>
          </cell>
          <cell r="C93">
            <v>1118</v>
          </cell>
        </row>
        <row r="94">
          <cell r="B94" t="str">
            <v>KB</v>
          </cell>
          <cell r="C94">
            <v>1028</v>
          </cell>
        </row>
        <row r="95">
          <cell r="B95" t="str">
            <v>CSN</v>
          </cell>
          <cell r="C95">
            <v>1107</v>
          </cell>
        </row>
        <row r="96">
          <cell r="B96" t="str">
            <v>SVO</v>
          </cell>
          <cell r="C96">
            <v>1078</v>
          </cell>
        </row>
        <row r="97">
          <cell r="B97" t="str">
            <v>FIV</v>
          </cell>
          <cell r="C97">
            <v>1089</v>
          </cell>
        </row>
        <row r="98">
          <cell r="B98" t="str">
            <v>SLV</v>
          </cell>
          <cell r="C98">
            <v>1134</v>
          </cell>
        </row>
        <row r="99">
          <cell r="B99" t="str">
            <v>SVA</v>
          </cell>
          <cell r="C99">
            <v>1069</v>
          </cell>
        </row>
        <row r="100">
          <cell r="B100" t="str">
            <v>SUK</v>
          </cell>
          <cell r="C100">
            <v>1071</v>
          </cell>
        </row>
        <row r="101">
          <cell r="B101" t="str">
            <v>NV</v>
          </cell>
          <cell r="C101">
            <v>1115</v>
          </cell>
        </row>
        <row r="102">
          <cell r="B102" t="str">
            <v>KOMK</v>
          </cell>
          <cell r="C102">
            <v>1027</v>
          </cell>
        </row>
        <row r="103">
          <cell r="B103" t="str">
            <v>MD</v>
          </cell>
          <cell r="C103">
            <v>1127</v>
          </cell>
        </row>
        <row r="104">
          <cell r="B104" t="str">
            <v>KOV</v>
          </cell>
          <cell r="C104">
            <v>1136</v>
          </cell>
        </row>
        <row r="105">
          <cell r="B105" t="str">
            <v>PRV</v>
          </cell>
          <cell r="C105">
            <v>1065</v>
          </cell>
        </row>
        <row r="106">
          <cell r="B106" t="str">
            <v>OCB</v>
          </cell>
          <cell r="C106">
            <v>1177</v>
          </cell>
        </row>
        <row r="107">
          <cell r="B107" t="str">
            <v>EKN</v>
          </cell>
          <cell r="C107">
            <v>1074</v>
          </cell>
        </row>
        <row r="108">
          <cell r="B108" t="str">
            <v>AMV</v>
          </cell>
          <cell r="C108">
            <v>1088</v>
          </cell>
        </row>
        <row r="109">
          <cell r="B109" t="str">
            <v>AD</v>
          </cell>
          <cell r="C109">
            <v>1072</v>
          </cell>
        </row>
        <row r="110">
          <cell r="B110" t="str">
            <v>AV</v>
          </cell>
          <cell r="C110">
            <v>1091</v>
          </cell>
        </row>
        <row r="111">
          <cell r="B111" t="str">
            <v>MIGR</v>
          </cell>
          <cell r="C111">
            <v>1120</v>
          </cell>
        </row>
        <row r="112">
          <cell r="B112" t="str">
            <v>LSTHLM</v>
          </cell>
          <cell r="C112">
            <v>1015</v>
          </cell>
        </row>
        <row r="113">
          <cell r="B113" t="str">
            <v>LUPPS</v>
          </cell>
          <cell r="C113">
            <v>1017</v>
          </cell>
        </row>
        <row r="114">
          <cell r="B114" t="str">
            <v>LSODER</v>
          </cell>
          <cell r="C114">
            <v>1016</v>
          </cell>
        </row>
        <row r="115">
          <cell r="B115" t="str">
            <v>LOGTL</v>
          </cell>
          <cell r="C115">
            <v>1021</v>
          </cell>
        </row>
        <row r="116">
          <cell r="B116" t="str">
            <v>LJONK</v>
          </cell>
          <cell r="C116">
            <v>1012</v>
          </cell>
        </row>
        <row r="117">
          <cell r="B117" t="str">
            <v>LKRON</v>
          </cell>
          <cell r="C117">
            <v>1014</v>
          </cell>
        </row>
        <row r="118">
          <cell r="B118" t="str">
            <v>LKALM</v>
          </cell>
          <cell r="C118">
            <v>1013</v>
          </cell>
        </row>
        <row r="119">
          <cell r="B119" t="str">
            <v>LGOTL</v>
          </cell>
          <cell r="C119">
            <v>1025</v>
          </cell>
        </row>
        <row r="120">
          <cell r="B120" t="str">
            <v>LBLEK</v>
          </cell>
          <cell r="C120">
            <v>1034</v>
          </cell>
        </row>
        <row r="121">
          <cell r="B121" t="str">
            <v>LSKANE</v>
          </cell>
          <cell r="C121">
            <v>1036</v>
          </cell>
        </row>
        <row r="122">
          <cell r="B122" t="str">
            <v>LHAL</v>
          </cell>
          <cell r="C122">
            <v>1026</v>
          </cell>
        </row>
        <row r="123">
          <cell r="B123" t="str">
            <v>LVGOTL</v>
          </cell>
          <cell r="C123">
            <v>1033</v>
          </cell>
        </row>
        <row r="124">
          <cell r="B124" t="str">
            <v>LVARML</v>
          </cell>
          <cell r="C124">
            <v>1018</v>
          </cell>
        </row>
        <row r="125">
          <cell r="B125" t="str">
            <v>LORE</v>
          </cell>
          <cell r="C125">
            <v>1020</v>
          </cell>
        </row>
        <row r="126">
          <cell r="B126" t="str">
            <v>LVASTM</v>
          </cell>
          <cell r="C126">
            <v>1019</v>
          </cell>
        </row>
        <row r="127">
          <cell r="B127" t="str">
            <v>LDAL</v>
          </cell>
          <cell r="C127">
            <v>1010</v>
          </cell>
        </row>
        <row r="128">
          <cell r="B128" t="str">
            <v>LGAVLE</v>
          </cell>
          <cell r="C128">
            <v>1022</v>
          </cell>
        </row>
        <row r="129">
          <cell r="B129" t="str">
            <v>LVNORR</v>
          </cell>
          <cell r="C129">
            <v>1040</v>
          </cell>
        </row>
        <row r="130">
          <cell r="B130" t="str">
            <v>LJAMTL</v>
          </cell>
          <cell r="C130">
            <v>1011</v>
          </cell>
        </row>
        <row r="131">
          <cell r="B131" t="str">
            <v>LVBOTT</v>
          </cell>
          <cell r="C131">
            <v>1024</v>
          </cell>
        </row>
        <row r="132">
          <cell r="B132" t="str">
            <v>LNBOTT</v>
          </cell>
          <cell r="C132">
            <v>1048</v>
          </cell>
        </row>
        <row r="133">
          <cell r="B133" t="str">
            <v>SGU</v>
          </cell>
          <cell r="C133">
            <v>1055</v>
          </cell>
        </row>
        <row r="134">
          <cell r="B134" t="str">
            <v>SKI</v>
          </cell>
          <cell r="C134">
            <v>1140</v>
          </cell>
        </row>
        <row r="135">
          <cell r="B135" t="str">
            <v>RS</v>
          </cell>
          <cell r="C135">
            <v>1132</v>
          </cell>
        </row>
        <row r="136">
          <cell r="B136" t="str">
            <v>RD</v>
          </cell>
          <cell r="C136">
            <v>1109</v>
          </cell>
        </row>
        <row r="137">
          <cell r="B137" t="str">
            <v>RGK</v>
          </cell>
          <cell r="C137">
            <v>1043</v>
          </cell>
        </row>
        <row r="138">
          <cell r="B138" t="str">
            <v>JO</v>
          </cell>
          <cell r="C138">
            <v>1046</v>
          </cell>
        </row>
        <row r="139">
          <cell r="B139" t="str">
            <v>NAI</v>
          </cell>
          <cell r="C139">
            <v>1099</v>
          </cell>
        </row>
        <row r="140">
          <cell r="B140" t="str">
            <v>DOM</v>
          </cell>
          <cell r="C140">
            <v>1143</v>
          </cell>
        </row>
        <row r="141">
          <cell r="B141" t="str">
            <v>SLU</v>
          </cell>
          <cell r="C141">
            <v>1158</v>
          </cell>
        </row>
        <row r="142">
          <cell r="B142" t="str">
            <v>LTU</v>
          </cell>
          <cell r="C142">
            <v>1126</v>
          </cell>
        </row>
        <row r="143">
          <cell r="B143" t="str">
            <v>UMU</v>
          </cell>
          <cell r="C143">
            <v>1113</v>
          </cell>
        </row>
        <row r="144">
          <cell r="B144" t="str">
            <v>HIG</v>
          </cell>
          <cell r="C144">
            <v>1153</v>
          </cell>
        </row>
        <row r="145">
          <cell r="B145" t="str">
            <v>HDAL</v>
          </cell>
          <cell r="C145">
            <v>1151</v>
          </cell>
        </row>
        <row r="146">
          <cell r="B146" t="str">
            <v>MDH</v>
          </cell>
          <cell r="C146">
            <v>1157</v>
          </cell>
        </row>
        <row r="147">
          <cell r="B147" t="str">
            <v>ORU</v>
          </cell>
          <cell r="C147">
            <v>1159</v>
          </cell>
        </row>
        <row r="148">
          <cell r="B148" t="str">
            <v>UU</v>
          </cell>
          <cell r="C148">
            <v>1001</v>
          </cell>
        </row>
        <row r="149">
          <cell r="B149" t="str">
            <v>KKH</v>
          </cell>
          <cell r="C149">
            <v>1038</v>
          </cell>
        </row>
        <row r="150">
          <cell r="B150" t="str">
            <v>OHS</v>
          </cell>
          <cell r="C150">
            <v>1117</v>
          </cell>
        </row>
        <row r="151">
          <cell r="B151" t="str">
            <v>KI</v>
          </cell>
          <cell r="C151">
            <v>1047</v>
          </cell>
        </row>
        <row r="152">
          <cell r="B152" t="str">
            <v>LHS</v>
          </cell>
          <cell r="C152">
            <v>1092</v>
          </cell>
        </row>
        <row r="153">
          <cell r="B153" t="str">
            <v>KTH</v>
          </cell>
          <cell r="C153">
            <v>1050</v>
          </cell>
        </row>
        <row r="154">
          <cell r="B154" t="str">
            <v>SU</v>
          </cell>
          <cell r="C154">
            <v>1061</v>
          </cell>
        </row>
        <row r="155">
          <cell r="B155" t="str">
            <v>LIU</v>
          </cell>
          <cell r="C155">
            <v>1131</v>
          </cell>
        </row>
        <row r="156">
          <cell r="B156" t="str">
            <v>KAU</v>
          </cell>
          <cell r="C156">
            <v>1114</v>
          </cell>
        </row>
        <row r="157">
          <cell r="B157" t="str">
            <v>HBOR</v>
          </cell>
          <cell r="C157">
            <v>1152</v>
          </cell>
        </row>
        <row r="158">
          <cell r="B158" t="str">
            <v>HIS</v>
          </cell>
          <cell r="C158">
            <v>1172</v>
          </cell>
        </row>
        <row r="159">
          <cell r="B159" t="str">
            <v>GU</v>
          </cell>
          <cell r="C159">
            <v>1064</v>
          </cell>
        </row>
        <row r="160">
          <cell r="B160" t="str">
            <v>HKAL</v>
          </cell>
          <cell r="C160">
            <v>1154</v>
          </cell>
        </row>
        <row r="161">
          <cell r="B161" t="str">
            <v>VXU</v>
          </cell>
          <cell r="C161">
            <v>1156</v>
          </cell>
        </row>
        <row r="162">
          <cell r="B162" t="str">
            <v>HKR</v>
          </cell>
          <cell r="C162">
            <v>1155</v>
          </cell>
        </row>
        <row r="163">
          <cell r="B163" t="str">
            <v>HH</v>
          </cell>
          <cell r="C163">
            <v>1171</v>
          </cell>
        </row>
        <row r="164">
          <cell r="B164" t="str">
            <v>LU</v>
          </cell>
          <cell r="C164">
            <v>1030</v>
          </cell>
        </row>
        <row r="165">
          <cell r="B165" t="str">
            <v>KN</v>
          </cell>
          <cell r="C165">
            <v>1145</v>
          </cell>
        </row>
        <row r="166">
          <cell r="B166" t="str">
            <v>SHK</v>
          </cell>
          <cell r="C166">
            <v>1161</v>
          </cell>
        </row>
        <row r="167">
          <cell r="B167" t="str">
            <v>PSN</v>
          </cell>
          <cell r="C167">
            <v>1146</v>
          </cell>
        </row>
        <row r="168">
          <cell r="B168" t="str">
            <v>LI</v>
          </cell>
          <cell r="C168">
            <v>1138</v>
          </cell>
        </row>
        <row r="169">
          <cell r="B169" t="str">
            <v>AM</v>
          </cell>
          <cell r="C169">
            <v>1098</v>
          </cell>
        </row>
        <row r="170">
          <cell r="B170" t="str">
            <v>BROM</v>
          </cell>
          <cell r="C170">
            <v>1216</v>
          </cell>
        </row>
        <row r="171">
          <cell r="B171" t="str">
            <v>AGV</v>
          </cell>
          <cell r="C171">
            <v>1106</v>
          </cell>
        </row>
        <row r="172">
          <cell r="B172" t="str">
            <v>KSLOTT</v>
          </cell>
          <cell r="C172">
            <v>1002</v>
          </cell>
        </row>
        <row r="173">
          <cell r="B173" t="str">
            <v>ALB</v>
          </cell>
          <cell r="C173">
            <v>1162</v>
          </cell>
        </row>
        <row r="174">
          <cell r="B174" t="str">
            <v>IRF</v>
          </cell>
          <cell r="C174">
            <v>1095</v>
          </cell>
        </row>
        <row r="175">
          <cell r="B175" t="str">
            <v>TPB</v>
          </cell>
          <cell r="C175">
            <v>1167</v>
          </cell>
        </row>
        <row r="176">
          <cell r="B176" t="str">
            <v>JAMO</v>
          </cell>
          <cell r="C176">
            <v>1165</v>
          </cell>
        </row>
        <row r="177">
          <cell r="B177" t="str">
            <v>ARN</v>
          </cell>
          <cell r="C177">
            <v>1116</v>
          </cell>
        </row>
        <row r="178">
          <cell r="B178" t="str">
            <v>IPM</v>
          </cell>
          <cell r="C178">
            <v>1166</v>
          </cell>
        </row>
        <row r="179">
          <cell r="B179" t="str">
            <v>SMUS</v>
          </cell>
          <cell r="C179">
            <v>1169</v>
          </cell>
        </row>
        <row r="180">
          <cell r="B180" t="str">
            <v>BO</v>
          </cell>
          <cell r="C180">
            <v>1207</v>
          </cell>
        </row>
        <row r="181">
          <cell r="B181" t="str">
            <v>LSH</v>
          </cell>
          <cell r="C181">
            <v>1009</v>
          </cell>
        </row>
        <row r="182">
          <cell r="B182" t="str">
            <v>HSAN</v>
          </cell>
          <cell r="C182">
            <v>1164</v>
          </cell>
        </row>
        <row r="183">
          <cell r="B183" t="str">
            <v>SWEDAC</v>
          </cell>
          <cell r="C183">
            <v>1173</v>
          </cell>
        </row>
        <row r="184">
          <cell r="B184" t="str">
            <v>RK</v>
          </cell>
          <cell r="C184">
            <v>1243</v>
          </cell>
        </row>
        <row r="185">
          <cell r="B185" t="str">
            <v>KEMI</v>
          </cell>
          <cell r="C185">
            <v>1178</v>
          </cell>
        </row>
        <row r="186">
          <cell r="B186" t="str">
            <v>SRV</v>
          </cell>
          <cell r="C186">
            <v>1180</v>
          </cell>
        </row>
        <row r="187">
          <cell r="B187" t="str">
            <v>DO</v>
          </cell>
          <cell r="C187">
            <v>1179</v>
          </cell>
        </row>
        <row r="188">
          <cell r="B188" t="str">
            <v>ALI</v>
          </cell>
          <cell r="C188">
            <v>1181</v>
          </cell>
        </row>
        <row r="189">
          <cell r="B189" t="str">
            <v>PBR</v>
          </cell>
          <cell r="C189">
            <v>1160</v>
          </cell>
        </row>
        <row r="190">
          <cell r="B190" t="str">
            <v>BOV</v>
          </cell>
          <cell r="C190">
            <v>1183</v>
          </cell>
        </row>
        <row r="191">
          <cell r="B191" t="str">
            <v>KBV</v>
          </cell>
          <cell r="C191">
            <v>1184</v>
          </cell>
        </row>
        <row r="192">
          <cell r="B192" t="str">
            <v>BV</v>
          </cell>
          <cell r="C192">
            <v>1182</v>
          </cell>
        </row>
        <row r="193">
          <cell r="B193" t="str">
            <v>BTH</v>
          </cell>
          <cell r="C193">
            <v>1185</v>
          </cell>
        </row>
        <row r="194">
          <cell r="B194" t="str">
            <v>VAN</v>
          </cell>
          <cell r="C194">
            <v>1124</v>
          </cell>
        </row>
        <row r="195">
          <cell r="B195" t="str">
            <v>HTU</v>
          </cell>
          <cell r="C195">
            <v>1186</v>
          </cell>
        </row>
        <row r="196">
          <cell r="B196" t="str">
            <v>POLAR</v>
          </cell>
          <cell r="C196">
            <v>1175</v>
          </cell>
        </row>
        <row r="197">
          <cell r="B197" t="str">
            <v>LV</v>
          </cell>
          <cell r="C197">
            <v>1187</v>
          </cell>
        </row>
        <row r="198">
          <cell r="B198" t="str">
            <v>GBV</v>
          </cell>
          <cell r="C198">
            <v>1191</v>
          </cell>
        </row>
        <row r="199">
          <cell r="B199" t="str">
            <v>SJV</v>
          </cell>
          <cell r="C199">
            <v>1195</v>
          </cell>
        </row>
        <row r="200">
          <cell r="B200" t="str">
            <v>MIA</v>
          </cell>
          <cell r="C200">
            <v>1326</v>
          </cell>
        </row>
        <row r="201">
          <cell r="B201" t="str">
            <v>SISUS</v>
          </cell>
          <cell r="C201">
            <v>1123</v>
          </cell>
        </row>
        <row r="202">
          <cell r="B202" t="str">
            <v>SKOL</v>
          </cell>
          <cell r="C202">
            <v>1196</v>
          </cell>
        </row>
        <row r="203">
          <cell r="B203" t="str">
            <v>NUTEK</v>
          </cell>
          <cell r="C203">
            <v>1192</v>
          </cell>
        </row>
        <row r="204">
          <cell r="B204" t="str">
            <v>RMV</v>
          </cell>
          <cell r="C204">
            <v>1193</v>
          </cell>
        </row>
        <row r="205">
          <cell r="B205" t="str">
            <v>FI</v>
          </cell>
          <cell r="C205">
            <v>1067</v>
          </cell>
        </row>
        <row r="206">
          <cell r="B206" t="str">
            <v>BKN</v>
          </cell>
          <cell r="C206">
            <v>1203</v>
          </cell>
        </row>
        <row r="207">
          <cell r="B207" t="str">
            <v>UN</v>
          </cell>
          <cell r="C207">
            <v>1205</v>
          </cell>
        </row>
        <row r="208">
          <cell r="B208" t="str">
            <v>IHS</v>
          </cell>
          <cell r="C208">
            <v>1198</v>
          </cell>
        </row>
        <row r="209">
          <cell r="B209" t="str">
            <v>KKV</v>
          </cell>
          <cell r="C209">
            <v>1199</v>
          </cell>
        </row>
        <row r="210">
          <cell r="B210" t="str">
            <v>PTS</v>
          </cell>
          <cell r="C210">
            <v>1200</v>
          </cell>
        </row>
        <row r="211">
          <cell r="B211" t="str">
            <v>VHS</v>
          </cell>
          <cell r="C211">
            <v>1206</v>
          </cell>
        </row>
        <row r="212">
          <cell r="B212" t="str">
            <v>FHI</v>
          </cell>
          <cell r="C212">
            <v>1197</v>
          </cell>
        </row>
        <row r="213">
          <cell r="B213" t="str">
            <v>SBU</v>
          </cell>
          <cell r="C213">
            <v>1202</v>
          </cell>
        </row>
        <row r="214">
          <cell r="B214" t="str">
            <v>TD</v>
          </cell>
          <cell r="C214">
            <v>1236</v>
          </cell>
        </row>
        <row r="215">
          <cell r="B215" t="str">
            <v>ELSAK</v>
          </cell>
          <cell r="C215">
            <v>1208</v>
          </cell>
        </row>
        <row r="216">
          <cell r="B216" t="str">
            <v>SFV</v>
          </cell>
          <cell r="C216">
            <v>1213</v>
          </cell>
        </row>
        <row r="217">
          <cell r="B217" t="str">
            <v>NOU</v>
          </cell>
          <cell r="C217">
            <v>1210</v>
          </cell>
        </row>
        <row r="218">
          <cell r="B218" t="str">
            <v>SIS</v>
          </cell>
          <cell r="C218">
            <v>1215</v>
          </cell>
        </row>
        <row r="219">
          <cell r="B219" t="str">
            <v>IGN</v>
          </cell>
          <cell r="C219">
            <v>1239</v>
          </cell>
        </row>
        <row r="220">
          <cell r="B220" t="str">
            <v>MH</v>
          </cell>
          <cell r="C220">
            <v>1209</v>
          </cell>
        </row>
        <row r="221">
          <cell r="B221" t="str">
            <v>SMI</v>
          </cell>
          <cell r="C221">
            <v>1212</v>
          </cell>
        </row>
        <row r="222">
          <cell r="B222" t="str">
            <v>SA</v>
          </cell>
          <cell r="C222">
            <v>1211</v>
          </cell>
        </row>
        <row r="223">
          <cell r="B223" t="str">
            <v>EUFOU</v>
          </cell>
          <cell r="C223">
            <v>1201</v>
          </cell>
        </row>
        <row r="224">
          <cell r="B224" t="str">
            <v>FORTV</v>
          </cell>
          <cell r="C224">
            <v>1219</v>
          </cell>
        </row>
        <row r="225">
          <cell r="B225" t="str">
            <v>FM</v>
          </cell>
          <cell r="C225">
            <v>1221</v>
          </cell>
        </row>
        <row r="226">
          <cell r="B226" t="str">
            <v>ONT</v>
          </cell>
          <cell r="C226">
            <v>1237</v>
          </cell>
        </row>
        <row r="227">
          <cell r="B227" t="str">
            <v>SAMS</v>
          </cell>
          <cell r="C227">
            <v>1168</v>
          </cell>
        </row>
        <row r="228">
          <cell r="B228" t="str">
            <v>HO</v>
          </cell>
          <cell r="C228">
            <v>1224</v>
          </cell>
        </row>
        <row r="229">
          <cell r="B229" t="str">
            <v>RTVV</v>
          </cell>
          <cell r="C229">
            <v>1225</v>
          </cell>
        </row>
        <row r="230">
          <cell r="B230" t="str">
            <v>GRN</v>
          </cell>
          <cell r="C230">
            <v>1223</v>
          </cell>
        </row>
        <row r="231">
          <cell r="B231" t="str">
            <v>FHS</v>
          </cell>
          <cell r="C231">
            <v>1220</v>
          </cell>
        </row>
        <row r="232">
          <cell r="B232" t="str">
            <v>TPV</v>
          </cell>
          <cell r="C232">
            <v>1235</v>
          </cell>
        </row>
        <row r="233">
          <cell r="B233" t="str">
            <v>SIDA</v>
          </cell>
          <cell r="C233">
            <v>1112</v>
          </cell>
        </row>
        <row r="234">
          <cell r="B234" t="str">
            <v>HSV</v>
          </cell>
          <cell r="C234">
            <v>1230</v>
          </cell>
        </row>
        <row r="235">
          <cell r="B235" t="str">
            <v>RN</v>
          </cell>
          <cell r="C235">
            <v>1231</v>
          </cell>
        </row>
        <row r="236">
          <cell r="B236" t="str">
            <v>GTN</v>
          </cell>
          <cell r="C236">
            <v>1222</v>
          </cell>
        </row>
        <row r="237">
          <cell r="B237" t="str">
            <v>SIKA</v>
          </cell>
          <cell r="C237">
            <v>1232</v>
          </cell>
        </row>
        <row r="238">
          <cell r="B238" t="str">
            <v>IPRO</v>
          </cell>
          <cell r="C238">
            <v>1227</v>
          </cell>
        </row>
        <row r="239">
          <cell r="B239" t="str">
            <v>ISA</v>
          </cell>
          <cell r="C239">
            <v>1228</v>
          </cell>
        </row>
        <row r="240">
          <cell r="B240" t="str">
            <v>FMN</v>
          </cell>
          <cell r="C240">
            <v>1229</v>
          </cell>
        </row>
        <row r="241">
          <cell r="B241" t="str">
            <v>LMV</v>
          </cell>
          <cell r="C241">
            <v>1005</v>
          </cell>
        </row>
        <row r="242">
          <cell r="B242" t="str">
            <v>SH</v>
          </cell>
          <cell r="C242">
            <v>1234</v>
          </cell>
        </row>
        <row r="243">
          <cell r="B243" t="str">
            <v>KAFS</v>
          </cell>
          <cell r="C243">
            <v>1240</v>
          </cell>
        </row>
        <row r="244">
          <cell r="B244" t="str">
            <v>ISP</v>
          </cell>
          <cell r="C244">
            <v>1238</v>
          </cell>
        </row>
        <row r="245">
          <cell r="B245" t="str">
            <v>MAH</v>
          </cell>
          <cell r="C245">
            <v>1241</v>
          </cell>
        </row>
        <row r="246">
          <cell r="B246" t="str">
            <v>IFAU</v>
          </cell>
          <cell r="C246">
            <v>1242</v>
          </cell>
        </row>
        <row r="247">
          <cell r="B247" t="str">
            <v>SHMM</v>
          </cell>
          <cell r="C247">
            <v>1008</v>
          </cell>
        </row>
        <row r="248">
          <cell r="B248" t="str">
            <v>SI</v>
          </cell>
          <cell r="C248">
            <v>1085</v>
          </cell>
        </row>
        <row r="249">
          <cell r="B249" t="str">
            <v>EBM</v>
          </cell>
          <cell r="C249">
            <v>1245</v>
          </cell>
        </row>
        <row r="250">
          <cell r="B250" t="str">
            <v>HGO</v>
          </cell>
          <cell r="C250">
            <v>1247</v>
          </cell>
        </row>
        <row r="251">
          <cell r="B251" t="str">
            <v>RU</v>
          </cell>
          <cell r="C251">
            <v>1147</v>
          </cell>
        </row>
        <row r="252">
          <cell r="B252" t="str">
            <v>STEM</v>
          </cell>
          <cell r="C252">
            <v>1250</v>
          </cell>
        </row>
        <row r="253">
          <cell r="B253" t="str">
            <v>IV</v>
          </cell>
          <cell r="C253">
            <v>1248</v>
          </cell>
        </row>
        <row r="254">
          <cell r="B254" t="str">
            <v>ESV</v>
          </cell>
          <cell r="C254">
            <v>1246</v>
          </cell>
        </row>
        <row r="255">
          <cell r="B255" t="str">
            <v>PPM</v>
          </cell>
          <cell r="C255">
            <v>1249</v>
          </cell>
        </row>
        <row r="256">
          <cell r="B256" t="str">
            <v>KKR</v>
          </cell>
          <cell r="C256">
            <v>1258</v>
          </cell>
        </row>
        <row r="257">
          <cell r="B257" t="str">
            <v>RT</v>
          </cell>
          <cell r="C257">
            <v>1257</v>
          </cell>
        </row>
        <row r="258">
          <cell r="B258" t="str">
            <v>IEH</v>
          </cell>
          <cell r="C258">
            <v>1251</v>
          </cell>
        </row>
        <row r="259">
          <cell r="B259" t="str">
            <v>SMVK</v>
          </cell>
          <cell r="C259">
            <v>1259</v>
          </cell>
        </row>
        <row r="260">
          <cell r="B260" t="str">
            <v>HOMO</v>
          </cell>
          <cell r="C260">
            <v>1256</v>
          </cell>
        </row>
        <row r="261">
          <cell r="B261" t="str">
            <v>MM</v>
          </cell>
          <cell r="C261">
            <v>1255</v>
          </cell>
        </row>
        <row r="262">
          <cell r="B262" t="str">
            <v>LMI</v>
          </cell>
          <cell r="C262">
            <v>1254</v>
          </cell>
        </row>
        <row r="263">
          <cell r="B263" t="str">
            <v>SST</v>
          </cell>
          <cell r="C263">
            <v>1261</v>
          </cell>
        </row>
        <row r="264">
          <cell r="B264" t="str">
            <v>SPM</v>
          </cell>
          <cell r="C264">
            <v>1262</v>
          </cell>
        </row>
        <row r="265">
          <cell r="B265" t="str">
            <v>MI</v>
          </cell>
          <cell r="C265">
            <v>1263</v>
          </cell>
        </row>
        <row r="266">
          <cell r="B266" t="str">
            <v>FOI</v>
          </cell>
          <cell r="C266">
            <v>1265</v>
          </cell>
        </row>
        <row r="267">
          <cell r="B267" t="str">
            <v>ITPS</v>
          </cell>
          <cell r="C267">
            <v>1264</v>
          </cell>
        </row>
        <row r="268">
          <cell r="B268" t="str">
            <v>VR</v>
          </cell>
          <cell r="C268">
            <v>1267</v>
          </cell>
        </row>
        <row r="269">
          <cell r="B269" t="str">
            <v>VINOVA</v>
          </cell>
          <cell r="C269">
            <v>1270</v>
          </cell>
        </row>
        <row r="270">
          <cell r="B270" t="str">
            <v>ESF</v>
          </cell>
          <cell r="C270">
            <v>1266</v>
          </cell>
        </row>
        <row r="271">
          <cell r="B271" t="str">
            <v>FORMAS</v>
          </cell>
          <cell r="C271">
            <v>1269</v>
          </cell>
        </row>
        <row r="272">
          <cell r="B272" t="str">
            <v>FAS</v>
          </cell>
          <cell r="C272">
            <v>1268</v>
          </cell>
        </row>
        <row r="273">
          <cell r="B273" t="str">
            <v>SIT</v>
          </cell>
          <cell r="C273">
            <v>1273</v>
          </cell>
        </row>
        <row r="274">
          <cell r="B274" t="str">
            <v>OKS</v>
          </cell>
          <cell r="C274">
            <v>1272</v>
          </cell>
        </row>
        <row r="275">
          <cell r="B275" t="str">
            <v>VAL</v>
          </cell>
          <cell r="C275">
            <v>1271</v>
          </cell>
        </row>
        <row r="276">
          <cell r="B276" t="str">
            <v>KY</v>
          </cell>
          <cell r="C276">
            <v>1274</v>
          </cell>
        </row>
        <row r="277">
          <cell r="B277" t="str">
            <v>CFL</v>
          </cell>
          <cell r="C277">
            <v>1275</v>
          </cell>
        </row>
        <row r="278">
          <cell r="B278" t="str">
            <v>MNU</v>
          </cell>
          <cell r="C278">
            <v>1276</v>
          </cell>
        </row>
        <row r="279">
          <cell r="B279" t="str">
            <v>SIEPS</v>
          </cell>
          <cell r="C279">
            <v>1277</v>
          </cell>
        </row>
        <row r="280">
          <cell r="B280" t="str">
            <v>KBM</v>
          </cell>
          <cell r="C280">
            <v>1278</v>
          </cell>
        </row>
        <row r="281">
          <cell r="B281" t="str">
            <v>LEHIST</v>
          </cell>
          <cell r="C281">
            <v>1282</v>
          </cell>
        </row>
        <row r="282">
          <cell r="B282" t="str">
            <v>LFN</v>
          </cell>
          <cell r="C282">
            <v>1280</v>
          </cell>
        </row>
        <row r="283">
          <cell r="B283" t="str">
            <v>SBN</v>
          </cell>
          <cell r="C283">
            <v>1279</v>
          </cell>
        </row>
        <row r="284">
          <cell r="B284" t="str">
            <v>FB</v>
          </cell>
          <cell r="C284">
            <v>1281</v>
          </cell>
        </row>
        <row r="285">
          <cell r="B285" t="str">
            <v>MSU</v>
          </cell>
          <cell r="C285">
            <v>1283</v>
          </cell>
        </row>
        <row r="286">
          <cell r="B286" t="str">
            <v>IAF</v>
          </cell>
          <cell r="C286">
            <v>1311</v>
          </cell>
        </row>
        <row r="287">
          <cell r="B287" t="str">
            <v>RIKSR</v>
          </cell>
          <cell r="C287">
            <v>1284</v>
          </cell>
        </row>
        <row r="288">
          <cell r="B288" t="str">
            <v>RRVAVV</v>
          </cell>
          <cell r="C288">
            <v>1301</v>
          </cell>
        </row>
        <row r="289">
          <cell r="B289" t="str">
            <v>SKV</v>
          </cell>
          <cell r="C289">
            <v>1128</v>
          </cell>
        </row>
        <row r="290">
          <cell r="B290" t="str">
            <v>DJURSK</v>
          </cell>
          <cell r="C290">
            <v>1310</v>
          </cell>
        </row>
        <row r="291">
          <cell r="B291" t="str">
            <v>CEP</v>
          </cell>
          <cell r="C291">
            <v>1318</v>
          </cell>
        </row>
        <row r="292">
          <cell r="B292" t="str">
            <v>VALID</v>
          </cell>
          <cell r="C292">
            <v>1319</v>
          </cell>
        </row>
        <row r="293">
          <cell r="B293" t="str">
            <v>BOLAGS</v>
          </cell>
          <cell r="C293">
            <v>1321</v>
          </cell>
        </row>
        <row r="294">
          <cell r="B294" t="str">
            <v>JVS</v>
          </cell>
          <cell r="C294">
            <v>1320</v>
          </cell>
        </row>
        <row r="295">
          <cell r="B295" t="str">
            <v>FK</v>
          </cell>
          <cell r="C295">
            <v>1325</v>
          </cell>
        </row>
        <row r="296">
          <cell r="B296" t="str">
            <v>LFS</v>
          </cell>
          <cell r="C296">
            <v>1322</v>
          </cell>
        </row>
        <row r="297">
          <cell r="B297" t="str">
            <v>EPG</v>
          </cell>
          <cell r="C297">
            <v>1312</v>
          </cell>
        </row>
        <row r="298">
          <cell r="B298" t="str">
            <v>EPLI</v>
          </cell>
          <cell r="C298">
            <v>1314</v>
          </cell>
        </row>
        <row r="299">
          <cell r="B299" t="str">
            <v>EPLU</v>
          </cell>
          <cell r="C299">
            <v>1313</v>
          </cell>
        </row>
        <row r="300">
          <cell r="B300" t="str">
            <v>EPS</v>
          </cell>
          <cell r="C300">
            <v>1315</v>
          </cell>
        </row>
        <row r="301">
          <cell r="B301" t="str">
            <v>EPUM</v>
          </cell>
          <cell r="C301">
            <v>1316</v>
          </cell>
        </row>
        <row r="302">
          <cell r="B302" t="str">
            <v>EPU</v>
          </cell>
          <cell r="C302">
            <v>1317</v>
          </cell>
        </row>
        <row r="303">
          <cell r="B303" t="str">
            <v>GRN</v>
          </cell>
          <cell r="C303">
            <v>1223</v>
          </cell>
        </row>
      </sheetData>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0"/>
      <sheetName val="Table 1"/>
      <sheetName val="Table 2"/>
      <sheetName val="Table 3"/>
      <sheetName val="Table 4"/>
      <sheetName val="Table 5"/>
      <sheetName val="Table 6"/>
      <sheetName val="Table 7"/>
      <sheetName val="Table 8"/>
      <sheetName val="Table 9"/>
      <sheetName val="Table 10"/>
      <sheetName val="Table 11"/>
      <sheetName val="Table 12"/>
    </sheetNames>
    <sheetDataSet>
      <sheetData sheetId="0">
        <row r="2">
          <cell r="A2" t="str">
            <v xml:space="preserve"> </v>
          </cell>
        </row>
        <row r="4">
          <cell r="A4" t="str">
            <v>COUNTRY :</v>
          </cell>
        </row>
        <row r="6">
          <cell r="A6" t="str">
            <v xml:space="preserve">KEY POINTS OF THE FORECAST  </v>
          </cell>
        </row>
        <row r="9">
          <cell r="B9">
            <v>2004</v>
          </cell>
          <cell r="C9">
            <v>2005</v>
          </cell>
          <cell r="D9">
            <v>2006</v>
          </cell>
          <cell r="E9">
            <v>2007</v>
          </cell>
        </row>
        <row r="10">
          <cell r="B10" t="str">
            <v xml:space="preserve">Level </v>
          </cell>
        </row>
        <row r="11">
          <cell r="A11" t="str">
            <v xml:space="preserve"> Exchange rates, annual average                   </v>
          </cell>
        </row>
        <row r="12">
          <cell r="A12" t="str">
            <v xml:space="preserve"> 1. Effective (% change) </v>
          </cell>
        </row>
        <row r="13">
          <cell r="A13" t="str">
            <v xml:space="preserve"> 2. US dollar (1 USD = ) </v>
          </cell>
        </row>
        <row r="14">
          <cell r="A14" t="str">
            <v xml:space="preserve"> 3. euro (1 EUR = ) </v>
          </cell>
        </row>
        <row r="15">
          <cell r="A15" t="str">
            <v xml:space="preserve"> Interest rates, annual average                   </v>
          </cell>
        </row>
        <row r="16">
          <cell r="A16" t="str">
            <v xml:space="preserve"> 4. Short-term interest rate </v>
          </cell>
        </row>
        <row r="17">
          <cell r="A17" t="str">
            <v xml:space="preserve"> 5. Long-term interest rate </v>
          </cell>
        </row>
        <row r="18">
          <cell r="B18" t="str">
            <v xml:space="preserve">% change on previous year </v>
          </cell>
        </row>
        <row r="19">
          <cell r="A19" t="str">
            <v xml:space="preserve"> 6. Export markets total  </v>
          </cell>
        </row>
        <row r="20">
          <cell r="A20" t="str">
            <v xml:space="preserve"> 7. Import prices of goods  </v>
          </cell>
        </row>
        <row r="21">
          <cell r="A21" t="str">
            <v xml:space="preserve"> 8. Final demand </v>
          </cell>
        </row>
        <row r="22">
          <cell r="A22" t="str">
            <v xml:space="preserve"> 9. GDP </v>
          </cell>
        </row>
        <row r="23">
          <cell r="A23" t="str">
            <v>10. Output gap</v>
          </cell>
        </row>
        <row r="24">
          <cell r="A24" t="str">
            <v>11. Employment persons / Full Time Equivalent</v>
          </cell>
        </row>
        <row r="25">
          <cell r="A25" t="str">
            <v xml:space="preserve">12. Unemployment rate (level) (Eurostat) </v>
          </cell>
        </row>
        <row r="26">
          <cell r="A26" t="str">
            <v>13. GDP per person employed / per fte</v>
          </cell>
        </row>
        <row r="27">
          <cell r="A27" t="str">
            <v>14. Compensation of employees per head / fte</v>
          </cell>
        </row>
        <row r="28">
          <cell r="A28" t="str">
            <v xml:space="preserve">15. Unit labour costs       </v>
          </cell>
        </row>
        <row r="29">
          <cell r="A29" t="str">
            <v xml:space="preserve">16. Relative unit labour costs in common currency </v>
          </cell>
        </row>
        <row r="30">
          <cell r="A30" t="str">
            <v xml:space="preserve">17. HICP    </v>
          </cell>
        </row>
        <row r="31">
          <cell r="A31" t="str">
            <v xml:space="preserve">18. National CPI </v>
          </cell>
        </row>
        <row r="32">
          <cell r="B32" t="str">
            <v xml:space="preserve">Level as % of GDP </v>
          </cell>
        </row>
        <row r="33">
          <cell r="A33" t="str">
            <v xml:space="preserve">19. Current external balance </v>
          </cell>
        </row>
        <row r="34">
          <cell r="A34" t="str">
            <v xml:space="preserve">20. Private sector net lending          </v>
          </cell>
        </row>
        <row r="35">
          <cell r="A35" t="str">
            <v xml:space="preserve"> General government </v>
          </cell>
        </row>
        <row r="36">
          <cell r="A36" t="str">
            <v xml:space="preserve">21. Net lending </v>
          </cell>
          <cell r="B36">
            <v>1.6</v>
          </cell>
          <cell r="C36">
            <v>2.7</v>
          </cell>
          <cell r="D36">
            <v>2</v>
          </cell>
          <cell r="E36">
            <v>2.2000000000000002</v>
          </cell>
        </row>
        <row r="37">
          <cell r="A37" t="str">
            <v xml:space="preserve">22. Cyclically-adjusted primary balance </v>
          </cell>
          <cell r="B37">
            <v>3.9711153531745813</v>
          </cell>
          <cell r="C37">
            <v>5.3143702920780944</v>
          </cell>
          <cell r="D37">
            <v>4.2709990518161183</v>
          </cell>
          <cell r="E37">
            <v>4.3446453137881127</v>
          </cell>
        </row>
        <row r="38">
          <cell r="A38" t="str">
            <v xml:space="preserve">23. Gross debt </v>
          </cell>
          <cell r="B38">
            <v>50.505678585530099</v>
          </cell>
          <cell r="C38">
            <v>50.335495147141998</v>
          </cell>
          <cell r="D38">
            <v>45.912784621957677</v>
          </cell>
          <cell r="E38">
            <v>42.911321917780313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
      <sheetName val="Betdiff"/>
      <sheetName val="NySB06"/>
      <sheetName val="Inläsning HERMES"/>
      <sheetName val="Proptab-jfm FREDAG"/>
      <sheetName val="Proptab-jfm VÅP09"/>
      <sheetName val="Proptab-jfm BP09"/>
      <sheetName val="Proptab-jfm BP08"/>
      <sheetName val="Propotab-Detaljerad"/>
      <sheetName val="Propotab-Detaljerad-Jmf FREDAG"/>
      <sheetName val="Propotab-Detaljerad-Jmf VÅP09"/>
      <sheetName val="Propotab-Detaljerad-Jmf BP09"/>
      <sheetName val="Propotab-Detaljerad-Jmf BP08"/>
      <sheetName val="NySB06-JMF VÅP09"/>
      <sheetName val="NySB06-JMF BP09"/>
      <sheetName val="NySB06-JMF BP08"/>
      <sheetName val="KASSA-AKTUELL"/>
      <sheetName val="KASSA-JMF"/>
      <sheetName val="NYA NR"/>
      <sheetName val="Hushall"/>
      <sheetName val="NYA NR-JMF"/>
      <sheetName val="D5"/>
      <sheetName val="D21"/>
      <sheetName val="D29"/>
      <sheetName val="D61"/>
      <sheetName val="D-Total"/>
      <sheetName val="Foretag"/>
      <sheetName val="1600"/>
      <sheetName val="Blad5"/>
      <sheetName val="Regler"/>
      <sheetName val="ÅRS08"/>
      <sheetName val="Tabeller ÅRS08"/>
      <sheetName val="Tabeller LK5DEC08"/>
      <sheetName val="Bilaga 4"/>
      <sheetName val="Inläsningsark (ej aktuell)"/>
      <sheetName val="Årsboken"/>
      <sheetName val="Jämförelsetabell BP09"/>
      <sheetName val="ReglerKort"/>
      <sheetName val="WEB-tabell"/>
      <sheetName val="Tabeller"/>
      <sheetName val="Specifikation FI"/>
      <sheetName val="Proptabjämförelse till BP08"/>
      <sheetName val="RevStat"/>
      <sheetName val="Jämförelse i BP"/>
      <sheetName val="BP-VP-TAB"/>
      <sheetName val="BNP"/>
      <sheetName val="Tab"/>
      <sheetName val="1111"/>
      <sheetName val="1121"/>
      <sheetName val="1131"/>
      <sheetName val="1144"/>
      <sheetName val="1200"/>
      <sheetName val="1340"/>
      <sheetName val="1411"/>
      <sheetName val="1424"/>
      <sheetName val="1425"/>
      <sheetName val="2000-detaljerad"/>
      <sheetName val="2000"/>
      <sheetName val="DIFF-LK"/>
      <sheetName val="1428"/>
      <sheetName val="1430"/>
      <sheetName val="1460"/>
      <sheetName val="1470"/>
      <sheetName val="Fonder"/>
      <sheetName val="DIffESV"/>
      <sheetName val="ESVny"/>
      <sheetName val="Års05"/>
      <sheetName val="Sparande"/>
      <sheetName val="Blad3"/>
      <sheetName val="Slutreg"/>
      <sheetName val="Blad4"/>
      <sheetName val="JfrKIoRGK"/>
      <sheetName val="Jfr"/>
      <sheetName val="Års"/>
      <sheetName val="Engelsk"/>
      <sheetName val="NR-tot"/>
      <sheetName val="Blad2"/>
      <sheetName val="Pres."/>
      <sheetName val="Våra pengar"/>
      <sheetName val="DUFO"/>
      <sheetName val="Kommuner"/>
      <sheetName val="Blad1"/>
      <sheetName val="DEB.AKTUELL"/>
      <sheetName val="DEB.JMF"/>
      <sheetName val="Proptab-Per-Gammal"/>
      <sheetName val="Ej aktuell (Regler Korr)"/>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sheetData sheetId="21"/>
      <sheetData sheetId="22"/>
      <sheetData sheetId="23"/>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sheetData sheetId="48"/>
      <sheetData sheetId="49" refreshError="1"/>
      <sheetData sheetId="50"/>
      <sheetData sheetId="51"/>
      <sheetData sheetId="52"/>
      <sheetData sheetId="53"/>
      <sheetData sheetId="54"/>
      <sheetData sheetId="55"/>
      <sheetData sheetId="56" refreshError="1"/>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d"/>
      <sheetName val="Flow chart"/>
      <sheetName val="BNP"/>
      <sheetName val="Indata Wise"/>
      <sheetName val="9000Formler"/>
      <sheetName val="9000Avst.Månad"/>
      <sheetName val="SB"/>
      <sheetName val="SB-JMF"/>
      <sheetName val="SB-JMFBP"/>
      <sheetName val="KASSA"/>
      <sheetName val="KASSA-JMF"/>
      <sheetName val="1111"/>
      <sheetName val="1121"/>
      <sheetName val="1131"/>
      <sheetName val="1200"/>
      <sheetName val="1330"/>
      <sheetName val="1340"/>
      <sheetName val="1411"/>
      <sheetName val="1421"/>
      <sheetName val="1422"/>
      <sheetName val="DIFF-LK"/>
      <sheetName val="1428"/>
      <sheetName val="1450"/>
      <sheetName val="1470"/>
      <sheetName val="1480"/>
      <sheetName val="1500"/>
      <sheetName val="1600"/>
      <sheetName val="2000"/>
      <sheetName val="7121"/>
      <sheetName val="Betdiff"/>
      <sheetName val="Summary"/>
      <sheetName val="Titeländringar"/>
      <sheetName val="ID-nummer"/>
      <sheetName val="Precisionen"/>
      <sheetName val="Manad"/>
      <sheetName val="Dragning"/>
      <sheetName val="Inkomsttabell publ."/>
      <sheetName val="Proptab"/>
      <sheetName val="Proptab-jfm"/>
      <sheetName val="Proptab-jfm BP"/>
      <sheetName val="Protab ÖverTid"/>
      <sheetName val="Proptab Webb"/>
      <sheetName val="Indata Proptab"/>
      <sheetName val="Propotab-Detaljerad"/>
      <sheetName val="Proptab-Detaljerad-Jmf"/>
      <sheetName val="SB_EVIEWS"/>
      <sheetName val="Tabeller"/>
      <sheetName val="DagensGin"/>
      <sheetName val="forlev_SCB"/>
      <sheetName val="NRKv"/>
      <sheetName val="INDATA UFS"/>
      <sheetName val="INDATAUFS"/>
      <sheetName val="INDATAUFS_OLD"/>
      <sheetName val="INDATAUFS_JMF"/>
      <sheetName val="D-Total NY"/>
      <sheetName val="D-Total NY Diff"/>
      <sheetName val="D-Total NY OLD"/>
      <sheetName val="D5NY"/>
      <sheetName val="D5"/>
      <sheetName val="D21NY"/>
      <sheetName val="D21"/>
      <sheetName val="D29NY"/>
      <sheetName val="D29"/>
      <sheetName val="D61NY"/>
      <sheetName val="D61"/>
      <sheetName val="D-Total"/>
      <sheetName val="NRNY"/>
      <sheetName val="NR"/>
      <sheetName val="NR-JMF"/>
      <sheetName val="Foretag"/>
      <sheetName val="Hushall"/>
      <sheetName val="KI_Fimo"/>
      <sheetName val="KI-Proptab"/>
      <sheetName val="ReglerKort"/>
      <sheetName val="Regler"/>
      <sheetName val="9000Utfall"/>
      <sheetName val="9000BP0"/>
      <sheetName val="DispInk"/>
      <sheetName val="RevStat"/>
      <sheetName val="DIffESV"/>
      <sheetName val="ESVny"/>
      <sheetName val="Slutreg"/>
      <sheetName val="JfrKIoRGK"/>
      <sheetName val="Engelsk"/>
      <sheetName val="NR-tot"/>
      <sheetName val="NR1111"/>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till Webb"/>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bbtabel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HX"/>
      <sheetName val="HDIX"/>
      <sheetName val="Tabellbilaga"/>
      <sheetName val="sparande"/>
      <sheetName val="kollektivt"/>
      <sheetName val="Tabellspara"/>
      <sheetName val="DiagramNRFIR"/>
      <sheetName val="BAEA"/>
      <sheetName val="Förtidspension"/>
      <sheetName val="STÅP"/>
      <sheetName val="DispinkBP08"/>
      <sheetName val="Skatteplikt"/>
      <sheetName val="Arbetsmarknad"/>
      <sheetName val="Offtrans 03-01"/>
      <sheetName val="Skattepolitik"/>
      <sheetName val="Skatter"/>
      <sheetName val="Sparkvot"/>
      <sheetName val="Tabell"/>
      <sheetName val="Prognos"/>
      <sheetName val="Kvartal"/>
      <sheetName val="EUtabell"/>
      <sheetName val="Finansanalys"/>
      <sheetName val="Privat skatteunderlag"/>
      <sheetName val="Transfereringar till off"/>
      <sheetName val="Skatteunderlag"/>
      <sheetName val="Inkomstprognos"/>
      <sheetName val="Kapital"/>
      <sheetName val="Diff_VÅP"/>
      <sheetName val="avtalspension"/>
      <sheetName val="finansiellt sparande"/>
      <sheetName val="investeringar"/>
      <sheetName val="DÖ småhus"/>
      <sheetName val="Revideringar"/>
      <sheetName val="Politik"/>
      <sheetName val="Blad1"/>
      <sheetName val="Reavinster"/>
      <sheetName val="Räntor"/>
      <sheetName val="S"/>
      <sheetName val="kosmos"/>
      <sheetName val="U"/>
      <sheetName val="Besparingar"/>
      <sheetName val="W"/>
      <sheetName val="Antaganden"/>
      <sheetName val="skattebetalningar"/>
      <sheetName val="K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row>
      </sheetData>
      <sheetData sheetId="17"/>
      <sheetData sheetId="18"/>
      <sheetData sheetId="19"/>
      <sheetData sheetId="20"/>
      <sheetData sheetId="21">
        <row r="8">
          <cell r="C8">
            <v>0</v>
          </cell>
        </row>
      </sheetData>
      <sheetData sheetId="22">
        <row r="4">
          <cell r="E4" t="e">
            <v>#REF!</v>
          </cell>
        </row>
      </sheetData>
      <sheetData sheetId="23"/>
      <sheetData sheetId="24"/>
      <sheetData sheetId="25"/>
      <sheetData sheetId="26">
        <row r="4">
          <cell r="C4">
            <v>0</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row r="1">
          <cell r="A1" t="str">
            <v>Skatteintäkter</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46"/>
  <sheetViews>
    <sheetView tabSelected="1" zoomScaleNormal="100" workbookViewId="0">
      <selection activeCell="A51" sqref="A51"/>
    </sheetView>
  </sheetViews>
  <sheetFormatPr defaultColWidth="9.140625" defaultRowHeight="12.75"/>
  <cols>
    <col min="1" max="1" width="1.85546875" style="43" customWidth="1"/>
    <col min="2" max="2" width="94.7109375" style="43" customWidth="1"/>
    <col min="3" max="3" width="2.5703125" style="43" customWidth="1"/>
    <col min="4" max="4" width="70" style="43" customWidth="1"/>
    <col min="5" max="9" width="31.7109375" style="43" customWidth="1"/>
    <col min="10" max="10" width="16.28515625" style="43" bestFit="1" customWidth="1"/>
    <col min="11" max="16384" width="9.140625" style="43"/>
  </cols>
  <sheetData>
    <row r="1" spans="1:4" ht="15.75">
      <c r="A1" s="651" t="s">
        <v>319</v>
      </c>
      <c r="B1" s="651"/>
      <c r="C1" s="137" t="s">
        <v>471</v>
      </c>
    </row>
    <row r="2" spans="1:4" ht="12.75" customHeight="1">
      <c r="A2" s="50"/>
      <c r="B2" s="64"/>
      <c r="C2" s="64"/>
    </row>
    <row r="3" spans="1:4">
      <c r="A3" s="50"/>
      <c r="B3" s="65" t="str">
        <f>Arbetsmarknad!A2</f>
        <v>Arbetsmarknad</v>
      </c>
      <c r="C3" s="65"/>
    </row>
    <row r="4" spans="1:4" s="89" customFormat="1">
      <c r="A4" s="51"/>
      <c r="B4" s="66" t="s">
        <v>137</v>
      </c>
      <c r="C4" s="66"/>
    </row>
    <row r="5" spans="1:4" ht="15">
      <c r="A5" s="50"/>
      <c r="B5" s="471" t="str">
        <f>'Sparande och budgetsaldo staten'!A5</f>
        <v>Bro mellan statens budgetsaldo och statens finansiella sparande</v>
      </c>
      <c r="C5" s="65"/>
    </row>
    <row r="6" spans="1:4" s="89" customFormat="1">
      <c r="A6" s="51"/>
      <c r="B6" s="66" t="s">
        <v>488</v>
      </c>
      <c r="C6" s="66"/>
    </row>
    <row r="7" spans="1:4" collapsed="1">
      <c r="A7" s="50"/>
      <c r="B7" s="134" t="str">
        <f>'Budgetsaldo och engångseffekter'!A2</f>
        <v>Budgetsaldo och engångseffekter</v>
      </c>
      <c r="C7" s="65"/>
      <c r="D7" s="102" t="s">
        <v>536</v>
      </c>
    </row>
    <row r="8" spans="1:4">
      <c r="A8" s="50"/>
      <c r="B8" s="66" t="s">
        <v>479</v>
      </c>
      <c r="C8" s="66"/>
    </row>
    <row r="9" spans="1:4">
      <c r="A9" s="50"/>
      <c r="B9" s="65" t="str">
        <f>'Finansiellt sparande'!A2</f>
        <v>Finansiellt sparande för den konsoliderade offentliga sektorn</v>
      </c>
      <c r="C9" s="66"/>
      <c r="D9" s="136"/>
    </row>
    <row r="10" spans="1:4">
      <c r="A10" s="50"/>
      <c r="B10" s="66" t="s">
        <v>448</v>
      </c>
      <c r="C10" s="66"/>
    </row>
    <row r="11" spans="1:4">
      <c r="A11" s="50"/>
      <c r="B11" s="65" t="str">
        <f>'Finansiellt sparande i staten'!A2</f>
        <v>Finansiellt sparande i staten</v>
      </c>
      <c r="C11" s="66"/>
    </row>
    <row r="12" spans="1:4">
      <c r="A12" s="50"/>
      <c r="B12" s="66"/>
      <c r="C12" s="66"/>
    </row>
    <row r="13" spans="1:4">
      <c r="A13" s="50"/>
      <c r="B13" s="65" t="str">
        <f>'Finansiellt sparande kommun'!A2</f>
        <v>Finansiellt sparande i kommuner och regioner</v>
      </c>
      <c r="C13" s="66"/>
    </row>
    <row r="14" spans="1:4">
      <c r="A14" s="50"/>
      <c r="B14" s="66"/>
      <c r="C14" s="66"/>
    </row>
    <row r="15" spans="1:4">
      <c r="A15" s="50"/>
      <c r="B15" s="65" t="str">
        <f>'Finansiellt sparande ÅP'!A2</f>
        <v>Finansiellt sparande i ålderspensionssystemet</v>
      </c>
      <c r="C15" s="66"/>
    </row>
    <row r="16" spans="1:4">
      <c r="A16" s="50"/>
      <c r="B16" s="66"/>
      <c r="C16" s="66"/>
    </row>
    <row r="17" spans="1:10">
      <c r="A17" s="50"/>
      <c r="B17" s="65" t="str">
        <f>Försörjningsbalans!A2</f>
        <v>Försörjningsbalans</v>
      </c>
      <c r="C17" s="65"/>
    </row>
    <row r="18" spans="1:10" s="89" customFormat="1">
      <c r="A18" s="51"/>
      <c r="B18" s="66" t="s">
        <v>445</v>
      </c>
      <c r="C18" s="66"/>
    </row>
    <row r="19" spans="1:10">
      <c r="A19" s="50"/>
      <c r="B19" s="134" t="str">
        <f>Anslagsbehållningar!A2</f>
        <v xml:space="preserve">Förändring av anslagsbehållningar </v>
      </c>
      <c r="C19" s="65"/>
      <c r="D19" s="102" t="s">
        <v>537</v>
      </c>
    </row>
    <row r="20" spans="1:10" s="89" customFormat="1">
      <c r="A20" s="51"/>
      <c r="B20" s="66" t="s">
        <v>446</v>
      </c>
      <c r="C20" s="66"/>
    </row>
    <row r="21" spans="1:10">
      <c r="A21" s="50"/>
      <c r="B21" s="135" t="str">
        <f>'Hushållens disponibla inkomster'!A2</f>
        <v>Hushållens disponibla inkomster</v>
      </c>
      <c r="C21" s="65"/>
    </row>
    <row r="22" spans="1:10" s="89" customFormat="1">
      <c r="A22" s="51"/>
      <c r="B22" s="66" t="s">
        <v>447</v>
      </c>
      <c r="C22" s="66"/>
    </row>
    <row r="23" spans="1:10" collapsed="1">
      <c r="A23" s="50"/>
      <c r="B23" s="65" t="s">
        <v>592</v>
      </c>
      <c r="C23" s="65"/>
    </row>
    <row r="24" spans="1:10">
      <c r="A24" s="50"/>
      <c r="B24" s="66" t="s">
        <v>491</v>
      </c>
      <c r="C24" s="66"/>
    </row>
    <row r="25" spans="1:10">
      <c r="A25" s="50"/>
      <c r="B25" s="134" t="str">
        <f>'Kassa.korr. och nettoutlåning'!A2</f>
        <v>Kassamässig korrigering och Riksgäldskontorets nettoutlåning</v>
      </c>
      <c r="C25" s="65"/>
    </row>
    <row r="26" spans="1:10" s="89" customFormat="1">
      <c r="A26" s="51"/>
      <c r="B26" s="66" t="s">
        <v>486</v>
      </c>
      <c r="C26" s="66"/>
    </row>
    <row r="27" spans="1:10" collapsed="1">
      <c r="A27" s="50"/>
      <c r="B27" s="65" t="str">
        <f>'Löner, lönesumma, priser'!A2</f>
        <v>Löner, lönesumma och priser</v>
      </c>
      <c r="C27" s="65"/>
    </row>
    <row r="28" spans="1:10" s="89" customFormat="1">
      <c r="A28" s="51"/>
      <c r="B28" s="66" t="s">
        <v>449</v>
      </c>
      <c r="C28" s="66"/>
    </row>
    <row r="29" spans="1:10" collapsed="1">
      <c r="A29" s="50"/>
      <c r="B29" s="65" t="str">
        <f>'Statens budget intäkter mm'!A2</f>
        <v xml:space="preserve">Offentliga sektorns skatteintäkter och inkomster på statens budget </v>
      </c>
      <c r="C29" s="65"/>
      <c r="D29" s="37"/>
      <c r="E29" s="37"/>
      <c r="F29" s="37"/>
      <c r="G29" s="37"/>
      <c r="H29" s="37"/>
      <c r="I29" s="37"/>
      <c r="J29" s="37"/>
    </row>
    <row r="30" spans="1:10" s="89" customFormat="1">
      <c r="A30" s="51"/>
      <c r="B30" s="66" t="s">
        <v>450</v>
      </c>
      <c r="C30" s="66"/>
      <c r="D30" s="97"/>
      <c r="E30" s="97"/>
      <c r="F30" s="97"/>
      <c r="G30" s="97"/>
      <c r="H30" s="97"/>
      <c r="I30" s="97"/>
      <c r="J30" s="97"/>
    </row>
    <row r="31" spans="1:10" collapsed="1">
      <c r="A31" s="50"/>
      <c r="B31" s="67" t="str">
        <f>'Räntor och valutor'!A2</f>
        <v>Räntor och valutor</v>
      </c>
      <c r="C31" s="67"/>
    </row>
    <row r="32" spans="1:10" s="89" customFormat="1">
      <c r="A32" s="51"/>
      <c r="B32" s="66" t="s">
        <v>451</v>
      </c>
      <c r="C32" s="66"/>
    </row>
    <row r="33" spans="1:4" collapsed="1">
      <c r="A33" s="50"/>
      <c r="B33" s="65" t="str">
        <f>Skattebaser!A2</f>
        <v>Skattebaser</v>
      </c>
      <c r="C33" s="65"/>
    </row>
    <row r="34" spans="1:4">
      <c r="A34" s="50"/>
      <c r="B34" s="66" t="s">
        <v>454</v>
      </c>
      <c r="C34" s="66"/>
    </row>
    <row r="35" spans="1:4" collapsed="1">
      <c r="A35" s="50"/>
      <c r="B35" s="65" t="str">
        <f>'Statsskuld och Maastrichtskuld'!A2</f>
        <v>Statsskuld och Maastrichtskuld</v>
      </c>
      <c r="C35" s="65"/>
      <c r="D35" s="102" t="s">
        <v>538</v>
      </c>
    </row>
    <row r="36" spans="1:4" s="89" customFormat="1">
      <c r="A36" s="51"/>
      <c r="B36" s="66" t="s">
        <v>535</v>
      </c>
      <c r="C36" s="66"/>
    </row>
    <row r="37" spans="1:4" collapsed="1">
      <c r="A37" s="50"/>
      <c r="B37" s="134" t="str">
        <f>'Statens budget utgifter mm'!A2</f>
        <v>Utgifter på statens budget samt ålderspensionssystemet</v>
      </c>
      <c r="C37" s="67"/>
    </row>
    <row r="38" spans="1:4" s="89" customFormat="1">
      <c r="A38" s="51"/>
      <c r="B38" s="66" t="s">
        <v>487</v>
      </c>
      <c r="C38" s="66"/>
    </row>
    <row r="39" spans="1:4" collapsed="1">
      <c r="A39" s="50"/>
      <c r="B39" s="65" t="str">
        <f>Utgiftstak!A2</f>
        <v>Utgiftstak och förändringar av dessa</v>
      </c>
      <c r="C39" s="65"/>
    </row>
    <row r="40" spans="1:4" s="89" customFormat="1">
      <c r="A40" s="51"/>
      <c r="B40" s="66" t="s">
        <v>452</v>
      </c>
      <c r="C40" s="66"/>
    </row>
    <row r="41" spans="1:4">
      <c r="A41" s="50"/>
      <c r="B41" s="65" t="str">
        <f>Volymer!A2</f>
        <v>Volymer</v>
      </c>
      <c r="C41" s="65"/>
    </row>
    <row r="42" spans="1:4">
      <c r="A42" s="50"/>
      <c r="B42" s="66" t="s">
        <v>453</v>
      </c>
      <c r="C42" s="66"/>
    </row>
    <row r="43" spans="1:4">
      <c r="A43" s="50"/>
      <c r="B43" s="50"/>
      <c r="C43" s="50"/>
    </row>
    <row r="44" spans="1:4">
      <c r="A44" s="49" t="s">
        <v>787</v>
      </c>
      <c r="B44" s="50"/>
      <c r="C44" s="50"/>
    </row>
    <row r="45" spans="1:4">
      <c r="A45" s="50"/>
      <c r="B45" s="50"/>
      <c r="C45" s="50"/>
    </row>
    <row r="46" spans="1:4">
      <c r="A46" s="50"/>
      <c r="B46" s="50"/>
      <c r="C46" s="50"/>
    </row>
  </sheetData>
  <sortState ref="B2:B16">
    <sortCondition ref="B16"/>
  </sortState>
  <mergeCells count="1">
    <mergeCell ref="A1:B1"/>
  </mergeCells>
  <hyperlinks>
    <hyperlink ref="B17" location="Försörjningsbalans!A1" display="Försörjningsbalans!A1"/>
    <hyperlink ref="B3" location="Arbetsmarknad!A1" display="Arbetsmarknad!A1"/>
    <hyperlink ref="B27" location="'Löner, lönesumma, priser'!A1" display="'Löner, lönesumma, priser'!A1"/>
    <hyperlink ref="B31" location="'Räntor och valutor'!A1" display="'Räntor och valutor'!A1"/>
    <hyperlink ref="B23" location="'Inkomster av statens aktier'!A1" display="Inkomster av statens aktier"/>
    <hyperlink ref="D19" location="'Kommentarer Anslagsbehållningar'!A1" display="Kommentarer till tabell Förändring av anslagsbehållningar"/>
    <hyperlink ref="D35" location="'Kommentarer Statsskuld'!A1" display="Kommentarer till tabell Statsskuld och Maastrichskuld"/>
    <hyperlink ref="D7" location="'Kommentarer Engångseffekter'!A1" display="Kommentarer till tabell Budgetsaldo och engångseffekter"/>
    <hyperlink ref="B7" location="'Budgetsaldo och engångseffekter'!A1" display="'Budgetsaldo och engångseffekter'!A1"/>
    <hyperlink ref="B5" location="'Sparande och budgetsaldo staten'!A1" display="'Sparande och budgetsaldo staten'!A1"/>
    <hyperlink ref="B29" location="'Statens budget intäkter mm'!A1" display="'Statens budget intäkter mm'!A1"/>
    <hyperlink ref="B39" location="Utgiftstak!A1" display="Utgiftstak!A1"/>
    <hyperlink ref="B41" location="Volymer!A1" display="Volymer!A1"/>
    <hyperlink ref="B35" location="'Statsskuld och Maastrichtskuld'!A1" display="'Statsskuld och Maastrichtskuld'!A1"/>
    <hyperlink ref="B37" location="'Statens budget utgifter mm'!A1" display="'Statens budget utgifter mm'!A1"/>
    <hyperlink ref="B19" location="Anslagsbehållningar!A1" display="Anslagsbehållningar!A1"/>
    <hyperlink ref="B25" location="'kassa.korr. och nettoutlåning'!A1" display="'kassa.korr. och nettoutlåning'!A1"/>
    <hyperlink ref="B21" location="'Hushållens disponibla inkomster'!A1" display="'Hushållens disponibla inkomster'!A1"/>
    <hyperlink ref="B9" location="'Finansiellt sparande'!A1" display="'Finansiellt sparande'!A1"/>
    <hyperlink ref="B33" location="Skattebaser!A1" display="Skattebaser!A1"/>
    <hyperlink ref="B11" location="'Finansiellt sparande i staten'!A1" display="'Finansiellt sparande i staten'!A1"/>
    <hyperlink ref="B13" location="'Finansiellt sparande kommun'!A1" display="'Finansiellt sparande kommun'!A1"/>
    <hyperlink ref="B15" location="'Finansiellt sparande ÅP'!A1" display="'Finansiellt sparande ÅP'!A1"/>
  </hyperlinks>
  <pageMargins left="0.25" right="0.25" top="0.75" bottom="0.75" header="0.3" footer="0.3"/>
  <pageSetup paperSize="9" scale="41" orientation="landscape" r:id="rId1"/>
  <headerFooter>
    <oddFooter>&amp;L&amp;F&amp;C&amp;A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89"/>
  <sheetViews>
    <sheetView zoomScaleNormal="100" workbookViewId="0">
      <pane xSplit="2" ySplit="5" topLeftCell="C6" activePane="bottomRight" state="frozen"/>
      <selection activeCell="Z40" sqref="Z40"/>
      <selection pane="topRight" activeCell="Z40" sqref="Z40"/>
      <selection pane="bottomLeft" activeCell="Z40" sqref="Z40"/>
      <selection pane="bottomRight" activeCell="A4" sqref="A4"/>
    </sheetView>
  </sheetViews>
  <sheetFormatPr defaultColWidth="9.140625" defaultRowHeight="11.25" outlineLevelCol="1"/>
  <cols>
    <col min="1" max="1" width="5.7109375" style="41" customWidth="1"/>
    <col min="2" max="2" width="44.28515625" style="41" customWidth="1"/>
    <col min="3" max="15" width="7.7109375" style="41" hidden="1" customWidth="1" outlineLevel="1"/>
    <col min="16" max="16" width="7.7109375" style="41" customWidth="1" collapsed="1"/>
    <col min="17" max="22" width="7.7109375" style="41" customWidth="1"/>
    <col min="23" max="23" width="3.140625" style="41" customWidth="1"/>
    <col min="24" max="27" width="7.7109375" style="41" customWidth="1"/>
    <col min="28" max="28" width="3.140625" style="41" customWidth="1"/>
    <col min="29" max="29" width="7.7109375" style="41" customWidth="1"/>
    <col min="30" max="30" width="3.140625" style="60" customWidth="1"/>
    <col min="31" max="34" width="9.85546875" style="41" customWidth="1"/>
    <col min="35" max="16384" width="9.140625" style="41"/>
  </cols>
  <sheetData>
    <row r="1" spans="1:51" ht="12" customHeight="1">
      <c r="A1" s="32" t="s">
        <v>386</v>
      </c>
      <c r="B1" s="40"/>
      <c r="C1" s="40"/>
      <c r="D1" s="40"/>
      <c r="E1" s="40"/>
      <c r="F1" s="40"/>
      <c r="G1" s="40"/>
      <c r="H1" s="40"/>
      <c r="I1" s="40"/>
      <c r="J1" s="40"/>
      <c r="K1" s="40"/>
      <c r="L1" s="40"/>
      <c r="M1" s="40"/>
      <c r="N1" s="40"/>
      <c r="O1" s="40"/>
      <c r="P1" s="40"/>
      <c r="Q1" s="40"/>
      <c r="R1" s="40"/>
      <c r="S1" s="40"/>
      <c r="T1" s="40"/>
      <c r="U1" s="40"/>
      <c r="V1" s="40"/>
      <c r="X1" s="40"/>
      <c r="Y1" s="40"/>
      <c r="Z1" s="40"/>
      <c r="AA1" s="40"/>
      <c r="AC1" s="40"/>
      <c r="AE1" s="40"/>
      <c r="AF1" s="40"/>
      <c r="AG1" s="40"/>
      <c r="AH1" s="40"/>
    </row>
    <row r="2" spans="1:51" ht="15.75">
      <c r="A2" s="9" t="s">
        <v>484</v>
      </c>
      <c r="B2" s="9"/>
      <c r="C2" s="10"/>
      <c r="D2" s="10"/>
      <c r="E2" s="10"/>
      <c r="F2" s="10"/>
      <c r="G2" s="10"/>
      <c r="H2" s="10"/>
      <c r="I2" s="10"/>
      <c r="J2" s="10"/>
      <c r="K2" s="10"/>
      <c r="L2" s="10"/>
      <c r="M2" s="10"/>
      <c r="N2" s="10"/>
      <c r="O2" s="9"/>
      <c r="P2" s="10"/>
      <c r="Q2" s="10"/>
      <c r="R2" s="10"/>
      <c r="S2" s="10"/>
      <c r="T2" s="10"/>
      <c r="U2" s="10"/>
      <c r="V2" s="10"/>
      <c r="X2" s="9"/>
      <c r="Y2" s="9"/>
      <c r="Z2" s="9"/>
      <c r="AA2" s="9"/>
      <c r="AC2" s="10"/>
      <c r="AD2" s="95"/>
      <c r="AE2" s="10"/>
      <c r="AF2" s="10"/>
      <c r="AG2" s="10"/>
      <c r="AH2" s="10"/>
    </row>
    <row r="3" spans="1:51" ht="12" customHeight="1">
      <c r="A3" s="10" t="s">
        <v>55</v>
      </c>
      <c r="B3" s="10"/>
      <c r="C3" s="10"/>
      <c r="D3" s="10"/>
      <c r="E3" s="10"/>
      <c r="F3" s="10"/>
      <c r="G3" s="10"/>
      <c r="H3" s="10"/>
      <c r="I3" s="10"/>
      <c r="J3" s="10"/>
      <c r="K3" s="10"/>
      <c r="L3" s="10"/>
      <c r="M3" s="10"/>
      <c r="N3" s="10"/>
      <c r="O3" s="10"/>
      <c r="P3" s="10"/>
      <c r="Q3" s="10"/>
      <c r="R3" s="10"/>
      <c r="S3" s="10"/>
      <c r="T3" s="10"/>
      <c r="U3" s="10"/>
      <c r="V3" s="10"/>
      <c r="W3" s="60"/>
      <c r="X3" s="10"/>
      <c r="Y3" s="10"/>
      <c r="Z3" s="10"/>
      <c r="AA3" s="10"/>
      <c r="AB3" s="60"/>
      <c r="AC3" s="210"/>
      <c r="AD3" s="232"/>
      <c r="AE3" s="233"/>
      <c r="AF3" s="233"/>
      <c r="AG3" s="233"/>
      <c r="AH3" s="233"/>
    </row>
    <row r="4" spans="1:51" ht="12" customHeight="1">
      <c r="A4" s="156"/>
      <c r="B4" s="156"/>
      <c r="C4" s="157" t="s">
        <v>1</v>
      </c>
      <c r="D4" s="157" t="s">
        <v>1</v>
      </c>
      <c r="E4" s="157" t="s">
        <v>1</v>
      </c>
      <c r="F4" s="157" t="s">
        <v>1</v>
      </c>
      <c r="G4" s="157" t="s">
        <v>1</v>
      </c>
      <c r="H4" s="157" t="s">
        <v>1</v>
      </c>
      <c r="I4" s="157" t="s">
        <v>1</v>
      </c>
      <c r="J4" s="157" t="s">
        <v>1</v>
      </c>
      <c r="K4" s="157" t="s">
        <v>1</v>
      </c>
      <c r="L4" s="157" t="s">
        <v>1</v>
      </c>
      <c r="M4" s="157" t="s">
        <v>1</v>
      </c>
      <c r="N4" s="157" t="s">
        <v>1</v>
      </c>
      <c r="O4" s="157" t="s">
        <v>1</v>
      </c>
      <c r="P4" s="157" t="s">
        <v>1</v>
      </c>
      <c r="Q4" s="157" t="s">
        <v>1</v>
      </c>
      <c r="R4" s="157" t="s">
        <v>1</v>
      </c>
      <c r="S4" s="157" t="s">
        <v>159</v>
      </c>
      <c r="T4" s="157" t="s">
        <v>159</v>
      </c>
      <c r="U4" s="157" t="s">
        <v>159</v>
      </c>
      <c r="V4" s="157" t="s">
        <v>159</v>
      </c>
      <c r="W4" s="60"/>
      <c r="X4" s="337" t="s">
        <v>167</v>
      </c>
      <c r="Y4" s="336"/>
      <c r="Z4" s="336"/>
      <c r="AA4" s="336"/>
      <c r="AB4" s="60"/>
      <c r="AC4" s="152" t="s">
        <v>762</v>
      </c>
      <c r="AD4" s="234"/>
      <c r="AE4" s="337" t="s">
        <v>773</v>
      </c>
      <c r="AF4" s="336"/>
      <c r="AG4" s="336"/>
      <c r="AH4" s="336"/>
    </row>
    <row r="5" spans="1:51" ht="12" customHeight="1" thickBot="1">
      <c r="A5" s="158" t="s">
        <v>64</v>
      </c>
      <c r="B5" s="158" t="s">
        <v>65</v>
      </c>
      <c r="C5" s="159">
        <v>2006</v>
      </c>
      <c r="D5" s="159">
        <v>2007</v>
      </c>
      <c r="E5" s="159">
        <v>2008</v>
      </c>
      <c r="F5" s="159">
        <v>2009</v>
      </c>
      <c r="G5" s="159">
        <v>2010</v>
      </c>
      <c r="H5" s="159">
        <v>2011</v>
      </c>
      <c r="I5" s="159">
        <v>2012</v>
      </c>
      <c r="J5" s="159">
        <v>2013</v>
      </c>
      <c r="K5" s="159">
        <v>2014</v>
      </c>
      <c r="L5" s="159">
        <v>2015</v>
      </c>
      <c r="M5" s="159">
        <v>2016</v>
      </c>
      <c r="N5" s="159">
        <v>2017</v>
      </c>
      <c r="O5" s="159">
        <v>2018</v>
      </c>
      <c r="P5" s="159">
        <v>2019</v>
      </c>
      <c r="Q5" s="159">
        <v>2020</v>
      </c>
      <c r="R5" s="159">
        <v>2021</v>
      </c>
      <c r="S5" s="159">
        <v>2022</v>
      </c>
      <c r="T5" s="159">
        <v>2023</v>
      </c>
      <c r="U5" s="159">
        <v>2024</v>
      </c>
      <c r="V5" s="159">
        <v>2025</v>
      </c>
      <c r="W5" s="60"/>
      <c r="X5" s="159">
        <v>2022</v>
      </c>
      <c r="Y5" s="159">
        <v>2023</v>
      </c>
      <c r="Z5" s="159">
        <v>2024</v>
      </c>
      <c r="AA5" s="159">
        <v>2025</v>
      </c>
      <c r="AB5" s="60"/>
      <c r="AC5" s="159">
        <v>2022</v>
      </c>
      <c r="AD5" s="235"/>
      <c r="AE5" s="159">
        <v>2022</v>
      </c>
      <c r="AF5" s="159">
        <v>2023</v>
      </c>
      <c r="AG5" s="159">
        <v>2024</v>
      </c>
      <c r="AH5" s="159">
        <v>2025</v>
      </c>
    </row>
    <row r="6" spans="1:51" ht="12" customHeight="1">
      <c r="A6" s="11"/>
      <c r="B6" s="12"/>
      <c r="C6" s="10"/>
      <c r="D6" s="10"/>
      <c r="E6" s="10"/>
      <c r="F6" s="10"/>
      <c r="G6" s="10"/>
      <c r="H6" s="10"/>
      <c r="I6" s="10"/>
      <c r="J6" s="10"/>
      <c r="K6" s="20"/>
      <c r="L6" s="20"/>
      <c r="M6" s="10"/>
      <c r="N6" s="10"/>
      <c r="O6" s="10"/>
      <c r="P6" s="10"/>
      <c r="Q6" s="10"/>
      <c r="R6" s="10"/>
      <c r="S6" s="10"/>
      <c r="T6" s="10"/>
      <c r="U6" s="10"/>
      <c r="V6" s="10"/>
      <c r="W6" s="60"/>
      <c r="X6" s="210"/>
      <c r="Y6" s="210"/>
      <c r="Z6" s="210"/>
      <c r="AA6" s="210"/>
      <c r="AB6" s="60"/>
      <c r="AC6" s="233"/>
      <c r="AD6" s="232"/>
      <c r="AE6" s="210"/>
      <c r="AF6" s="210"/>
      <c r="AG6" s="210"/>
      <c r="AH6" s="210"/>
    </row>
    <row r="7" spans="1:51" ht="12" customHeight="1">
      <c r="A7" s="13" t="s">
        <v>66</v>
      </c>
      <c r="B7" s="14" t="s">
        <v>67</v>
      </c>
      <c r="C7" s="160">
        <v>10.87017103809</v>
      </c>
      <c r="D7" s="160">
        <v>10.878060545450001</v>
      </c>
      <c r="E7" s="160">
        <v>11.24994946064</v>
      </c>
      <c r="F7" s="160">
        <v>12.43865984828</v>
      </c>
      <c r="G7" s="160">
        <v>11.954336462680001</v>
      </c>
      <c r="H7" s="160">
        <v>11.475050944969999</v>
      </c>
      <c r="I7" s="160">
        <v>11.8511144161</v>
      </c>
      <c r="J7" s="160">
        <v>12.102477645680001</v>
      </c>
      <c r="K7" s="160">
        <v>13.203625215280001</v>
      </c>
      <c r="L7" s="160">
        <v>12.58992304433</v>
      </c>
      <c r="M7" s="160">
        <v>12.99135491383</v>
      </c>
      <c r="N7" s="160">
        <v>13.654491512610001</v>
      </c>
      <c r="O7" s="160">
        <v>14.62354978528</v>
      </c>
      <c r="P7" s="160">
        <v>14.96830637415</v>
      </c>
      <c r="Q7" s="160">
        <v>15.749040581319999</v>
      </c>
      <c r="R7" s="160">
        <v>16.391715618780001</v>
      </c>
      <c r="S7" s="160">
        <v>17.333202701079994</v>
      </c>
      <c r="T7" s="160">
        <v>17.065189833690006</v>
      </c>
      <c r="U7" s="160">
        <v>16.773376572180002</v>
      </c>
      <c r="V7" s="160">
        <v>16.23967783782</v>
      </c>
      <c r="W7" s="170"/>
      <c r="X7" s="160">
        <v>-7.8211079579994208E-2</v>
      </c>
      <c r="Y7" s="160">
        <v>1.4055706180002212E-2</v>
      </c>
      <c r="Z7" s="160">
        <v>0.15175066175999832</v>
      </c>
      <c r="AA7" s="160">
        <v>0.21376713835000039</v>
      </c>
      <c r="AB7" s="171"/>
      <c r="AC7" s="161">
        <v>17.238337999999999</v>
      </c>
      <c r="AD7" s="172"/>
      <c r="AE7" s="160">
        <v>-0.86091829892000582</v>
      </c>
      <c r="AF7" s="160">
        <v>-7.701516630999565E-2</v>
      </c>
      <c r="AG7" s="160">
        <v>0.54085057218000032</v>
      </c>
      <c r="AH7" s="160">
        <v>0.12409283781999969</v>
      </c>
      <c r="AI7" s="171"/>
      <c r="AJ7" s="180"/>
      <c r="AK7" s="181"/>
      <c r="AL7" s="60"/>
      <c r="AN7" s="138"/>
      <c r="AO7" s="138"/>
      <c r="AP7" s="138"/>
      <c r="AQ7" s="138"/>
      <c r="AR7" s="138"/>
      <c r="AS7" s="138"/>
      <c r="AU7" s="138"/>
      <c r="AV7" s="138"/>
      <c r="AW7" s="138"/>
      <c r="AX7" s="138"/>
      <c r="AY7" s="138"/>
    </row>
    <row r="8" spans="1:51" ht="12" customHeight="1">
      <c r="A8" s="13" t="s">
        <v>68</v>
      </c>
      <c r="B8" s="14" t="s">
        <v>69</v>
      </c>
      <c r="C8" s="160">
        <v>11.562590575149999</v>
      </c>
      <c r="D8" s="160">
        <v>10.923565829700001</v>
      </c>
      <c r="E8" s="160">
        <v>11.093842036809999</v>
      </c>
      <c r="F8" s="160">
        <v>11.71882097158</v>
      </c>
      <c r="G8" s="160">
        <v>11.845851361819999</v>
      </c>
      <c r="H8" s="160">
        <v>12.60720636187</v>
      </c>
      <c r="I8" s="160">
        <v>13.215868696020001</v>
      </c>
      <c r="J8" s="160">
        <v>15.809519512350001</v>
      </c>
      <c r="K8" s="160">
        <v>13.858828777280001</v>
      </c>
      <c r="L8" s="160">
        <v>14.17743252777</v>
      </c>
      <c r="M8" s="160">
        <v>14.769067289790001</v>
      </c>
      <c r="N8" s="160">
        <v>15.00476843177</v>
      </c>
      <c r="O8" s="160">
        <v>15.65648644397</v>
      </c>
      <c r="P8" s="160">
        <v>16.596300498969999</v>
      </c>
      <c r="Q8" s="160">
        <v>17.002918798580001</v>
      </c>
      <c r="R8" s="160">
        <v>16.920836437159998</v>
      </c>
      <c r="S8" s="160">
        <v>17.372929455520001</v>
      </c>
      <c r="T8" s="160">
        <v>18.863927377500001</v>
      </c>
      <c r="U8" s="160">
        <v>19.903295274000001</v>
      </c>
      <c r="V8" s="160">
        <v>20.108672643430001</v>
      </c>
      <c r="W8" s="170"/>
      <c r="X8" s="160">
        <v>-9.7900000020000461E-2</v>
      </c>
      <c r="Y8" s="160">
        <v>0.2735797225400009</v>
      </c>
      <c r="Z8" s="160">
        <v>0.72462887777000051</v>
      </c>
      <c r="AA8" s="160">
        <v>0.71813938337000272</v>
      </c>
      <c r="AB8" s="171"/>
      <c r="AC8" s="161">
        <v>17.971183</v>
      </c>
      <c r="AD8" s="172"/>
      <c r="AE8" s="160">
        <v>-0.43590154447999957</v>
      </c>
      <c r="AF8" s="160">
        <v>0.2241223775</v>
      </c>
      <c r="AG8" s="160">
        <v>0.84573627399999995</v>
      </c>
      <c r="AH8" s="160">
        <v>0.71315664343000029</v>
      </c>
      <c r="AI8" s="171"/>
      <c r="AJ8" s="180"/>
      <c r="AK8" s="181"/>
      <c r="AL8" s="182"/>
      <c r="AN8" s="138"/>
      <c r="AO8" s="138"/>
      <c r="AP8" s="138"/>
      <c r="AQ8" s="138"/>
      <c r="AR8" s="138"/>
      <c r="AS8" s="138"/>
      <c r="AU8" s="138"/>
      <c r="AV8" s="138"/>
      <c r="AW8" s="138"/>
      <c r="AX8" s="138"/>
      <c r="AY8" s="138"/>
    </row>
    <row r="9" spans="1:51" ht="12" customHeight="1">
      <c r="A9" s="13" t="s">
        <v>70</v>
      </c>
      <c r="B9" s="14" t="s">
        <v>71</v>
      </c>
      <c r="C9" s="160">
        <v>9.0110606926100001</v>
      </c>
      <c r="D9" s="160">
        <v>9.6701000198300004</v>
      </c>
      <c r="E9" s="160">
        <v>9.4456159856799999</v>
      </c>
      <c r="F9" s="160">
        <v>9.434321326200001</v>
      </c>
      <c r="G9" s="160">
        <v>9.3852894146899999</v>
      </c>
      <c r="H9" s="160">
        <v>9.91025115403</v>
      </c>
      <c r="I9" s="160">
        <v>10.27243790781</v>
      </c>
      <c r="J9" s="160">
        <v>10.388138716219999</v>
      </c>
      <c r="K9" s="160">
        <v>10.38366555981</v>
      </c>
      <c r="L9" s="160">
        <v>10.75359877731</v>
      </c>
      <c r="M9" s="160">
        <v>10.83980434864</v>
      </c>
      <c r="N9" s="160">
        <v>11.011371161549999</v>
      </c>
      <c r="O9" s="160">
        <v>11.44595173992</v>
      </c>
      <c r="P9" s="160">
        <v>11.52027012141</v>
      </c>
      <c r="Q9" s="160">
        <v>12.054610776819999</v>
      </c>
      <c r="R9" s="160">
        <v>12.533597237770001</v>
      </c>
      <c r="S9" s="160">
        <v>12.86098896817</v>
      </c>
      <c r="T9" s="160">
        <v>12.783372563089999</v>
      </c>
      <c r="U9" s="160">
        <v>13.18617586739</v>
      </c>
      <c r="V9" s="160">
        <v>13.458676996469999</v>
      </c>
      <c r="W9" s="171"/>
      <c r="X9" s="160">
        <v>3.8146972656250002E-15</v>
      </c>
      <c r="Y9" s="160">
        <v>1.8778550600013733E-3</v>
      </c>
      <c r="Z9" s="160">
        <v>0.11827470525</v>
      </c>
      <c r="AA9" s="160">
        <v>0.17244945952999877</v>
      </c>
      <c r="AB9" s="171"/>
      <c r="AC9" s="161">
        <v>12.829734</v>
      </c>
      <c r="AD9" s="172"/>
      <c r="AE9" s="160">
        <v>-0.13531303182999993</v>
      </c>
      <c r="AF9" s="160">
        <v>-5.6068436909999846E-2</v>
      </c>
      <c r="AG9" s="160">
        <v>0.22492386738999939</v>
      </c>
      <c r="AH9" s="160">
        <v>0.57816999646999934</v>
      </c>
      <c r="AI9" s="171"/>
      <c r="AJ9" s="180"/>
      <c r="AK9" s="181"/>
      <c r="AL9" s="182"/>
      <c r="AM9" s="60"/>
      <c r="AN9" s="182"/>
      <c r="AO9" s="138"/>
      <c r="AP9" s="138"/>
      <c r="AQ9" s="138"/>
      <c r="AR9" s="138"/>
      <c r="AS9" s="138"/>
      <c r="AU9" s="138"/>
      <c r="AV9" s="138"/>
      <c r="AW9" s="138"/>
      <c r="AX9" s="138"/>
      <c r="AY9" s="138"/>
    </row>
    <row r="10" spans="1:51" ht="12" customHeight="1">
      <c r="A10" s="13" t="s">
        <v>72</v>
      </c>
      <c r="B10" s="14" t="s">
        <v>73</v>
      </c>
      <c r="C10" s="160">
        <v>28.502131949799999</v>
      </c>
      <c r="D10" s="160">
        <v>30.623975902680002</v>
      </c>
      <c r="E10" s="160">
        <v>32.68890981965</v>
      </c>
      <c r="F10" s="160">
        <v>33.640840457750002</v>
      </c>
      <c r="G10" s="160">
        <v>35.481953553480004</v>
      </c>
      <c r="H10" s="160">
        <v>37.159873180330003</v>
      </c>
      <c r="I10" s="160">
        <v>38.208849501810001</v>
      </c>
      <c r="J10" s="160">
        <v>39.292177809269994</v>
      </c>
      <c r="K10" s="160">
        <v>40.188510611250003</v>
      </c>
      <c r="L10" s="160">
        <v>40.4237360714</v>
      </c>
      <c r="M10" s="160">
        <v>42.28340793924</v>
      </c>
      <c r="N10" s="160">
        <v>44.058545762690002</v>
      </c>
      <c r="O10" s="160">
        <v>45.932516871989996</v>
      </c>
      <c r="P10" s="160">
        <v>49.378655647739997</v>
      </c>
      <c r="Q10" s="160">
        <v>53.022484213089996</v>
      </c>
      <c r="R10" s="160">
        <v>57.167587139010003</v>
      </c>
      <c r="S10" s="160">
        <v>61.650145367519997</v>
      </c>
      <c r="T10" s="160">
        <v>66.880055132549998</v>
      </c>
      <c r="U10" s="160">
        <v>71.941324914359996</v>
      </c>
      <c r="V10" s="160">
        <v>73.513530070680005</v>
      </c>
      <c r="W10" s="171"/>
      <c r="X10" s="160">
        <v>-0.40599999994999697</v>
      </c>
      <c r="Y10" s="160">
        <v>0.49466331193000029</v>
      </c>
      <c r="Z10" s="160">
        <v>0.80267405879000853</v>
      </c>
      <c r="AA10" s="160">
        <v>1.095325279619995</v>
      </c>
      <c r="AB10" s="171"/>
      <c r="AC10" s="161">
        <v>62.918985999999997</v>
      </c>
      <c r="AD10" s="172"/>
      <c r="AE10" s="160">
        <v>-0.15232663248000336</v>
      </c>
      <c r="AF10" s="160">
        <v>1.6538011325500031</v>
      </c>
      <c r="AG10" s="160">
        <v>2.7901739143600004</v>
      </c>
      <c r="AH10" s="160">
        <v>3.2816140706800079</v>
      </c>
      <c r="AI10" s="171"/>
      <c r="AJ10" s="180"/>
      <c r="AK10" s="656"/>
      <c r="AL10" s="656"/>
      <c r="AM10" s="656"/>
      <c r="AN10" s="656"/>
      <c r="AO10" s="138"/>
      <c r="AP10" s="138"/>
      <c r="AQ10" s="138"/>
      <c r="AR10" s="138"/>
      <c r="AS10" s="138"/>
      <c r="AU10" s="138"/>
      <c r="AV10" s="138"/>
      <c r="AW10" s="138"/>
      <c r="AX10" s="138"/>
      <c r="AY10" s="138"/>
    </row>
    <row r="11" spans="1:51" ht="12" customHeight="1">
      <c r="A11" s="13" t="s">
        <v>74</v>
      </c>
      <c r="B11" s="14" t="s">
        <v>75</v>
      </c>
      <c r="C11" s="160">
        <v>1.4256389213599998</v>
      </c>
      <c r="D11" s="160">
        <v>1.5855956233399999</v>
      </c>
      <c r="E11" s="160">
        <v>1.75049710806</v>
      </c>
      <c r="F11" s="160">
        <v>1.81527980349</v>
      </c>
      <c r="G11" s="160">
        <v>1.9977472970999999</v>
      </c>
      <c r="H11" s="160">
        <v>1.8921524471600002</v>
      </c>
      <c r="I11" s="160">
        <v>1.5499209108800001</v>
      </c>
      <c r="J11" s="160">
        <v>1.8264014130399999</v>
      </c>
      <c r="K11" s="160">
        <v>1.66243745632</v>
      </c>
      <c r="L11" s="160">
        <v>1.9339722594100002</v>
      </c>
      <c r="M11" s="160">
        <v>2.07046818239</v>
      </c>
      <c r="N11" s="160">
        <v>1.9533613348199999</v>
      </c>
      <c r="O11" s="160">
        <v>1.89301289182</v>
      </c>
      <c r="P11" s="160">
        <v>2.3372722555799998</v>
      </c>
      <c r="Q11" s="160">
        <v>2.07044061146</v>
      </c>
      <c r="R11" s="160">
        <v>1.7820425848599999</v>
      </c>
      <c r="S11" s="160">
        <v>3.2749867939099997</v>
      </c>
      <c r="T11" s="160">
        <v>2.07411797914</v>
      </c>
      <c r="U11" s="160">
        <v>2.0495986023900001</v>
      </c>
      <c r="V11" s="160">
        <v>2.0560143053800002</v>
      </c>
      <c r="W11" s="171"/>
      <c r="X11" s="160">
        <v>3.990251453000021E-2</v>
      </c>
      <c r="Y11" s="160">
        <v>6.9878634150000091E-2</v>
      </c>
      <c r="Z11" s="160">
        <v>4.5387114660000324E-2</v>
      </c>
      <c r="AA11" s="160">
        <v>4.7350081620000123E-2</v>
      </c>
      <c r="AB11" s="171"/>
      <c r="AC11" s="161">
        <v>2.2351169999999998</v>
      </c>
      <c r="AD11" s="172"/>
      <c r="AE11" s="160">
        <v>0.47536479390999986</v>
      </c>
      <c r="AF11" s="160">
        <v>4.5598979140000107E-2</v>
      </c>
      <c r="AG11" s="160">
        <v>2.1611602390000342E-2</v>
      </c>
      <c r="AH11" s="160">
        <v>2.9952305380000113E-2</v>
      </c>
      <c r="AI11" s="171"/>
      <c r="AJ11" s="180"/>
      <c r="AK11" s="181"/>
      <c r="AL11" s="182"/>
      <c r="AM11" s="60"/>
      <c r="AN11" s="182"/>
      <c r="AO11" s="138"/>
      <c r="AP11" s="138"/>
      <c r="AQ11" s="138"/>
      <c r="AR11" s="138"/>
      <c r="AS11" s="138"/>
      <c r="AU11" s="138"/>
      <c r="AV11" s="138"/>
      <c r="AW11" s="138"/>
      <c r="AX11" s="138"/>
      <c r="AY11" s="138"/>
    </row>
    <row r="12" spans="1:51" ht="12" customHeight="1">
      <c r="A12" s="13" t="s">
        <v>76</v>
      </c>
      <c r="B12" s="14" t="s">
        <v>77</v>
      </c>
      <c r="C12" s="160">
        <v>43.949189602280001</v>
      </c>
      <c r="D12" s="160">
        <v>46.484199554309996</v>
      </c>
      <c r="E12" s="160">
        <v>42.984403050019999</v>
      </c>
      <c r="F12" s="160">
        <v>42.056455169620001</v>
      </c>
      <c r="G12" s="160">
        <v>45.618687251970002</v>
      </c>
      <c r="H12" s="160">
        <v>44.108320910650001</v>
      </c>
      <c r="I12" s="160">
        <v>45.412402484639998</v>
      </c>
      <c r="J12" s="160">
        <v>45.359388306210001</v>
      </c>
      <c r="K12" s="160">
        <v>47.92468220088</v>
      </c>
      <c r="L12" s="160">
        <v>48.217909855290003</v>
      </c>
      <c r="M12" s="160">
        <v>49.30795633508</v>
      </c>
      <c r="N12" s="160">
        <v>50.323417893239998</v>
      </c>
      <c r="O12" s="160">
        <v>53.428516414900002</v>
      </c>
      <c r="P12" s="160">
        <v>60.512378503939999</v>
      </c>
      <c r="Q12" s="160">
        <v>63.02845035472</v>
      </c>
      <c r="R12" s="160">
        <v>70.518159725090001</v>
      </c>
      <c r="S12" s="160">
        <v>81.682732548000132</v>
      </c>
      <c r="T12" s="160">
        <v>90.356311116960029</v>
      </c>
      <c r="U12" s="160">
        <v>103.23012245103997</v>
      </c>
      <c r="V12" s="160">
        <v>110.67782794606005</v>
      </c>
      <c r="W12" s="171"/>
      <c r="X12" s="160">
        <v>0.63447081620013424</v>
      </c>
      <c r="Y12" s="160">
        <v>1.2745980361400147</v>
      </c>
      <c r="Z12" s="160">
        <v>1.308024159789978</v>
      </c>
      <c r="AA12" s="160">
        <v>1.4386077724600372</v>
      </c>
      <c r="AB12" s="171"/>
      <c r="AC12" s="161">
        <v>76.570798999999994</v>
      </c>
      <c r="AD12" s="172"/>
      <c r="AE12" s="160">
        <v>1.7985605480001374</v>
      </c>
      <c r="AF12" s="160">
        <v>0.71938111696002194</v>
      </c>
      <c r="AG12" s="160">
        <v>1.3010364510399781</v>
      </c>
      <c r="AH12" s="160">
        <v>1.0755469460600433</v>
      </c>
      <c r="AI12" s="171"/>
      <c r="AJ12" s="180"/>
      <c r="AK12" s="181"/>
      <c r="AL12" s="182"/>
      <c r="AN12" s="138"/>
      <c r="AO12" s="138"/>
      <c r="AP12" s="138"/>
      <c r="AQ12" s="138"/>
      <c r="AR12" s="138"/>
      <c r="AS12" s="138"/>
      <c r="AU12" s="138"/>
      <c r="AV12" s="138"/>
      <c r="AW12" s="138"/>
      <c r="AX12" s="138"/>
      <c r="AY12" s="138"/>
    </row>
    <row r="13" spans="1:51" ht="12" customHeight="1">
      <c r="A13" s="13" t="s">
        <v>78</v>
      </c>
      <c r="B13" s="14" t="s">
        <v>79</v>
      </c>
      <c r="C13" s="160">
        <v>25.893475483650001</v>
      </c>
      <c r="D13" s="160">
        <v>25.441208248959999</v>
      </c>
      <c r="E13" s="160">
        <v>27.45280110046</v>
      </c>
      <c r="F13" s="160">
        <v>29.600316785439997</v>
      </c>
      <c r="G13" s="160">
        <v>26.66888183228</v>
      </c>
      <c r="H13" s="160">
        <v>29.19860991202</v>
      </c>
      <c r="I13" s="160">
        <v>30.197122765020001</v>
      </c>
      <c r="J13" s="160">
        <v>30.77555896182</v>
      </c>
      <c r="K13" s="160">
        <v>31.027324202939997</v>
      </c>
      <c r="L13" s="160">
        <v>32.21312054242</v>
      </c>
      <c r="M13" s="160">
        <v>31.970706488480001</v>
      </c>
      <c r="N13" s="160">
        <v>36.706672013830001</v>
      </c>
      <c r="O13" s="160">
        <v>42.813467477490001</v>
      </c>
      <c r="P13" s="160">
        <v>44.240274860120003</v>
      </c>
      <c r="Q13" s="160">
        <v>46.524762054070003</v>
      </c>
      <c r="R13" s="160">
        <v>47.463119162639998</v>
      </c>
      <c r="S13" s="160">
        <v>47.680582866850003</v>
      </c>
      <c r="T13" s="160">
        <v>55.116178897860003</v>
      </c>
      <c r="U13" s="160">
        <v>60.164516768169996</v>
      </c>
      <c r="V13" s="160">
        <v>63.097439283470003</v>
      </c>
      <c r="W13" s="171"/>
      <c r="X13" s="160">
        <v>-4.2600000029991147E-2</v>
      </c>
      <c r="Y13" s="160">
        <v>0.51617035645000453</v>
      </c>
      <c r="Z13" s="160">
        <v>0.77538378768000027</v>
      </c>
      <c r="AA13" s="160">
        <v>1.1288911463100051</v>
      </c>
      <c r="AB13" s="171"/>
      <c r="AC13" s="161">
        <v>51.939762000000002</v>
      </c>
      <c r="AD13" s="172"/>
      <c r="AE13" s="160">
        <v>5.112590866850006</v>
      </c>
      <c r="AF13" s="160">
        <v>4.0963188978600007</v>
      </c>
      <c r="AG13" s="160">
        <v>2.7596867681699981</v>
      </c>
      <c r="AH13" s="160">
        <v>3.4171402834700011</v>
      </c>
      <c r="AI13" s="171"/>
      <c r="AJ13" s="180"/>
      <c r="AK13" s="181"/>
      <c r="AL13" s="182"/>
      <c r="AN13" s="138"/>
      <c r="AO13" s="138"/>
      <c r="AP13" s="138"/>
      <c r="AQ13" s="138"/>
      <c r="AR13" s="138"/>
      <c r="AS13" s="138"/>
      <c r="AU13" s="138"/>
      <c r="AV13" s="138"/>
      <c r="AW13" s="138"/>
      <c r="AX13" s="138"/>
      <c r="AY13" s="138"/>
    </row>
    <row r="14" spans="1:51" ht="12" customHeight="1">
      <c r="A14" s="13" t="s">
        <v>80</v>
      </c>
      <c r="B14" s="14" t="s">
        <v>81</v>
      </c>
      <c r="C14" s="160">
        <v>4.6834720706699997</v>
      </c>
      <c r="D14" s="160">
        <v>5.2949757255900005</v>
      </c>
      <c r="E14" s="160">
        <v>6.1343943133699996</v>
      </c>
      <c r="F14" s="160">
        <v>6.5210454662500004</v>
      </c>
      <c r="G14" s="160">
        <v>7.0921215234099995</v>
      </c>
      <c r="H14" s="160">
        <v>7.5721166601699998</v>
      </c>
      <c r="I14" s="160">
        <v>8.2476987018900001</v>
      </c>
      <c r="J14" s="160">
        <v>9.8701124352900003</v>
      </c>
      <c r="K14" s="160">
        <v>12.55115075842</v>
      </c>
      <c r="L14" s="160">
        <v>18.72536559836</v>
      </c>
      <c r="M14" s="160">
        <v>41.251383633269995</v>
      </c>
      <c r="N14" s="160">
        <v>40.033513119949994</v>
      </c>
      <c r="O14" s="160">
        <v>19.623582435340001</v>
      </c>
      <c r="P14" s="160">
        <v>11.84713420432</v>
      </c>
      <c r="Q14" s="160">
        <v>9.5788393428200003</v>
      </c>
      <c r="R14" s="160">
        <v>8.2240429766700007</v>
      </c>
      <c r="S14" s="160">
        <v>13.618014341020002</v>
      </c>
      <c r="T14" s="160">
        <v>14.498255457209998</v>
      </c>
      <c r="U14" s="160">
        <v>12.88330730166</v>
      </c>
      <c r="V14" s="160">
        <v>8.8427998024000001</v>
      </c>
      <c r="W14" s="171"/>
      <c r="X14" s="160">
        <v>0.59840311909000399</v>
      </c>
      <c r="Y14" s="160">
        <v>3.7987752133599986</v>
      </c>
      <c r="Z14" s="160">
        <v>4.2234665029199983</v>
      </c>
      <c r="AA14" s="160">
        <v>0.19880879462000084</v>
      </c>
      <c r="AB14" s="171"/>
      <c r="AC14" s="161">
        <v>8.5413639999999997</v>
      </c>
      <c r="AD14" s="172"/>
      <c r="AE14" s="160">
        <v>-5.2867616589799979</v>
      </c>
      <c r="AF14" s="160">
        <v>0.45751045720999911</v>
      </c>
      <c r="AG14" s="160">
        <v>4.6035473016599999</v>
      </c>
      <c r="AH14" s="160">
        <v>0.69741780239999962</v>
      </c>
      <c r="AI14" s="171"/>
      <c r="AJ14" s="180"/>
      <c r="AK14" s="181"/>
      <c r="AL14" s="182"/>
      <c r="AN14" s="138"/>
      <c r="AO14" s="138"/>
      <c r="AP14" s="138"/>
      <c r="AQ14" s="138"/>
      <c r="AR14" s="138"/>
      <c r="AS14" s="138"/>
      <c r="AU14" s="138"/>
      <c r="AV14" s="138"/>
      <c r="AW14" s="138"/>
      <c r="AX14" s="138"/>
      <c r="AY14" s="138"/>
    </row>
    <row r="15" spans="1:51" ht="12" customHeight="1">
      <c r="A15" s="13" t="s">
        <v>82</v>
      </c>
      <c r="B15" s="14" t="s">
        <v>83</v>
      </c>
      <c r="C15" s="160">
        <v>42.175864794059997</v>
      </c>
      <c r="D15" s="160">
        <v>46.66521421825</v>
      </c>
      <c r="E15" s="160">
        <v>49.131003056419999</v>
      </c>
      <c r="F15" s="160">
        <v>53.064772398660004</v>
      </c>
      <c r="G15" s="160">
        <v>56.014726261900002</v>
      </c>
      <c r="H15" s="160">
        <v>56.53847320042</v>
      </c>
      <c r="I15" s="160">
        <v>58.689941502609997</v>
      </c>
      <c r="J15" s="160">
        <v>58.994268330839994</v>
      </c>
      <c r="K15" s="160">
        <v>61.589040852720004</v>
      </c>
      <c r="L15" s="160">
        <v>64.97855593029</v>
      </c>
      <c r="M15" s="160">
        <v>63.371263878720001</v>
      </c>
      <c r="N15" s="160">
        <v>67.41113500985</v>
      </c>
      <c r="O15" s="160">
        <v>78.41831770028999</v>
      </c>
      <c r="P15" s="160">
        <v>79.591950136860007</v>
      </c>
      <c r="Q15" s="160">
        <v>101.77434256799</v>
      </c>
      <c r="R15" s="160">
        <v>137.96729685981001</v>
      </c>
      <c r="S15" s="160">
        <v>118.76899931715988</v>
      </c>
      <c r="T15" s="160">
        <v>105.97511666627997</v>
      </c>
      <c r="U15" s="160">
        <v>99.590773333369981</v>
      </c>
      <c r="V15" s="160">
        <v>97.345994646530002</v>
      </c>
      <c r="W15" s="171"/>
      <c r="X15" s="160">
        <v>-3.6084471959300997</v>
      </c>
      <c r="Y15" s="160">
        <v>2.4300281526799776</v>
      </c>
      <c r="Z15" s="160">
        <v>1.0739748428899842</v>
      </c>
      <c r="AA15" s="160">
        <v>-3.3987164812399748</v>
      </c>
      <c r="AB15" s="171"/>
      <c r="AC15" s="161">
        <v>113.30861299999999</v>
      </c>
      <c r="AD15" s="172"/>
      <c r="AE15" s="160">
        <v>-9.4306036828401183</v>
      </c>
      <c r="AF15" s="160">
        <v>2.2403906662799682</v>
      </c>
      <c r="AG15" s="160">
        <v>1.5955853333699799</v>
      </c>
      <c r="AH15" s="160">
        <v>5.1385286465299984</v>
      </c>
      <c r="AI15" s="171"/>
      <c r="AJ15" s="180"/>
      <c r="AK15" s="181"/>
      <c r="AL15" s="182"/>
      <c r="AN15" s="138"/>
      <c r="AO15" s="138"/>
      <c r="AP15" s="138"/>
      <c r="AQ15" s="138"/>
      <c r="AR15" s="138"/>
      <c r="AS15" s="138"/>
      <c r="AU15" s="138"/>
      <c r="AV15" s="138"/>
      <c r="AW15" s="138"/>
      <c r="AX15" s="138"/>
      <c r="AY15" s="138"/>
    </row>
    <row r="16" spans="1:51" ht="12" customHeight="1">
      <c r="A16" s="13" t="s">
        <v>84</v>
      </c>
      <c r="B16" s="14" t="s">
        <v>85</v>
      </c>
      <c r="C16" s="160">
        <v>125.68326520239</v>
      </c>
      <c r="D16" s="160">
        <v>119.4643676293</v>
      </c>
      <c r="E16" s="160">
        <v>115.86223002174999</v>
      </c>
      <c r="F16" s="160">
        <v>109.96907280062</v>
      </c>
      <c r="G16" s="160">
        <v>99.933056228289999</v>
      </c>
      <c r="H16" s="160">
        <v>95.800135084220003</v>
      </c>
      <c r="I16" s="160">
        <v>94.852700926789993</v>
      </c>
      <c r="J16" s="160">
        <v>96.394498643600002</v>
      </c>
      <c r="K16" s="160">
        <v>99.036241801199992</v>
      </c>
      <c r="L16" s="160">
        <v>102.60309930203</v>
      </c>
      <c r="M16" s="160">
        <v>105.61363292069001</v>
      </c>
      <c r="N16" s="160">
        <v>101.86816484805</v>
      </c>
      <c r="O16" s="160">
        <v>99.680970999780001</v>
      </c>
      <c r="P16" s="160">
        <v>97.872053080100002</v>
      </c>
      <c r="Q16" s="160">
        <v>117.89877125957001</v>
      </c>
      <c r="R16" s="160">
        <v>113.05093726161999</v>
      </c>
      <c r="S16" s="160">
        <v>113.48845798564997</v>
      </c>
      <c r="T16" s="160">
        <v>105.51300124429001</v>
      </c>
      <c r="U16" s="160">
        <v>109.5818937966</v>
      </c>
      <c r="V16" s="160">
        <v>109.78119527891</v>
      </c>
      <c r="W16" s="171"/>
      <c r="X16" s="160">
        <v>0.57817513876002502</v>
      </c>
      <c r="Y16" s="160">
        <v>1.4435905876900024</v>
      </c>
      <c r="Z16" s="160">
        <v>1.7946361628000183</v>
      </c>
      <c r="AA16" s="160">
        <v>1.6646839165</v>
      </c>
      <c r="AB16" s="171"/>
      <c r="AC16" s="161">
        <v>97.428456999999995</v>
      </c>
      <c r="AD16" s="172"/>
      <c r="AE16" s="160">
        <v>-1.4172490143500214</v>
      </c>
      <c r="AF16" s="160">
        <v>0.96932124429000854</v>
      </c>
      <c r="AG16" s="160">
        <v>1.1882997966000062</v>
      </c>
      <c r="AH16" s="160">
        <v>-9.8670721089996333E-2</v>
      </c>
      <c r="AI16" s="171"/>
      <c r="AJ16" s="180"/>
      <c r="AK16" s="181"/>
      <c r="AL16" s="182"/>
      <c r="AN16" s="138"/>
      <c r="AO16" s="138"/>
      <c r="AP16" s="138"/>
      <c r="AQ16" s="138"/>
      <c r="AR16" s="138"/>
      <c r="AS16" s="138"/>
      <c r="AU16" s="138"/>
      <c r="AV16" s="138"/>
      <c r="AW16" s="138"/>
      <c r="AX16" s="138"/>
      <c r="AY16" s="138"/>
    </row>
    <row r="17" spans="1:51" ht="12" customHeight="1">
      <c r="A17" s="13" t="s">
        <v>86</v>
      </c>
      <c r="B17" s="14" t="s">
        <v>87</v>
      </c>
      <c r="C17" s="160">
        <v>45.018678170320001</v>
      </c>
      <c r="D17" s="160">
        <v>43.738051939999998</v>
      </c>
      <c r="E17" s="160">
        <v>42.591288235279997</v>
      </c>
      <c r="F17" s="160">
        <v>42.304425758629996</v>
      </c>
      <c r="G17" s="160">
        <v>41.47318348228</v>
      </c>
      <c r="H17" s="160">
        <v>41.590095474150004</v>
      </c>
      <c r="I17" s="160">
        <v>41.341742957919998</v>
      </c>
      <c r="J17" s="160">
        <v>39.985421946460001</v>
      </c>
      <c r="K17" s="160">
        <v>39.312891573839998</v>
      </c>
      <c r="L17" s="160">
        <v>38.135918547089993</v>
      </c>
      <c r="M17" s="160">
        <v>35.928171853169999</v>
      </c>
      <c r="N17" s="160">
        <v>34.657673737849997</v>
      </c>
      <c r="O17" s="160">
        <v>34.771247300410003</v>
      </c>
      <c r="P17" s="160">
        <v>34.48578004494</v>
      </c>
      <c r="Q17" s="160">
        <v>36.652254086319999</v>
      </c>
      <c r="R17" s="160">
        <v>38.015623379440001</v>
      </c>
      <c r="S17" s="160">
        <v>46.073183414969996</v>
      </c>
      <c r="T17" s="160">
        <v>55.205100000000002</v>
      </c>
      <c r="U17" s="160">
        <v>57.313881145630006</v>
      </c>
      <c r="V17" s="160">
        <v>57.003921588849998</v>
      </c>
      <c r="W17" s="171"/>
      <c r="X17" s="160">
        <v>-0.62130015852001186</v>
      </c>
      <c r="Y17" s="160">
        <v>2.7637999999999998</v>
      </c>
      <c r="Z17" s="160">
        <v>5.4974811456300046</v>
      </c>
      <c r="AA17" s="160">
        <v>5.2138842020299991</v>
      </c>
      <c r="AB17" s="171"/>
      <c r="AC17" s="161">
        <v>42.161127999999998</v>
      </c>
      <c r="AD17" s="172"/>
      <c r="AE17" s="160">
        <v>-0.66899558503000645</v>
      </c>
      <c r="AF17" s="160">
        <v>3.2934640000000002</v>
      </c>
      <c r="AG17" s="160">
        <v>6.3752331456300046</v>
      </c>
      <c r="AH17" s="160">
        <v>5.5404115888499987</v>
      </c>
      <c r="AI17" s="171"/>
      <c r="AJ17" s="180"/>
      <c r="AK17" s="181"/>
      <c r="AL17" s="182"/>
      <c r="AN17" s="138"/>
      <c r="AO17" s="138"/>
      <c r="AP17" s="138"/>
      <c r="AQ17" s="138"/>
      <c r="AR17" s="138"/>
      <c r="AS17" s="138"/>
      <c r="AU17" s="138"/>
      <c r="AV17" s="138"/>
      <c r="AW17" s="138"/>
      <c r="AX17" s="138"/>
      <c r="AY17" s="138"/>
    </row>
    <row r="18" spans="1:51" ht="12" customHeight="1">
      <c r="A18" s="13" t="s">
        <v>88</v>
      </c>
      <c r="B18" s="14" t="s">
        <v>89</v>
      </c>
      <c r="C18" s="160">
        <v>63.663534480529997</v>
      </c>
      <c r="D18" s="160">
        <v>64.944810549829995</v>
      </c>
      <c r="E18" s="160">
        <v>66.392862334100002</v>
      </c>
      <c r="F18" s="160">
        <v>68.080231817730009</v>
      </c>
      <c r="G18" s="160">
        <v>70.17742186756</v>
      </c>
      <c r="H18" s="160">
        <v>71.994202546699995</v>
      </c>
      <c r="I18" s="160">
        <v>75.57943924656</v>
      </c>
      <c r="J18" s="160">
        <v>78.532970127479999</v>
      </c>
      <c r="K18" s="160">
        <v>80.809298836919993</v>
      </c>
      <c r="L18" s="160">
        <v>82.930539821289997</v>
      </c>
      <c r="M18" s="160">
        <v>86.106093456179991</v>
      </c>
      <c r="N18" s="160">
        <v>88.659925532199992</v>
      </c>
      <c r="O18" s="160">
        <v>95.208195877199998</v>
      </c>
      <c r="P18" s="160">
        <v>97.315352585080007</v>
      </c>
      <c r="Q18" s="160">
        <v>99.939004573259993</v>
      </c>
      <c r="R18" s="160">
        <v>101.06758746357001</v>
      </c>
      <c r="S18" s="160">
        <v>101.81318176304002</v>
      </c>
      <c r="T18" s="160">
        <v>104.625901</v>
      </c>
      <c r="U18" s="160">
        <v>107.086575</v>
      </c>
      <c r="V18" s="160">
        <v>109.491603</v>
      </c>
      <c r="W18" s="171"/>
      <c r="X18" s="160">
        <v>-0.49176695996997072</v>
      </c>
      <c r="Y18" s="160">
        <v>0.18682829936999512</v>
      </c>
      <c r="Z18" s="160">
        <v>0.36695078422999572</v>
      </c>
      <c r="AA18" s="160">
        <v>-3.088555199996948E-3</v>
      </c>
      <c r="AB18" s="171"/>
      <c r="AC18" s="161">
        <v>99.846770000000006</v>
      </c>
      <c r="AD18" s="172"/>
      <c r="AE18" s="160">
        <v>-0.35509723695997619</v>
      </c>
      <c r="AF18" s="160">
        <v>1.1285289999999999</v>
      </c>
      <c r="AG18" s="160">
        <v>1.3068759999999999</v>
      </c>
      <c r="AH18" s="160">
        <v>0.82867400000000002</v>
      </c>
      <c r="AI18" s="171"/>
      <c r="AJ18" s="180"/>
      <c r="AK18" s="181"/>
      <c r="AL18" s="182"/>
      <c r="AN18" s="138"/>
      <c r="AO18" s="138"/>
      <c r="AP18" s="138"/>
      <c r="AQ18" s="138"/>
      <c r="AR18" s="138"/>
      <c r="AS18" s="138"/>
      <c r="AU18" s="138"/>
      <c r="AV18" s="138"/>
      <c r="AW18" s="138"/>
      <c r="AX18" s="138"/>
      <c r="AY18" s="138"/>
    </row>
    <row r="19" spans="1:51" ht="12" customHeight="1">
      <c r="A19" s="13" t="s">
        <v>90</v>
      </c>
      <c r="B19" s="14" t="s">
        <v>551</v>
      </c>
      <c r="C19" s="160">
        <v>5.2183148081000006</v>
      </c>
      <c r="D19" s="160">
        <v>6.3315063398799998</v>
      </c>
      <c r="E19" s="160">
        <v>5.7833626779499996</v>
      </c>
      <c r="F19" s="160">
        <v>5.3321288030200007</v>
      </c>
      <c r="G19" s="160">
        <v>5.1915629494499997</v>
      </c>
      <c r="H19" s="160">
        <v>4.7048936349200003</v>
      </c>
      <c r="I19" s="160">
        <v>5.89800606879</v>
      </c>
      <c r="J19" s="160">
        <v>7.1680693915799996</v>
      </c>
      <c r="K19" s="160">
        <v>9.5395910637500005</v>
      </c>
      <c r="L19" s="160">
        <v>11.675561234670001</v>
      </c>
      <c r="M19" s="160">
        <v>14.97353317726</v>
      </c>
      <c r="N19" s="160">
        <v>18.575778093290001</v>
      </c>
      <c r="O19" s="160">
        <v>17.29259901835</v>
      </c>
      <c r="P19" s="160">
        <v>13.379817336030001</v>
      </c>
      <c r="Q19" s="160">
        <v>8.5159955850800007</v>
      </c>
      <c r="R19" s="160">
        <v>6.21240688404</v>
      </c>
      <c r="S19" s="160">
        <v>5.9333940059299994</v>
      </c>
      <c r="T19" s="160">
        <v>5.9234144983100006</v>
      </c>
      <c r="U19" s="160">
        <v>5.5244268399800003</v>
      </c>
      <c r="V19" s="160">
        <v>5.36470056835</v>
      </c>
      <c r="W19" s="171"/>
      <c r="X19" s="160">
        <v>-0.12926825586999893</v>
      </c>
      <c r="Y19" s="160">
        <v>-0.34709303122000029</v>
      </c>
      <c r="Z19" s="160">
        <v>-0.36035731031999968</v>
      </c>
      <c r="AA19" s="160">
        <v>-0.39607680850999927</v>
      </c>
      <c r="AB19" s="171"/>
      <c r="AC19" s="161">
        <v>6.1517439999999999</v>
      </c>
      <c r="AD19" s="172"/>
      <c r="AE19" s="160">
        <v>-0.21014299407000064</v>
      </c>
      <c r="AF19" s="160">
        <v>-0.28986250168999961</v>
      </c>
      <c r="AG19" s="160">
        <v>-0.11770916001999951</v>
      </c>
      <c r="AH19" s="160">
        <v>0.13468356835000039</v>
      </c>
      <c r="AI19" s="171"/>
      <c r="AJ19" s="180"/>
      <c r="AK19" s="181"/>
      <c r="AL19" s="182"/>
      <c r="AN19" s="138"/>
      <c r="AO19" s="138"/>
      <c r="AP19" s="138"/>
      <c r="AQ19" s="138"/>
      <c r="AR19" s="138"/>
      <c r="AS19" s="138"/>
      <c r="AU19" s="138"/>
      <c r="AV19" s="138"/>
      <c r="AW19" s="138"/>
      <c r="AX19" s="138"/>
      <c r="AY19" s="138"/>
    </row>
    <row r="20" spans="1:51" ht="12" customHeight="1">
      <c r="A20" s="13" t="s">
        <v>91</v>
      </c>
      <c r="B20" s="14" t="s">
        <v>92</v>
      </c>
      <c r="C20" s="160">
        <v>67.43651910362999</v>
      </c>
      <c r="D20" s="160">
        <v>52.789441002519993</v>
      </c>
      <c r="E20" s="160">
        <v>47.02855406394</v>
      </c>
      <c r="F20" s="160">
        <v>60.619538663889998</v>
      </c>
      <c r="G20" s="160">
        <v>68.555788205970003</v>
      </c>
      <c r="H20" s="160">
        <v>63.548286228449996</v>
      </c>
      <c r="I20" s="160">
        <v>67.487919174650003</v>
      </c>
      <c r="J20" s="160">
        <v>71.389206618469998</v>
      </c>
      <c r="K20" s="160">
        <v>69.585676952740002</v>
      </c>
      <c r="L20" s="160">
        <v>68.657476265249997</v>
      </c>
      <c r="M20" s="160">
        <v>76.757231623899997</v>
      </c>
      <c r="N20" s="160">
        <v>76.914215466360005</v>
      </c>
      <c r="O20" s="160">
        <v>78.78554319716001</v>
      </c>
      <c r="P20" s="160">
        <v>76.970742164279997</v>
      </c>
      <c r="Q20" s="160">
        <v>87.154016085639995</v>
      </c>
      <c r="R20" s="160">
        <v>91.947230102729989</v>
      </c>
      <c r="S20" s="160">
        <v>80.109150259030031</v>
      </c>
      <c r="T20" s="160">
        <v>80.692457932099984</v>
      </c>
      <c r="U20" s="160">
        <v>80.900224775659993</v>
      </c>
      <c r="V20" s="160">
        <v>82.139808536090001</v>
      </c>
      <c r="W20" s="171"/>
      <c r="X20" s="160">
        <v>-4.4132728251499937</v>
      </c>
      <c r="Y20" s="160">
        <v>-6.8198977110000614E-2</v>
      </c>
      <c r="Z20" s="160">
        <v>0.1860845621100006</v>
      </c>
      <c r="AA20" s="160">
        <v>1.5347761853499908</v>
      </c>
      <c r="AB20" s="171"/>
      <c r="AC20" s="161">
        <v>93.220725999999999</v>
      </c>
      <c r="AD20" s="172"/>
      <c r="AE20" s="160">
        <v>-8.94316374096997</v>
      </c>
      <c r="AF20" s="160">
        <v>-4.4224770679000089</v>
      </c>
      <c r="AG20" s="160">
        <v>-2.5395912243400116</v>
      </c>
      <c r="AH20" s="160">
        <v>-1.3726284639100037</v>
      </c>
      <c r="AI20" s="171"/>
      <c r="AJ20" s="180"/>
      <c r="AK20" s="181"/>
      <c r="AL20" s="182"/>
      <c r="AN20" s="138"/>
      <c r="AO20" s="138"/>
      <c r="AP20" s="138"/>
      <c r="AQ20" s="138"/>
      <c r="AR20" s="138"/>
      <c r="AS20" s="138"/>
      <c r="AU20" s="138"/>
      <c r="AV20" s="138"/>
      <c r="AW20" s="138"/>
      <c r="AX20" s="138"/>
      <c r="AY20" s="138"/>
    </row>
    <row r="21" spans="1:51" ht="12" customHeight="1">
      <c r="A21" s="13" t="s">
        <v>93</v>
      </c>
      <c r="B21" s="14" t="s">
        <v>94</v>
      </c>
      <c r="C21" s="160">
        <v>20.551241914110001</v>
      </c>
      <c r="D21" s="160">
        <v>19.73411605882</v>
      </c>
      <c r="E21" s="160">
        <v>19.496549960779998</v>
      </c>
      <c r="F21" s="160">
        <v>21.430359099459999</v>
      </c>
      <c r="G21" s="160">
        <v>22.580303477290002</v>
      </c>
      <c r="H21" s="160">
        <v>21.813311372759998</v>
      </c>
      <c r="I21" s="160">
        <v>21.067515905049998</v>
      </c>
      <c r="J21" s="160">
        <v>20.566933022930002</v>
      </c>
      <c r="K21" s="160">
        <v>19.953364635770001</v>
      </c>
      <c r="L21" s="160">
        <v>19.216302029669997</v>
      </c>
      <c r="M21" s="160">
        <v>19.486110676359999</v>
      </c>
      <c r="N21" s="160">
        <v>19.670735380580002</v>
      </c>
      <c r="O21" s="160">
        <v>21.118277140269999</v>
      </c>
      <c r="P21" s="160">
        <v>22.815194271740001</v>
      </c>
      <c r="Q21" s="160">
        <v>25.059720299289999</v>
      </c>
      <c r="R21" s="160">
        <v>26.588058253229999</v>
      </c>
      <c r="S21" s="160">
        <v>26.118904597870007</v>
      </c>
      <c r="T21" s="160">
        <v>27.105712260019999</v>
      </c>
      <c r="U21" s="160">
        <v>28.462591651250005</v>
      </c>
      <c r="V21" s="160">
        <v>30.995235434100003</v>
      </c>
      <c r="W21" s="171"/>
      <c r="X21" s="160">
        <v>-0.53945442183998871</v>
      </c>
      <c r="Y21" s="160">
        <v>0.4152388758599968</v>
      </c>
      <c r="Z21" s="160">
        <v>0.31763466011000063</v>
      </c>
      <c r="AA21" s="160">
        <v>2.0507151174999998</v>
      </c>
      <c r="AB21" s="171"/>
      <c r="AC21" s="161">
        <v>27.801485</v>
      </c>
      <c r="AD21" s="172"/>
      <c r="AE21" s="160">
        <v>-0.85215240212999344</v>
      </c>
      <c r="AF21" s="160">
        <v>-0.43374873997999952</v>
      </c>
      <c r="AG21" s="160">
        <v>-0.63643534874999619</v>
      </c>
      <c r="AH21" s="160">
        <v>-1.3482815658999978</v>
      </c>
      <c r="AI21" s="171"/>
      <c r="AJ21" s="180"/>
      <c r="AK21" s="181"/>
      <c r="AL21" s="182"/>
      <c r="AN21" s="138"/>
      <c r="AO21" s="138"/>
      <c r="AP21" s="138"/>
      <c r="AQ21" s="138"/>
      <c r="AR21" s="138"/>
      <c r="AS21" s="138"/>
      <c r="AU21" s="138"/>
      <c r="AV21" s="138"/>
      <c r="AW21" s="138"/>
      <c r="AX21" s="138"/>
      <c r="AY21" s="138"/>
    </row>
    <row r="22" spans="1:51" ht="12" customHeight="1">
      <c r="A22" s="13" t="s">
        <v>95</v>
      </c>
      <c r="B22" s="14" t="s">
        <v>96</v>
      </c>
      <c r="C22" s="160">
        <v>46.106558788480001</v>
      </c>
      <c r="D22" s="160">
        <v>41.817611995219998</v>
      </c>
      <c r="E22" s="160">
        <v>44.163875804300005</v>
      </c>
      <c r="F22" s="160">
        <v>48.883121786289998</v>
      </c>
      <c r="G22" s="160">
        <v>53.260621722469999</v>
      </c>
      <c r="H22" s="160">
        <v>53.576153328669996</v>
      </c>
      <c r="I22" s="160">
        <v>53.691146212610001</v>
      </c>
      <c r="J22" s="160">
        <v>56.343807894389997</v>
      </c>
      <c r="K22" s="160">
        <v>59.268034192400002</v>
      </c>
      <c r="L22" s="160">
        <v>62.80678960713</v>
      </c>
      <c r="M22" s="160">
        <v>66.031092133489992</v>
      </c>
      <c r="N22" s="160">
        <v>71.104112099909997</v>
      </c>
      <c r="O22" s="160">
        <v>76.006619236580008</v>
      </c>
      <c r="P22" s="160">
        <v>78.531592095179988</v>
      </c>
      <c r="Q22" s="160">
        <v>82.962865908470008</v>
      </c>
      <c r="R22" s="160">
        <v>91.350177051220001</v>
      </c>
      <c r="S22" s="160">
        <v>93.31333955398992</v>
      </c>
      <c r="T22" s="160">
        <v>91.13278964536002</v>
      </c>
      <c r="U22" s="160">
        <v>92.931532233440066</v>
      </c>
      <c r="V22" s="160">
        <v>91.016202652689941</v>
      </c>
      <c r="W22" s="171"/>
      <c r="X22" s="160">
        <v>-5.5353337949981686E-2</v>
      </c>
      <c r="Y22" s="160">
        <v>3.3651725919998168E-2</v>
      </c>
      <c r="Z22" s="160">
        <v>0.522014042740097</v>
      </c>
      <c r="AA22" s="160">
        <v>0.74554810267993166</v>
      </c>
      <c r="AB22" s="171"/>
      <c r="AC22" s="161">
        <v>95.384444999999999</v>
      </c>
      <c r="AD22" s="172"/>
      <c r="AE22" s="160">
        <v>0.89023355398991399</v>
      </c>
      <c r="AF22" s="160">
        <v>-1.7791813546399842</v>
      </c>
      <c r="AG22" s="160">
        <v>-0.6694577665599365</v>
      </c>
      <c r="AH22" s="160">
        <v>-1.9208703473100586</v>
      </c>
      <c r="AI22" s="171"/>
      <c r="AJ22" s="180"/>
      <c r="AK22" s="181"/>
      <c r="AL22" s="182"/>
      <c r="AN22" s="138"/>
      <c r="AO22" s="138"/>
      <c r="AP22" s="138"/>
      <c r="AQ22" s="138"/>
      <c r="AR22" s="138"/>
      <c r="AS22" s="138"/>
      <c r="AU22" s="138"/>
      <c r="AV22" s="138"/>
      <c r="AW22" s="138"/>
      <c r="AX22" s="138"/>
      <c r="AY22" s="138"/>
    </row>
    <row r="23" spans="1:51" ht="12" customHeight="1">
      <c r="A23" s="13" t="s">
        <v>97</v>
      </c>
      <c r="B23" s="14" t="s">
        <v>98</v>
      </c>
      <c r="C23" s="160">
        <v>9.5852043257599995</v>
      </c>
      <c r="D23" s="160">
        <v>10.09142885456</v>
      </c>
      <c r="E23" s="160">
        <v>10.117010725350001</v>
      </c>
      <c r="F23" s="160">
        <v>10.2692295233</v>
      </c>
      <c r="G23" s="160">
        <v>11.337850593739999</v>
      </c>
      <c r="H23" s="160">
        <v>12.089132387819999</v>
      </c>
      <c r="I23" s="160">
        <v>12.46792584486</v>
      </c>
      <c r="J23" s="160">
        <v>12.875660041610001</v>
      </c>
      <c r="K23" s="160">
        <v>12.983529868040002</v>
      </c>
      <c r="L23" s="160">
        <v>13.435831947440001</v>
      </c>
      <c r="M23" s="160">
        <v>14.071554582680001</v>
      </c>
      <c r="N23" s="160">
        <v>14.47549551571</v>
      </c>
      <c r="O23" s="160">
        <v>16.008102137319998</v>
      </c>
      <c r="P23" s="160">
        <v>15.828199309690001</v>
      </c>
      <c r="Q23" s="160">
        <v>20.416644594930002</v>
      </c>
      <c r="R23" s="160">
        <v>22.683074368080003</v>
      </c>
      <c r="S23" s="160">
        <v>20.116560126970008</v>
      </c>
      <c r="T23" s="160">
        <v>16.26421012861999</v>
      </c>
      <c r="U23" s="160">
        <v>16.313220121079997</v>
      </c>
      <c r="V23" s="160">
        <v>16.43224096422</v>
      </c>
      <c r="W23" s="171"/>
      <c r="X23" s="160">
        <v>6.2054893999481198E-4</v>
      </c>
      <c r="Y23" s="160">
        <v>1.5049404499893188E-3</v>
      </c>
      <c r="Z23" s="160">
        <v>8.1907310309999468E-2</v>
      </c>
      <c r="AA23" s="160">
        <v>0.11668208744000054</v>
      </c>
      <c r="AB23" s="171"/>
      <c r="AC23" s="161">
        <v>18.499593000000001</v>
      </c>
      <c r="AD23" s="172"/>
      <c r="AE23" s="160">
        <v>1.200312697000885E-2</v>
      </c>
      <c r="AF23" s="160">
        <v>-8.3737871380008697E-2</v>
      </c>
      <c r="AG23" s="160">
        <v>9.674312107999801E-2</v>
      </c>
      <c r="AH23" s="160">
        <v>0.15086496422000123</v>
      </c>
      <c r="AI23" s="171"/>
      <c r="AJ23" s="180"/>
      <c r="AK23" s="181"/>
      <c r="AL23" s="182"/>
      <c r="AN23" s="138"/>
      <c r="AO23" s="138"/>
      <c r="AP23" s="138"/>
      <c r="AQ23" s="138"/>
      <c r="AR23" s="138"/>
      <c r="AS23" s="138"/>
      <c r="AU23" s="138"/>
      <c r="AV23" s="138"/>
      <c r="AW23" s="138"/>
      <c r="AX23" s="138"/>
      <c r="AY23" s="138"/>
    </row>
    <row r="24" spans="1:51" ht="22.5" customHeight="1">
      <c r="A24" s="13" t="s">
        <v>99</v>
      </c>
      <c r="B24" s="14" t="s">
        <v>552</v>
      </c>
      <c r="C24" s="160">
        <v>2.9356813965100002</v>
      </c>
      <c r="D24" s="160">
        <v>2.4234609999000001</v>
      </c>
      <c r="E24" s="160">
        <v>2.0746197283900001</v>
      </c>
      <c r="F24" s="160">
        <v>1.9056756793699998</v>
      </c>
      <c r="G24" s="160">
        <v>1.55918820361</v>
      </c>
      <c r="H24" s="160">
        <v>1.1099875911700001</v>
      </c>
      <c r="I24" s="160">
        <v>0.98068768610000001</v>
      </c>
      <c r="J24" s="160">
        <v>0.99941561667000001</v>
      </c>
      <c r="K24" s="160">
        <v>1.07639788823</v>
      </c>
      <c r="L24" s="160">
        <v>1.0708950154299999</v>
      </c>
      <c r="M24" s="160">
        <v>3.0590446990300002</v>
      </c>
      <c r="N24" s="160">
        <v>3.8026354355</v>
      </c>
      <c r="O24" s="160">
        <v>4.6156099480800004</v>
      </c>
      <c r="P24" s="160">
        <v>3.0522699161599998</v>
      </c>
      <c r="Q24" s="160">
        <v>3.7793842901999999</v>
      </c>
      <c r="R24" s="160">
        <v>5.1882254413000002</v>
      </c>
      <c r="S24" s="160">
        <v>7.4781836553800005</v>
      </c>
      <c r="T24" s="160">
        <v>6.5659950070399997</v>
      </c>
      <c r="U24" s="160">
        <v>2.5642524894399998</v>
      </c>
      <c r="V24" s="160">
        <v>1.7952125816600002</v>
      </c>
      <c r="W24" s="171"/>
      <c r="X24" s="160">
        <v>2.0746296409399996</v>
      </c>
      <c r="Y24" s="160">
        <v>-1.1131667588999996</v>
      </c>
      <c r="Z24" s="160">
        <v>1.0874175089999676E-2</v>
      </c>
      <c r="AA24" s="160">
        <v>2.6450726069999934E-2</v>
      </c>
      <c r="AB24" s="171"/>
      <c r="AC24" s="161">
        <v>5.7693339999999997</v>
      </c>
      <c r="AD24" s="172"/>
      <c r="AE24" s="160">
        <v>1.7748556553800001</v>
      </c>
      <c r="AF24" s="160">
        <v>0.26129700703999997</v>
      </c>
      <c r="AG24" s="160">
        <v>0.78600848944000001</v>
      </c>
      <c r="AH24" s="160">
        <v>1.4968581660000086E-2</v>
      </c>
      <c r="AI24" s="171"/>
      <c r="AJ24" s="180"/>
      <c r="AK24" s="181"/>
      <c r="AL24" s="182"/>
      <c r="AN24" s="138"/>
      <c r="AO24" s="138"/>
      <c r="AP24" s="138"/>
      <c r="AQ24" s="138"/>
      <c r="AR24" s="138"/>
      <c r="AS24" s="138"/>
      <c r="AU24" s="138"/>
      <c r="AV24" s="138"/>
      <c r="AW24" s="138"/>
      <c r="AX24" s="138"/>
      <c r="AY24" s="138"/>
    </row>
    <row r="25" spans="1:51" ht="12" customHeight="1">
      <c r="A25" s="13" t="s">
        <v>100</v>
      </c>
      <c r="B25" s="14" t="s">
        <v>101</v>
      </c>
      <c r="C25" s="160">
        <v>3.33189661255</v>
      </c>
      <c r="D25" s="160">
        <v>2.87853148052</v>
      </c>
      <c r="E25" s="160">
        <v>2.7985686556</v>
      </c>
      <c r="F25" s="160">
        <v>3.2038280569399999</v>
      </c>
      <c r="G25" s="160">
        <v>3.1785316433599999</v>
      </c>
      <c r="H25" s="160">
        <v>3.2221477057899999</v>
      </c>
      <c r="I25" s="160">
        <v>3.4075436996599997</v>
      </c>
      <c r="J25" s="160">
        <v>3.2700346179899999</v>
      </c>
      <c r="K25" s="160">
        <v>2.8785300459399998</v>
      </c>
      <c r="L25" s="160">
        <v>2.2427486502499998</v>
      </c>
      <c r="M25" s="160">
        <v>2.613843659</v>
      </c>
      <c r="N25" s="160">
        <v>2.8082951374899996</v>
      </c>
      <c r="O25" s="160">
        <v>3.5764390427900001</v>
      </c>
      <c r="P25" s="160">
        <v>3.3161780653099999</v>
      </c>
      <c r="Q25" s="160">
        <v>3.1836139886999999</v>
      </c>
      <c r="R25" s="160">
        <v>3.2236522458999999</v>
      </c>
      <c r="S25" s="160">
        <v>3.5853931026699994</v>
      </c>
      <c r="T25" s="160">
        <v>4.6041933292700001</v>
      </c>
      <c r="U25" s="160">
        <v>3.8666505461799998</v>
      </c>
      <c r="V25" s="160">
        <v>4.0812999999999997</v>
      </c>
      <c r="W25" s="171"/>
      <c r="X25" s="160">
        <v>-0.25427412919999981</v>
      </c>
      <c r="Y25" s="160">
        <v>0.1</v>
      </c>
      <c r="Z25" s="160">
        <v>9.999999999999952E-2</v>
      </c>
      <c r="AA25" s="160">
        <v>0.06</v>
      </c>
      <c r="AB25" s="171"/>
      <c r="AC25" s="161">
        <v>4.7418009999999997</v>
      </c>
      <c r="AD25" s="172"/>
      <c r="AE25" s="160">
        <v>-0.4727268973300004</v>
      </c>
      <c r="AF25" s="160">
        <v>-0.75960767072999957</v>
      </c>
      <c r="AG25" s="160">
        <v>-5.5150453820000174E-2</v>
      </c>
      <c r="AH25" s="160">
        <v>0.63349900000000003</v>
      </c>
      <c r="AI25" s="171"/>
      <c r="AJ25" s="180"/>
      <c r="AK25" s="181"/>
      <c r="AL25" s="182"/>
      <c r="AN25" s="138"/>
      <c r="AO25" s="138"/>
      <c r="AP25" s="138"/>
      <c r="AQ25" s="138"/>
      <c r="AR25" s="138"/>
      <c r="AS25" s="138"/>
      <c r="AU25" s="138"/>
      <c r="AV25" s="138"/>
      <c r="AW25" s="138"/>
      <c r="AX25" s="138"/>
      <c r="AY25" s="138"/>
    </row>
    <row r="26" spans="1:51" ht="12" customHeight="1">
      <c r="A26" s="13" t="s">
        <v>102</v>
      </c>
      <c r="B26" s="14" t="s">
        <v>103</v>
      </c>
      <c r="C26" s="160">
        <v>4.8215032602500001</v>
      </c>
      <c r="D26" s="160">
        <v>4.3119887430500006</v>
      </c>
      <c r="E26" s="160">
        <v>4.6665497274700005</v>
      </c>
      <c r="F26" s="160">
        <v>5.16131041574</v>
      </c>
      <c r="G26" s="160">
        <v>5.1614060314200003</v>
      </c>
      <c r="H26" s="160">
        <v>5.0686250249700002</v>
      </c>
      <c r="I26" s="160">
        <v>4.83096636351</v>
      </c>
      <c r="J26" s="160">
        <v>4.8068510463900003</v>
      </c>
      <c r="K26" s="160">
        <v>5.0851023139799993</v>
      </c>
      <c r="L26" s="160">
        <v>5.9384073961299997</v>
      </c>
      <c r="M26" s="160">
        <v>7.2988360006400006</v>
      </c>
      <c r="N26" s="160">
        <v>7.7801020456000005</v>
      </c>
      <c r="O26" s="160">
        <v>10.43813278677</v>
      </c>
      <c r="P26" s="160">
        <v>9.4464374918500003</v>
      </c>
      <c r="Q26" s="160">
        <v>10.95049720139</v>
      </c>
      <c r="R26" s="160">
        <v>16.724656376239999</v>
      </c>
      <c r="S26" s="160">
        <v>20.54974326835001</v>
      </c>
      <c r="T26" s="160">
        <v>14.27190859301</v>
      </c>
      <c r="U26" s="160">
        <v>14.19073428986</v>
      </c>
      <c r="V26" s="160">
        <v>13.820302695159999</v>
      </c>
      <c r="W26" s="171"/>
      <c r="X26" s="160">
        <v>0.10197309331000519</v>
      </c>
      <c r="Y26" s="160">
        <v>8.0650210729999547E-2</v>
      </c>
      <c r="Z26" s="160">
        <v>-1.4110640709999085E-2</v>
      </c>
      <c r="AA26" s="160">
        <v>1.5182989999980928E-3</v>
      </c>
      <c r="AB26" s="171"/>
      <c r="AC26" s="161">
        <v>20.95158</v>
      </c>
      <c r="AD26" s="172"/>
      <c r="AE26" s="160">
        <v>-3.8022347316499903</v>
      </c>
      <c r="AF26" s="160">
        <v>-2.3813324069899999</v>
      </c>
      <c r="AG26" s="160">
        <v>-2.3184347101399996</v>
      </c>
      <c r="AH26" s="160">
        <v>2.0294576951599979</v>
      </c>
      <c r="AI26" s="171"/>
      <c r="AJ26" s="180"/>
      <c r="AK26" s="181"/>
      <c r="AL26" s="182"/>
      <c r="AN26" s="138"/>
      <c r="AO26" s="138"/>
      <c r="AP26" s="138"/>
      <c r="AQ26" s="138"/>
      <c r="AR26" s="138"/>
      <c r="AS26" s="138"/>
      <c r="AU26" s="138"/>
      <c r="AV26" s="138"/>
      <c r="AW26" s="138"/>
      <c r="AX26" s="138"/>
      <c r="AY26" s="138"/>
    </row>
    <row r="27" spans="1:51" ht="12" customHeight="1">
      <c r="A27" s="13" t="s">
        <v>104</v>
      </c>
      <c r="B27" s="14" t="s">
        <v>105</v>
      </c>
      <c r="C27" s="160">
        <v>1.6406019788900001</v>
      </c>
      <c r="D27" s="160">
        <v>2.2176673052399996</v>
      </c>
      <c r="E27" s="160">
        <v>2.1244778535899997</v>
      </c>
      <c r="F27" s="160">
        <v>3.0952442105399998</v>
      </c>
      <c r="G27" s="160">
        <v>2.7510061051100001</v>
      </c>
      <c r="H27" s="160">
        <v>2.96312739666</v>
      </c>
      <c r="I27" s="160">
        <v>2.76237445707</v>
      </c>
      <c r="J27" s="160">
        <v>2.6644172198099998</v>
      </c>
      <c r="K27" s="160">
        <v>2.9112463827800004</v>
      </c>
      <c r="L27" s="160">
        <v>2.3433531348500001</v>
      </c>
      <c r="M27" s="160">
        <v>2.7795069355900002</v>
      </c>
      <c r="N27" s="160">
        <v>3.0516639699999999</v>
      </c>
      <c r="O27" s="160">
        <v>3.5626422637800004</v>
      </c>
      <c r="P27" s="160">
        <v>2.2737631063600001</v>
      </c>
      <c r="Q27" s="160">
        <v>3.3981955952600003</v>
      </c>
      <c r="R27" s="160">
        <v>3.3946409404</v>
      </c>
      <c r="S27" s="160">
        <v>12.112869961029995</v>
      </c>
      <c r="T27" s="160">
        <v>3.1015997448700006</v>
      </c>
      <c r="U27" s="160">
        <v>2.6512100352499997</v>
      </c>
      <c r="V27" s="160">
        <v>2.6688489885999997</v>
      </c>
      <c r="W27" s="171"/>
      <c r="X27" s="160">
        <v>-0.771259100340004</v>
      </c>
      <c r="Y27" s="160">
        <v>0.50012739727000044</v>
      </c>
      <c r="Z27" s="160">
        <v>5.8192295199995039E-3</v>
      </c>
      <c r="AA27" s="160">
        <v>8.4800493299999231E-3</v>
      </c>
      <c r="AB27" s="171"/>
      <c r="AC27" s="161">
        <v>3.2549239999999999</v>
      </c>
      <c r="AD27" s="172"/>
      <c r="AE27" s="160">
        <v>-0.49217303897000503</v>
      </c>
      <c r="AF27" s="160">
        <v>0.44875074487000038</v>
      </c>
      <c r="AG27" s="160">
        <v>-5.4984964750000476E-2</v>
      </c>
      <c r="AH27" s="160">
        <v>-0.13751401140000011</v>
      </c>
      <c r="AI27" s="171"/>
      <c r="AJ27" s="180"/>
      <c r="AK27" s="181"/>
      <c r="AL27" s="182"/>
      <c r="AN27" s="138"/>
      <c r="AO27" s="138"/>
      <c r="AP27" s="138"/>
      <c r="AQ27" s="138"/>
      <c r="AR27" s="138"/>
      <c r="AS27" s="138"/>
      <c r="AU27" s="138"/>
      <c r="AV27" s="138"/>
      <c r="AW27" s="138"/>
      <c r="AX27" s="138"/>
      <c r="AY27" s="138"/>
    </row>
    <row r="28" spans="1:51" ht="12" customHeight="1">
      <c r="A28" s="13" t="s">
        <v>106</v>
      </c>
      <c r="B28" s="14" t="s">
        <v>107</v>
      </c>
      <c r="C28" s="160">
        <v>30.95532002145</v>
      </c>
      <c r="D28" s="160">
        <v>44.289845556860001</v>
      </c>
      <c r="E28" s="160">
        <v>61.483546415889997</v>
      </c>
      <c r="F28" s="160">
        <v>40.572765151540004</v>
      </c>
      <c r="G28" s="160">
        <v>39.78431669791</v>
      </c>
      <c r="H28" s="160">
        <v>38.709855668529997</v>
      </c>
      <c r="I28" s="160">
        <v>42.833726950269998</v>
      </c>
      <c r="J28" s="160">
        <v>43.617608389499999</v>
      </c>
      <c r="K28" s="160">
        <v>45.92340016672</v>
      </c>
      <c r="L28" s="160">
        <v>47.197491852319999</v>
      </c>
      <c r="M28" s="160">
        <v>50.033395153999997</v>
      </c>
      <c r="N28" s="160">
        <v>53.22335690792</v>
      </c>
      <c r="O28" s="160">
        <v>56.593970790440004</v>
      </c>
      <c r="P28" s="160">
        <v>58.603867596129994</v>
      </c>
      <c r="Q28" s="160">
        <v>65.167085556209997</v>
      </c>
      <c r="R28" s="160">
        <v>72.09729316264999</v>
      </c>
      <c r="S28" s="160">
        <v>73.815970486780031</v>
      </c>
      <c r="T28" s="160">
        <v>74.336966080630006</v>
      </c>
      <c r="U28" s="160">
        <v>75.224463442000001</v>
      </c>
      <c r="V28" s="160">
        <v>76.181748912539987</v>
      </c>
      <c r="W28" s="171"/>
      <c r="X28" s="160">
        <v>-5.8875852099600374</v>
      </c>
      <c r="Y28" s="160">
        <v>-0.14826124407998656</v>
      </c>
      <c r="Z28" s="160">
        <v>-5.9026199260009765E-2</v>
      </c>
      <c r="AA28" s="160">
        <v>-3.8416828809997555E-2</v>
      </c>
      <c r="AB28" s="171"/>
      <c r="AC28" s="161">
        <v>76.964551999999998</v>
      </c>
      <c r="AD28" s="172"/>
      <c r="AE28" s="160">
        <v>-2.2858155132199709</v>
      </c>
      <c r="AF28" s="160">
        <v>-1.8340819193699951</v>
      </c>
      <c r="AG28" s="160">
        <v>-2.8868785579999998</v>
      </c>
      <c r="AH28" s="160">
        <v>-5.3578860874600069</v>
      </c>
      <c r="AI28" s="171"/>
      <c r="AJ28" s="180"/>
      <c r="AK28" s="181"/>
      <c r="AL28" s="182"/>
      <c r="AN28" s="138"/>
      <c r="AO28" s="138"/>
      <c r="AP28" s="138"/>
      <c r="AQ28" s="138"/>
      <c r="AR28" s="138"/>
      <c r="AS28" s="138"/>
      <c r="AU28" s="138"/>
      <c r="AV28" s="138"/>
      <c r="AW28" s="138"/>
      <c r="AX28" s="138"/>
      <c r="AY28" s="138"/>
    </row>
    <row r="29" spans="1:51" ht="12" customHeight="1">
      <c r="A29" s="13" t="s">
        <v>108</v>
      </c>
      <c r="B29" s="14" t="s">
        <v>109</v>
      </c>
      <c r="C29" s="160">
        <v>20.985160827360001</v>
      </c>
      <c r="D29" s="160">
        <v>15.478380745659999</v>
      </c>
      <c r="E29" s="160">
        <v>16.50806983487</v>
      </c>
      <c r="F29" s="160">
        <v>16.368579253459998</v>
      </c>
      <c r="G29" s="160">
        <v>17.447406608630001</v>
      </c>
      <c r="H29" s="160">
        <v>16.37159929856</v>
      </c>
      <c r="I29" s="160">
        <v>16.386708057450001</v>
      </c>
      <c r="J29" s="160">
        <v>16.00630151411</v>
      </c>
      <c r="K29" s="160">
        <v>16.202570580269999</v>
      </c>
      <c r="L29" s="160">
        <v>13.39756087109</v>
      </c>
      <c r="M29" s="160">
        <v>15.898340347969999</v>
      </c>
      <c r="N29" s="160">
        <v>17.225167405259999</v>
      </c>
      <c r="O29" s="160">
        <v>19.596982992759997</v>
      </c>
      <c r="P29" s="160">
        <v>20.783531557630003</v>
      </c>
      <c r="Q29" s="160">
        <v>20.019831659349997</v>
      </c>
      <c r="R29" s="160">
        <v>19.630039481009998</v>
      </c>
      <c r="S29" s="160">
        <v>22.394890197159981</v>
      </c>
      <c r="T29" s="160">
        <v>18.715945147919999</v>
      </c>
      <c r="U29" s="160">
        <v>22.129142369760004</v>
      </c>
      <c r="V29" s="160">
        <v>20.152930865840002</v>
      </c>
      <c r="W29" s="171"/>
      <c r="X29" s="160">
        <v>0.1348553582599907</v>
      </c>
      <c r="Y29" s="160">
        <v>0.41869770112999727</v>
      </c>
      <c r="Z29" s="160">
        <v>0.30849953209000397</v>
      </c>
      <c r="AA29" s="160">
        <v>0.16073483297000121</v>
      </c>
      <c r="AB29" s="171"/>
      <c r="AC29" s="161">
        <v>21.644753999999999</v>
      </c>
      <c r="AD29" s="172"/>
      <c r="AE29" s="160">
        <v>1.6592631971599807</v>
      </c>
      <c r="AF29" s="160">
        <v>-0.67834485208000184</v>
      </c>
      <c r="AG29" s="160">
        <v>8.8579369760002136E-2</v>
      </c>
      <c r="AH29" s="160">
        <v>-1.1936041341599999</v>
      </c>
      <c r="AI29" s="171"/>
      <c r="AJ29" s="180"/>
      <c r="AK29" s="181"/>
      <c r="AL29" s="182"/>
      <c r="AN29" s="138"/>
      <c r="AO29" s="138"/>
      <c r="AP29" s="138"/>
      <c r="AQ29" s="138"/>
      <c r="AR29" s="138"/>
      <c r="AS29" s="138"/>
      <c r="AU29" s="138"/>
      <c r="AV29" s="138"/>
      <c r="AW29" s="138"/>
      <c r="AX29" s="138"/>
      <c r="AY29" s="138"/>
    </row>
    <row r="30" spans="1:51" ht="12" customHeight="1">
      <c r="A30" s="13" t="s">
        <v>110</v>
      </c>
      <c r="B30" s="14" t="s">
        <v>111</v>
      </c>
      <c r="C30" s="160">
        <v>3.89185121029</v>
      </c>
      <c r="D30" s="160">
        <v>4.2297533712400002</v>
      </c>
      <c r="E30" s="160">
        <v>12.73869756521</v>
      </c>
      <c r="F30" s="160">
        <v>6.5398154264599997</v>
      </c>
      <c r="G30" s="160">
        <v>8.4783797618199994</v>
      </c>
      <c r="H30" s="160">
        <v>5.3442914355600006</v>
      </c>
      <c r="I30" s="160">
        <v>5.8824801921899992</v>
      </c>
      <c r="J30" s="160">
        <v>5.2479508685100003</v>
      </c>
      <c r="K30" s="160">
        <v>5.4390219200800001</v>
      </c>
      <c r="L30" s="160">
        <v>5.4752503966699999</v>
      </c>
      <c r="M30" s="160">
        <v>5.8909297844999999</v>
      </c>
      <c r="N30" s="160">
        <v>6.4155974533500002</v>
      </c>
      <c r="O30" s="160">
        <v>7.4644715038100005</v>
      </c>
      <c r="P30" s="160">
        <v>7.3036275475600005</v>
      </c>
      <c r="Q30" s="160">
        <v>60.406538991609999</v>
      </c>
      <c r="R30" s="160">
        <v>30.406879826250002</v>
      </c>
      <c r="S30" s="160">
        <v>13.600957030390003</v>
      </c>
      <c r="T30" s="160">
        <v>8.2714549134500004</v>
      </c>
      <c r="U30" s="160">
        <v>7.9577857247599999</v>
      </c>
      <c r="V30" s="160">
        <v>6.9751490485299996</v>
      </c>
      <c r="W30" s="171"/>
      <c r="X30" s="160">
        <v>-0.97427731518000027</v>
      </c>
      <c r="Y30" s="160">
        <v>8.7977914600028996E-3</v>
      </c>
      <c r="Z30" s="160">
        <v>3.0980201679999351E-2</v>
      </c>
      <c r="AA30" s="160">
        <v>3.4013003889999387E-2</v>
      </c>
      <c r="AB30" s="171"/>
      <c r="AC30" s="161">
        <v>9.2549010000000003</v>
      </c>
      <c r="AD30" s="172"/>
      <c r="AE30" s="160">
        <v>-2.180226969609997</v>
      </c>
      <c r="AF30" s="160">
        <v>0.37338191345000077</v>
      </c>
      <c r="AG30" s="160">
        <v>0.13197272476000022</v>
      </c>
      <c r="AH30" s="160">
        <v>-0.35768495147000029</v>
      </c>
      <c r="AI30" s="171"/>
      <c r="AJ30" s="180"/>
      <c r="AK30" s="181"/>
      <c r="AL30" s="182"/>
      <c r="AN30" s="138"/>
      <c r="AO30" s="138"/>
      <c r="AP30" s="138"/>
      <c r="AQ30" s="138"/>
      <c r="AR30" s="138"/>
      <c r="AS30" s="138"/>
      <c r="AU30" s="138"/>
      <c r="AV30" s="138"/>
      <c r="AW30" s="138"/>
      <c r="AX30" s="138"/>
      <c r="AY30" s="138"/>
    </row>
    <row r="31" spans="1:51" ht="12" customHeight="1">
      <c r="A31" s="13" t="s">
        <v>112</v>
      </c>
      <c r="B31" s="14" t="s">
        <v>113</v>
      </c>
      <c r="C31" s="160">
        <v>60.246437461769993</v>
      </c>
      <c r="D31" s="160">
        <v>72.974528215119989</v>
      </c>
      <c r="E31" s="160">
        <v>64.76990506976999</v>
      </c>
      <c r="F31" s="160">
        <v>81.589162969820009</v>
      </c>
      <c r="G31" s="160">
        <v>75.691249534999997</v>
      </c>
      <c r="H31" s="160">
        <v>88.023356368999998</v>
      </c>
      <c r="I31" s="160">
        <v>85.138297887999997</v>
      </c>
      <c r="J31" s="160">
        <v>88.914664956999999</v>
      </c>
      <c r="K31" s="160">
        <v>93.599096815999999</v>
      </c>
      <c r="L31" s="160">
        <v>102.036640152</v>
      </c>
      <c r="M31" s="160">
        <v>93.349623307000002</v>
      </c>
      <c r="N31" s="160">
        <v>105.565837046</v>
      </c>
      <c r="O31" s="160">
        <v>111.4091702795</v>
      </c>
      <c r="P31" s="160">
        <v>120.051757825</v>
      </c>
      <c r="Q31" s="160">
        <v>157.96437188100001</v>
      </c>
      <c r="R31" s="160">
        <v>153.235104546</v>
      </c>
      <c r="S31" s="160">
        <v>157.09792553212</v>
      </c>
      <c r="T31" s="160">
        <v>150.20973582803001</v>
      </c>
      <c r="U31" s="160">
        <v>154.88673582809</v>
      </c>
      <c r="V31" s="160">
        <v>150.15543582806001</v>
      </c>
      <c r="W31" s="171"/>
      <c r="X31" s="160">
        <v>2.0019531250000002E-11</v>
      </c>
      <c r="Y31" s="160">
        <v>0.46569029499999998</v>
      </c>
      <c r="Z31" s="160">
        <v>0.46569029499999998</v>
      </c>
      <c r="AA31" s="160">
        <v>0.46569029497998049</v>
      </c>
      <c r="AB31" s="171"/>
      <c r="AC31" s="161">
        <v>156.49819400000001</v>
      </c>
      <c r="AD31" s="172"/>
      <c r="AE31" s="160">
        <v>9.2185321199951178E-3</v>
      </c>
      <c r="AF31" s="160">
        <v>0.64042182802999881</v>
      </c>
      <c r="AG31" s="160">
        <v>0.64042182808999637</v>
      </c>
      <c r="AH31" s="160">
        <v>0.64012182805999751</v>
      </c>
      <c r="AI31" s="171"/>
      <c r="AJ31" s="180"/>
      <c r="AK31" s="181"/>
      <c r="AL31" s="182"/>
      <c r="AN31" s="138"/>
      <c r="AO31" s="138"/>
      <c r="AP31" s="138"/>
      <c r="AQ31" s="138"/>
      <c r="AR31" s="138"/>
      <c r="AS31" s="138"/>
      <c r="AU31" s="138"/>
      <c r="AV31" s="138"/>
      <c r="AW31" s="138"/>
      <c r="AX31" s="138"/>
      <c r="AY31" s="138"/>
    </row>
    <row r="32" spans="1:51" ht="12" customHeight="1">
      <c r="A32" s="13" t="s">
        <v>114</v>
      </c>
      <c r="B32" s="14" t="s">
        <v>115</v>
      </c>
      <c r="C32" s="160">
        <v>49.472278751080005</v>
      </c>
      <c r="D32" s="160">
        <v>47.254756197669998</v>
      </c>
      <c r="E32" s="160">
        <v>48.205801927460001</v>
      </c>
      <c r="F32" s="160">
        <v>36.462535056610001</v>
      </c>
      <c r="G32" s="160">
        <v>23.361194614080002</v>
      </c>
      <c r="H32" s="160">
        <v>34.491259071209996</v>
      </c>
      <c r="I32" s="160">
        <v>27.381079358119997</v>
      </c>
      <c r="J32" s="160">
        <v>16.774230064089998</v>
      </c>
      <c r="K32" s="160">
        <v>3.3254958169000002</v>
      </c>
      <c r="L32" s="160">
        <v>21.93591196821</v>
      </c>
      <c r="M32" s="160">
        <v>1.7429046188599999</v>
      </c>
      <c r="N32" s="160">
        <v>10.568717273420001</v>
      </c>
      <c r="O32" s="160">
        <v>13.60267400116</v>
      </c>
      <c r="P32" s="160">
        <v>22.173825842189999</v>
      </c>
      <c r="Q32" s="160">
        <v>19.59163034841</v>
      </c>
      <c r="R32" s="160">
        <v>-1.2984269741199999</v>
      </c>
      <c r="S32" s="160">
        <v>18.589444264130009</v>
      </c>
      <c r="T32" s="160">
        <v>9.0899010920799999</v>
      </c>
      <c r="U32" s="160">
        <v>6.5904766677</v>
      </c>
      <c r="V32" s="160">
        <v>5.09262096472</v>
      </c>
      <c r="W32" s="171"/>
      <c r="X32" s="160">
        <v>3.0731991358700084</v>
      </c>
      <c r="Y32" s="160">
        <v>0.67183585997999951</v>
      </c>
      <c r="Z32" s="160">
        <v>-0.22991658739000034</v>
      </c>
      <c r="AA32" s="160">
        <v>-1.6318415823899994</v>
      </c>
      <c r="AB32" s="171"/>
      <c r="AC32" s="161">
        <v>12.155200000000001</v>
      </c>
      <c r="AD32" s="172"/>
      <c r="AE32" s="160">
        <v>2.4742392641300088</v>
      </c>
      <c r="AF32" s="160">
        <v>2.4347010920800001</v>
      </c>
      <c r="AG32" s="160">
        <v>-3.0647233323000003</v>
      </c>
      <c r="AH32" s="160">
        <v>-5.5625790352799998</v>
      </c>
      <c r="AI32" s="171"/>
      <c r="AJ32" s="180"/>
      <c r="AK32" s="181"/>
      <c r="AL32" s="182"/>
      <c r="AN32" s="138"/>
      <c r="AO32" s="138"/>
      <c r="AP32" s="138"/>
      <c r="AQ32" s="138"/>
      <c r="AR32" s="138"/>
      <c r="AS32" s="138"/>
      <c r="AU32" s="138"/>
      <c r="AV32" s="138"/>
      <c r="AW32" s="138"/>
      <c r="AX32" s="138"/>
      <c r="AY32" s="138"/>
    </row>
    <row r="33" spans="1:51" ht="12" customHeight="1">
      <c r="A33" s="13" t="s">
        <v>116</v>
      </c>
      <c r="B33" s="14" t="s">
        <v>117</v>
      </c>
      <c r="C33" s="160">
        <v>25.920171424389999</v>
      </c>
      <c r="D33" s="160">
        <v>26.63454229073</v>
      </c>
      <c r="E33" s="160">
        <v>31.52583010619</v>
      </c>
      <c r="F33" s="160">
        <v>19.1921696717</v>
      </c>
      <c r="G33" s="160">
        <v>30.406698946900001</v>
      </c>
      <c r="H33" s="160">
        <v>30.595641747130003</v>
      </c>
      <c r="I33" s="160">
        <v>31.451946758910001</v>
      </c>
      <c r="J33" s="160">
        <v>37.412066812510005</v>
      </c>
      <c r="K33" s="160">
        <v>41.552980038839998</v>
      </c>
      <c r="L33" s="160">
        <v>44.231503564910007</v>
      </c>
      <c r="M33" s="160">
        <v>30.349733632470002</v>
      </c>
      <c r="N33" s="160">
        <v>24.224479357220002</v>
      </c>
      <c r="O33" s="160">
        <v>34.95998658085</v>
      </c>
      <c r="P33" s="160">
        <v>37.682942205750003</v>
      </c>
      <c r="Q33" s="160">
        <v>47.192807015620005</v>
      </c>
      <c r="R33" s="160">
        <v>52.261629387859998</v>
      </c>
      <c r="S33" s="160">
        <v>48.098323172460006</v>
      </c>
      <c r="T33" s="160">
        <v>48.940520938759995</v>
      </c>
      <c r="U33" s="160">
        <v>48.342661884800002</v>
      </c>
      <c r="V33" s="160">
        <v>48.351938853109992</v>
      </c>
      <c r="W33" s="171"/>
      <c r="X33" s="160">
        <v>-2.2842233912799608</v>
      </c>
      <c r="Y33" s="160">
        <v>-2.6493345605300065</v>
      </c>
      <c r="Z33" s="160">
        <v>-3.9395358421999971</v>
      </c>
      <c r="AA33" s="160">
        <v>-4.3787258538100131</v>
      </c>
      <c r="AB33" s="171"/>
      <c r="AC33" s="161">
        <v>47.836848000000003</v>
      </c>
      <c r="AD33" s="172"/>
      <c r="AE33" s="160">
        <v>1.3126251724600067</v>
      </c>
      <c r="AF33" s="160">
        <v>4.6926669387599942</v>
      </c>
      <c r="AG33" s="160">
        <v>4.1429878848000028</v>
      </c>
      <c r="AH33" s="160">
        <v>2.6436208531099932</v>
      </c>
      <c r="AI33" s="171"/>
      <c r="AJ33" s="180"/>
      <c r="AK33" s="181"/>
      <c r="AL33" s="182"/>
      <c r="AN33" s="138"/>
      <c r="AO33" s="138"/>
      <c r="AP33" s="138"/>
      <c r="AQ33" s="138"/>
      <c r="AR33" s="138"/>
      <c r="AS33" s="138"/>
      <c r="AU33" s="138"/>
      <c r="AV33" s="138"/>
      <c r="AW33" s="138"/>
      <c r="AX33" s="138"/>
      <c r="AY33" s="138"/>
    </row>
    <row r="34" spans="1:51" ht="12" customHeight="1">
      <c r="A34" s="13"/>
      <c r="B34" s="14" t="s">
        <v>208</v>
      </c>
      <c r="C34" s="173"/>
      <c r="D34" s="173"/>
      <c r="E34" s="173"/>
      <c r="F34" s="173"/>
      <c r="G34" s="173"/>
      <c r="H34" s="173"/>
      <c r="I34" s="173"/>
      <c r="J34" s="173"/>
      <c r="K34" s="173"/>
      <c r="L34" s="173"/>
      <c r="M34" s="173"/>
      <c r="N34" s="173"/>
      <c r="O34" s="173"/>
      <c r="P34" s="173"/>
      <c r="Q34" s="173"/>
      <c r="R34" s="173"/>
      <c r="S34" s="173"/>
      <c r="T34" s="173"/>
      <c r="U34" s="173"/>
      <c r="V34" s="173"/>
      <c r="W34" s="171"/>
      <c r="X34" s="173"/>
      <c r="Y34" s="173"/>
      <c r="Z34" s="173"/>
      <c r="AA34" s="173"/>
      <c r="AB34" s="171"/>
      <c r="AC34" s="161">
        <v>-6.6812050000000003</v>
      </c>
      <c r="AD34" s="172"/>
      <c r="AE34" s="160"/>
      <c r="AF34" s="160">
        <v>2.7692760000000001</v>
      </c>
      <c r="AG34" s="160">
        <v>3.8349859999999998</v>
      </c>
      <c r="AH34" s="160">
        <v>6.3327929999999997</v>
      </c>
      <c r="AI34" s="171"/>
      <c r="AJ34" s="180"/>
      <c r="AK34" s="181"/>
      <c r="AL34" s="182"/>
      <c r="AU34" s="138"/>
      <c r="AV34" s="138"/>
      <c r="AW34" s="138"/>
      <c r="AX34" s="138"/>
      <c r="AY34" s="138"/>
    </row>
    <row r="35" spans="1:51" ht="12" customHeight="1">
      <c r="A35" s="13"/>
      <c r="B35" s="15" t="s">
        <v>118</v>
      </c>
      <c r="C35" s="162">
        <v>765.53781486552998</v>
      </c>
      <c r="D35" s="162">
        <v>769.17168494423004</v>
      </c>
      <c r="E35" s="162">
        <v>790.26321663900001</v>
      </c>
      <c r="F35" s="162">
        <v>781.26970637239003</v>
      </c>
      <c r="G35" s="162">
        <v>786.38876163421992</v>
      </c>
      <c r="H35" s="162">
        <v>801.47815613788998</v>
      </c>
      <c r="I35" s="162">
        <v>811.08756463529005</v>
      </c>
      <c r="J35" s="162">
        <v>827.38815192381992</v>
      </c>
      <c r="K35" s="162">
        <v>840.87173652930005</v>
      </c>
      <c r="L35" s="162">
        <v>889.34489636300998</v>
      </c>
      <c r="M35" s="162">
        <v>900.83899157222993</v>
      </c>
      <c r="N35" s="162">
        <v>940.74922894602003</v>
      </c>
      <c r="O35" s="162">
        <v>988.52703685800998</v>
      </c>
      <c r="P35" s="162">
        <v>1012.87947464407</v>
      </c>
      <c r="Q35" s="162">
        <v>1191.0591182211799</v>
      </c>
      <c r="R35" s="162">
        <v>1214.74718693921</v>
      </c>
      <c r="S35" s="162">
        <v>1238.5324547371501</v>
      </c>
      <c r="T35" s="162">
        <v>1208.1833324080403</v>
      </c>
      <c r="U35" s="162">
        <v>1236.24094992604</v>
      </c>
      <c r="V35" s="162">
        <v>1236.8410302936702</v>
      </c>
      <c r="W35" s="171"/>
      <c r="X35" s="162">
        <v>-13.418964014849845</v>
      </c>
      <c r="Y35" s="162">
        <v>11.637986101509989</v>
      </c>
      <c r="Z35" s="162">
        <v>14.309190232940086</v>
      </c>
      <c r="AA35" s="162">
        <v>7.2496497636599599</v>
      </c>
      <c r="AB35" s="171"/>
      <c r="AC35" s="163">
        <v>1196.4391270000001</v>
      </c>
      <c r="AD35" s="174"/>
      <c r="AE35" s="162">
        <v>-22.462848262849999</v>
      </c>
      <c r="AF35" s="162">
        <v>13.653475408040006</v>
      </c>
      <c r="AG35" s="162">
        <v>20.93189492604002</v>
      </c>
      <c r="AH35" s="162">
        <v>16.654995293669973</v>
      </c>
      <c r="AI35" s="171"/>
      <c r="AJ35" s="183"/>
      <c r="AK35" s="181"/>
      <c r="AL35" s="60"/>
      <c r="AN35" s="138"/>
      <c r="AO35" s="138"/>
      <c r="AP35" s="138"/>
      <c r="AQ35" s="138"/>
      <c r="AR35" s="138"/>
      <c r="AS35" s="138"/>
      <c r="AU35" s="138"/>
      <c r="AV35" s="138"/>
      <c r="AW35" s="138"/>
      <c r="AX35" s="138"/>
      <c r="AY35" s="138"/>
    </row>
    <row r="36" spans="1:51" ht="12" customHeight="1">
      <c r="A36" s="13"/>
      <c r="B36" s="15" t="s">
        <v>119</v>
      </c>
      <c r="C36" s="162">
        <v>716.06553611444997</v>
      </c>
      <c r="D36" s="162">
        <v>721.91692874656007</v>
      </c>
      <c r="E36" s="162">
        <v>742.05741471153999</v>
      </c>
      <c r="F36" s="162">
        <v>744.80717131578001</v>
      </c>
      <c r="G36" s="162">
        <v>763.02756702014005</v>
      </c>
      <c r="H36" s="162">
        <v>766.98689706668006</v>
      </c>
      <c r="I36" s="162">
        <v>783.70648527717003</v>
      </c>
      <c r="J36" s="162">
        <v>810.61392185973</v>
      </c>
      <c r="K36" s="162">
        <v>837.54624071240005</v>
      </c>
      <c r="L36" s="162">
        <v>867.40898439480009</v>
      </c>
      <c r="M36" s="162">
        <v>899.09608695336999</v>
      </c>
      <c r="N36" s="162">
        <v>930.18051167260001</v>
      </c>
      <c r="O36" s="162">
        <v>974.92436285684994</v>
      </c>
      <c r="P36" s="162">
        <v>990.70564880187999</v>
      </c>
      <c r="Q36" s="162">
        <v>1171.4674878727701</v>
      </c>
      <c r="R36" s="162">
        <v>1216.04561391333</v>
      </c>
      <c r="S36" s="162">
        <v>1219.94301047302</v>
      </c>
      <c r="T36" s="162">
        <v>1199.0934313159603</v>
      </c>
      <c r="U36" s="162">
        <v>1229.6504732583401</v>
      </c>
      <c r="V36" s="162">
        <v>1231.7484093289502</v>
      </c>
      <c r="W36" s="171"/>
      <c r="X36" s="162">
        <v>-16.492163150719854</v>
      </c>
      <c r="Y36" s="162">
        <v>10.96615024152999</v>
      </c>
      <c r="Z36" s="162">
        <v>14.539106820330085</v>
      </c>
      <c r="AA36" s="162">
        <v>8.8814913460499589</v>
      </c>
      <c r="AB36" s="171"/>
      <c r="AC36" s="163">
        <v>1184.3523270000001</v>
      </c>
      <c r="AD36" s="174"/>
      <c r="AE36" s="162">
        <v>-24.937087526980008</v>
      </c>
      <c r="AF36" s="162">
        <v>11.148974315960006</v>
      </c>
      <c r="AG36" s="162">
        <v>23.92681825834002</v>
      </c>
      <c r="AH36" s="162">
        <v>22.147774328949971</v>
      </c>
      <c r="AI36" s="229"/>
      <c r="AJ36" s="183"/>
      <c r="AK36" s="181"/>
      <c r="AL36" s="60"/>
      <c r="AN36" s="138"/>
      <c r="AO36" s="138"/>
      <c r="AP36" s="138"/>
      <c r="AQ36" s="138"/>
      <c r="AR36" s="138"/>
      <c r="AS36" s="138"/>
      <c r="AU36" s="138"/>
      <c r="AV36" s="138"/>
      <c r="AW36" s="138"/>
      <c r="AX36" s="138"/>
      <c r="AY36" s="138"/>
    </row>
    <row r="37" spans="1:51" ht="12" customHeight="1">
      <c r="A37" s="13" t="s">
        <v>122</v>
      </c>
      <c r="B37" s="14" t="s">
        <v>123</v>
      </c>
      <c r="C37" s="160">
        <v>27.50156999979</v>
      </c>
      <c r="D37" s="160">
        <v>-4.3396856870000002</v>
      </c>
      <c r="E37" s="160">
        <v>-27.900737189000001</v>
      </c>
      <c r="F37" s="160">
        <v>104.673530656</v>
      </c>
      <c r="G37" s="160">
        <v>-9.2246739430000009</v>
      </c>
      <c r="H37" s="160">
        <v>1.600421777</v>
      </c>
      <c r="I37" s="160">
        <v>1.0091734838799999</v>
      </c>
      <c r="J37" s="160">
        <v>96.22508194016001</v>
      </c>
      <c r="K37" s="160">
        <v>22.023357465299998</v>
      </c>
      <c r="L37" s="160">
        <v>10.0942160445</v>
      </c>
      <c r="M37" s="160">
        <v>14.764354802209999</v>
      </c>
      <c r="N37" s="160">
        <v>-2.94519493042</v>
      </c>
      <c r="O37" s="160">
        <v>1.97764402467</v>
      </c>
      <c r="P37" s="160">
        <v>-66.892152343749999</v>
      </c>
      <c r="Q37" s="160">
        <v>21.283094226759999</v>
      </c>
      <c r="R37" s="160">
        <v>-96.964997769329997</v>
      </c>
      <c r="S37" s="160">
        <v>-146.49156411650998</v>
      </c>
      <c r="T37" s="160">
        <v>-120.73664714450999</v>
      </c>
      <c r="U37" s="160">
        <v>-12.762750223339999</v>
      </c>
      <c r="V37" s="160">
        <v>-0.98415458853999993</v>
      </c>
      <c r="W37" s="171"/>
      <c r="X37" s="160">
        <v>-61.046939689019986</v>
      </c>
      <c r="Y37" s="160">
        <v>-50.687701751439988</v>
      </c>
      <c r="Z37" s="160">
        <v>-15.913816630339999</v>
      </c>
      <c r="AA37" s="160">
        <v>-6.5515633514099996</v>
      </c>
      <c r="AB37" s="171"/>
      <c r="AC37" s="161">
        <v>-60.090130000000002</v>
      </c>
      <c r="AD37" s="172"/>
      <c r="AE37" s="160">
        <v>-83.126491416509978</v>
      </c>
      <c r="AF37" s="160">
        <v>-58.744105094509997</v>
      </c>
      <c r="AG37" s="160">
        <v>-19.754511536340001</v>
      </c>
      <c r="AH37" s="160">
        <v>-10.379075419540001</v>
      </c>
      <c r="AI37" s="229"/>
      <c r="AJ37" s="180"/>
      <c r="AK37" s="181"/>
      <c r="AL37" s="60"/>
      <c r="AM37" s="58"/>
      <c r="AN37" s="58"/>
      <c r="AO37" s="138"/>
      <c r="AP37" s="138"/>
      <c r="AQ37" s="138"/>
      <c r="AR37" s="138"/>
      <c r="AS37" s="138"/>
      <c r="AU37" s="138"/>
      <c r="AV37" s="138"/>
      <c r="AW37" s="138"/>
      <c r="AX37" s="138"/>
      <c r="AY37" s="138"/>
    </row>
    <row r="38" spans="1:51" ht="12" customHeight="1">
      <c r="A38" s="13" t="s">
        <v>120</v>
      </c>
      <c r="B38" s="14" t="s">
        <v>121</v>
      </c>
      <c r="C38" s="160">
        <v>-1.0975907863900001</v>
      </c>
      <c r="D38" s="160">
        <v>-4.3254313354100002</v>
      </c>
      <c r="E38" s="160">
        <v>3.7132572239699999</v>
      </c>
      <c r="F38" s="160">
        <v>-0.27003911392000002</v>
      </c>
      <c r="G38" s="160">
        <v>3.40864847885</v>
      </c>
      <c r="H38" s="160">
        <v>1.5371999319</v>
      </c>
      <c r="I38" s="160">
        <v>0.38370346455000004</v>
      </c>
      <c r="J38" s="160">
        <v>-2.2052979343099999</v>
      </c>
      <c r="K38" s="160">
        <v>-0.49142560504000005</v>
      </c>
      <c r="L38" s="160">
        <v>-7.2597068979600001</v>
      </c>
      <c r="M38" s="160">
        <v>1.7924520966300002</v>
      </c>
      <c r="N38" s="160">
        <v>1.8144876645399999</v>
      </c>
      <c r="O38" s="160">
        <v>1.5517236073499998</v>
      </c>
      <c r="P38" s="160">
        <v>-2.3888472518000001</v>
      </c>
      <c r="Q38" s="160">
        <v>6.7732791150100002</v>
      </c>
      <c r="R38" s="160">
        <v>-4.3459450753800004</v>
      </c>
      <c r="S38" s="160">
        <v>2.6708373404899968</v>
      </c>
      <c r="T38" s="160">
        <v>0.37083734027999998</v>
      </c>
      <c r="U38" s="160">
        <v>0.37083734027999998</v>
      </c>
      <c r="V38" s="160">
        <v>0.37083734027999998</v>
      </c>
      <c r="W38" s="171"/>
      <c r="X38" s="160">
        <v>1.999664306640625E-11</v>
      </c>
      <c r="Y38" s="160">
        <v>0</v>
      </c>
      <c r="Z38" s="160">
        <v>0</v>
      </c>
      <c r="AA38" s="160">
        <v>0</v>
      </c>
      <c r="AB38" s="171"/>
      <c r="AC38" s="161">
        <v>0.37083700000000003</v>
      </c>
      <c r="AD38" s="172"/>
      <c r="AE38" s="160">
        <v>2.3000000004899968</v>
      </c>
      <c r="AF38" s="160">
        <v>2.7999997138977048E-10</v>
      </c>
      <c r="AG38" s="160">
        <v>2.7999997138977048E-10</v>
      </c>
      <c r="AH38" s="160">
        <v>2.7999997138977048E-10</v>
      </c>
      <c r="AI38" s="229"/>
      <c r="AJ38" s="180"/>
      <c r="AK38" s="181"/>
      <c r="AL38" s="60"/>
      <c r="AM38" s="58"/>
      <c r="AN38" s="58"/>
      <c r="AO38" s="138"/>
      <c r="AP38" s="138"/>
      <c r="AQ38" s="138"/>
      <c r="AR38" s="138"/>
      <c r="AS38" s="138"/>
      <c r="AU38" s="138"/>
      <c r="AV38" s="138"/>
      <c r="AW38" s="138"/>
      <c r="AX38" s="138"/>
      <c r="AY38" s="138"/>
    </row>
    <row r="39" spans="1:51" ht="12" customHeight="1">
      <c r="A39" s="16"/>
      <c r="B39" s="16" t="s">
        <v>124</v>
      </c>
      <c r="C39" s="164">
        <v>791.94179407893</v>
      </c>
      <c r="D39" s="164">
        <v>760.50656792181996</v>
      </c>
      <c r="E39" s="164">
        <v>766.07573667397003</v>
      </c>
      <c r="F39" s="164">
        <v>885.67319791446994</v>
      </c>
      <c r="G39" s="164">
        <v>780.5727361700699</v>
      </c>
      <c r="H39" s="164">
        <v>804.61577784679002</v>
      </c>
      <c r="I39" s="164">
        <v>812.48044158371999</v>
      </c>
      <c r="J39" s="164">
        <v>921.40793592967009</v>
      </c>
      <c r="K39" s="164">
        <v>862.40366838956004</v>
      </c>
      <c r="L39" s="164">
        <v>892.17940550955007</v>
      </c>
      <c r="M39" s="164">
        <v>917.39579847106995</v>
      </c>
      <c r="N39" s="164">
        <v>939.61852168014002</v>
      </c>
      <c r="O39" s="164">
        <v>992.05640449002999</v>
      </c>
      <c r="P39" s="164">
        <v>943.59847504852007</v>
      </c>
      <c r="Q39" s="164">
        <v>1219.11549156295</v>
      </c>
      <c r="R39" s="164">
        <v>1113.4362440944999</v>
      </c>
      <c r="S39" s="164">
        <v>1094.7117279611302</v>
      </c>
      <c r="T39" s="164">
        <v>1087.8175226038104</v>
      </c>
      <c r="U39" s="164">
        <v>1223.8490370429799</v>
      </c>
      <c r="V39" s="164">
        <v>1236.2277130454102</v>
      </c>
      <c r="W39" s="171"/>
      <c r="X39" s="164">
        <v>-74.465903703849833</v>
      </c>
      <c r="Y39" s="164">
        <v>-39.04971564993</v>
      </c>
      <c r="Z39" s="164">
        <v>-1.6046263973999138</v>
      </c>
      <c r="AA39" s="164">
        <v>0.69808641224995993</v>
      </c>
      <c r="AB39" s="171"/>
      <c r="AC39" s="163">
        <v>1136.719834</v>
      </c>
      <c r="AD39" s="175"/>
      <c r="AE39" s="165">
        <v>-103.28933967886998</v>
      </c>
      <c r="AF39" s="165">
        <v>-45.090629686189985</v>
      </c>
      <c r="AG39" s="165">
        <v>1.1773833899800186</v>
      </c>
      <c r="AH39" s="165">
        <v>6.2759198744099711</v>
      </c>
      <c r="AI39" s="229"/>
      <c r="AJ39" s="184"/>
      <c r="AK39" s="181"/>
      <c r="AL39" s="60"/>
      <c r="AN39" s="138"/>
      <c r="AO39" s="138"/>
      <c r="AP39" s="138"/>
      <c r="AQ39" s="138"/>
      <c r="AR39" s="138"/>
      <c r="AS39" s="138"/>
      <c r="AU39" s="138"/>
      <c r="AV39" s="138"/>
      <c r="AW39" s="138"/>
      <c r="AX39" s="138"/>
      <c r="AY39" s="138"/>
    </row>
    <row r="40" spans="1:51" ht="12" customHeight="1">
      <c r="A40" s="13" t="s">
        <v>481</v>
      </c>
      <c r="B40" s="99" t="s">
        <v>482</v>
      </c>
      <c r="C40" s="166">
        <v>179.137849991</v>
      </c>
      <c r="D40" s="166">
        <v>188.226999788</v>
      </c>
      <c r="E40" s="166">
        <v>201.38588454699999</v>
      </c>
      <c r="F40" s="166">
        <v>219.80170375899999</v>
      </c>
      <c r="G40" s="166">
        <v>222.89709949300001</v>
      </c>
      <c r="H40" s="166">
        <v>222.003445806</v>
      </c>
      <c r="I40" s="166">
        <v>238.47817521799999</v>
      </c>
      <c r="J40" s="166">
        <v>256.70263902911</v>
      </c>
      <c r="K40" s="166">
        <v>257.98776007332003</v>
      </c>
      <c r="L40" s="166">
        <v>267.46619134245003</v>
      </c>
      <c r="M40" s="166">
        <v>285.35679253590996</v>
      </c>
      <c r="N40" s="166">
        <v>299.10314827171999</v>
      </c>
      <c r="O40" s="166">
        <v>307.35565335658004</v>
      </c>
      <c r="P40" s="166">
        <v>317.62772390882003</v>
      </c>
      <c r="Q40" s="166">
        <v>329.36469073984</v>
      </c>
      <c r="R40" s="166">
        <v>334.56379915803996</v>
      </c>
      <c r="S40" s="166">
        <v>348.21300000000002</v>
      </c>
      <c r="T40" s="166">
        <v>357.80900000000003</v>
      </c>
      <c r="U40" s="166">
        <v>368.221</v>
      </c>
      <c r="V40" s="166">
        <v>382.60199999999998</v>
      </c>
      <c r="W40" s="171"/>
      <c r="X40" s="166">
        <v>1.6999999999995907E-2</v>
      </c>
      <c r="Y40" s="166">
        <v>6.6000000000030923E-2</v>
      </c>
      <c r="Z40" s="166">
        <v>0.26499999999998636</v>
      </c>
      <c r="AA40" s="166">
        <v>1.4959999999999809</v>
      </c>
      <c r="AB40" s="171"/>
      <c r="AC40" s="176"/>
      <c r="AD40" s="175"/>
      <c r="AE40" s="166">
        <v>8.100000000001728E-2</v>
      </c>
      <c r="AF40" s="166">
        <v>-6.399999999996453E-2</v>
      </c>
      <c r="AG40" s="166">
        <v>-1.1879999999999882</v>
      </c>
      <c r="AH40" s="166">
        <v>2.1529999999999632</v>
      </c>
      <c r="AI40" s="229"/>
      <c r="AJ40" s="185"/>
      <c r="AK40" s="181"/>
      <c r="AL40" s="60"/>
      <c r="AN40" s="138"/>
      <c r="AO40" s="138"/>
      <c r="AP40" s="138"/>
      <c r="AQ40" s="138"/>
      <c r="AR40" s="138"/>
      <c r="AS40" s="138"/>
      <c r="AU40" s="138"/>
      <c r="AV40" s="138"/>
      <c r="AW40" s="138"/>
      <c r="AX40" s="138"/>
      <c r="AY40" s="138"/>
    </row>
    <row r="41" spans="1:51" ht="12" customHeight="1">
      <c r="A41" s="15"/>
      <c r="B41" s="15" t="s">
        <v>490</v>
      </c>
      <c r="C41" s="167">
        <v>895.20338610544991</v>
      </c>
      <c r="D41" s="167">
        <v>910.14392853456002</v>
      </c>
      <c r="E41" s="167">
        <v>943.44329925854004</v>
      </c>
      <c r="F41" s="167">
        <v>964.60887507478003</v>
      </c>
      <c r="G41" s="167">
        <v>985.9246665131401</v>
      </c>
      <c r="H41" s="167">
        <v>988.99034287268</v>
      </c>
      <c r="I41" s="167">
        <v>1022.18466049517</v>
      </c>
      <c r="J41" s="167">
        <v>1067.3165608888401</v>
      </c>
      <c r="K41" s="167">
        <v>1095.5340007857201</v>
      </c>
      <c r="L41" s="167">
        <v>1134.8751757372502</v>
      </c>
      <c r="M41" s="167">
        <v>1184.4528794892799</v>
      </c>
      <c r="N41" s="167">
        <v>1229.2836599443199</v>
      </c>
      <c r="O41" s="167">
        <v>1282.2800162134299</v>
      </c>
      <c r="P41" s="167">
        <v>1308.3333727107001</v>
      </c>
      <c r="Q41" s="167">
        <v>1500.8321786126101</v>
      </c>
      <c r="R41" s="167">
        <v>1550.60941307137</v>
      </c>
      <c r="S41" s="167">
        <v>1568.1560104730199</v>
      </c>
      <c r="T41" s="167">
        <v>1556.90243131596</v>
      </c>
      <c r="U41" s="167">
        <v>1597.8714732583401</v>
      </c>
      <c r="V41" s="167">
        <v>1614.3504093289498</v>
      </c>
      <c r="W41" s="171"/>
      <c r="X41" s="167">
        <v>-16.475163150719993</v>
      </c>
      <c r="Y41" s="167">
        <v>11.032150241530189</v>
      </c>
      <c r="Z41" s="167">
        <v>14.804106820330048</v>
      </c>
      <c r="AA41" s="167">
        <v>10.377491346050078</v>
      </c>
      <c r="AB41" s="171"/>
      <c r="AC41" s="177"/>
      <c r="AD41" s="175"/>
      <c r="AE41" s="167">
        <v>-24.856087526980104</v>
      </c>
      <c r="AF41" s="167">
        <v>11.084974315960039</v>
      </c>
      <c r="AG41" s="167">
        <v>22.738818258340075</v>
      </c>
      <c r="AH41" s="167">
        <v>24.300774328949899</v>
      </c>
      <c r="AI41" s="229"/>
      <c r="AJ41" s="184"/>
      <c r="AK41" s="181"/>
      <c r="AL41" s="60"/>
      <c r="AN41" s="138"/>
      <c r="AO41" s="138"/>
      <c r="AP41" s="138"/>
      <c r="AQ41" s="138"/>
      <c r="AR41" s="138"/>
      <c r="AS41" s="138"/>
      <c r="AU41" s="138"/>
      <c r="AV41" s="138"/>
      <c r="AW41" s="138"/>
      <c r="AX41" s="138"/>
      <c r="AY41" s="138"/>
    </row>
    <row r="42" spans="1:51" ht="12" customHeight="1">
      <c r="A42" s="16"/>
      <c r="B42" s="100" t="s">
        <v>485</v>
      </c>
      <c r="C42" s="168">
        <v>11.796613894550092</v>
      </c>
      <c r="D42" s="168">
        <v>27.856071465439982</v>
      </c>
      <c r="E42" s="168">
        <v>13.556700741459963</v>
      </c>
      <c r="F42" s="168">
        <v>24.39112492521997</v>
      </c>
      <c r="G42" s="168">
        <v>38.075333486859904</v>
      </c>
      <c r="H42" s="168">
        <v>74.009657127319997</v>
      </c>
      <c r="I42" s="168">
        <v>61.815339504830035</v>
      </c>
      <c r="J42" s="168">
        <v>27.683439111159942</v>
      </c>
      <c r="K42" s="168">
        <v>11.465999214279918</v>
      </c>
      <c r="L42" s="168">
        <v>23.124824262749826</v>
      </c>
      <c r="M42" s="168">
        <v>30.547120510720106</v>
      </c>
      <c r="N42" s="168">
        <v>44.716340055680121</v>
      </c>
      <c r="O42" s="168">
        <v>54.719983786570083</v>
      </c>
      <c r="P42" s="168">
        <v>42.666627289299868</v>
      </c>
      <c r="Q42" s="168">
        <v>242.16782138738995</v>
      </c>
      <c r="R42" s="168">
        <v>144.39058692863</v>
      </c>
      <c r="S42" s="168">
        <v>65.843989526980067</v>
      </c>
      <c r="T42" s="168">
        <v>-17.90243131596003</v>
      </c>
      <c r="U42" s="168">
        <v>-2.8714732583400746</v>
      </c>
      <c r="V42" s="168">
        <v>105.64959067105019</v>
      </c>
      <c r="W42" s="171"/>
      <c r="X42" s="168">
        <v>16.475163150719936</v>
      </c>
      <c r="Y42" s="168">
        <v>-11.032150241530189</v>
      </c>
      <c r="Z42" s="168">
        <v>-14.804106820329935</v>
      </c>
      <c r="AA42" s="168">
        <v>-10.377491346050192</v>
      </c>
      <c r="AB42" s="171"/>
      <c r="AC42" s="178"/>
      <c r="AD42" s="175"/>
      <c r="AE42" s="168">
        <v>24.856087526980218</v>
      </c>
      <c r="AF42" s="168">
        <v>-11.084974315959926</v>
      </c>
      <c r="AG42" s="168">
        <v>-22.738818258340189</v>
      </c>
      <c r="AH42" s="168">
        <v>-24.300774328949956</v>
      </c>
      <c r="AI42" s="229"/>
      <c r="AJ42" s="185"/>
      <c r="AK42" s="181"/>
      <c r="AL42" s="60"/>
      <c r="AN42" s="138"/>
      <c r="AO42" s="138"/>
      <c r="AP42" s="138"/>
      <c r="AQ42" s="138"/>
      <c r="AR42" s="138"/>
      <c r="AS42" s="138"/>
      <c r="AU42" s="138"/>
      <c r="AV42" s="138"/>
      <c r="AW42" s="138"/>
      <c r="AX42" s="138"/>
      <c r="AY42" s="138"/>
    </row>
    <row r="43" spans="1:51" ht="12" customHeight="1">
      <c r="A43" s="41" t="s">
        <v>766</v>
      </c>
      <c r="C43" s="171"/>
      <c r="D43" s="171"/>
      <c r="E43" s="171"/>
      <c r="F43" s="171"/>
      <c r="G43" s="171"/>
      <c r="H43" s="171"/>
      <c r="I43" s="171"/>
      <c r="J43" s="171"/>
      <c r="K43" s="171"/>
      <c r="L43" s="229"/>
      <c r="M43" s="229"/>
      <c r="N43" s="229"/>
      <c r="O43" s="171"/>
      <c r="P43" s="171"/>
      <c r="Q43" s="171"/>
      <c r="R43" s="171"/>
      <c r="S43" s="171"/>
      <c r="T43" s="171"/>
      <c r="U43" s="171"/>
      <c r="V43" s="171"/>
      <c r="W43" s="171"/>
      <c r="X43" s="171"/>
      <c r="Y43" s="171"/>
      <c r="Z43" s="171"/>
      <c r="AA43" s="171"/>
      <c r="AB43" s="171"/>
      <c r="AC43" s="418" t="s">
        <v>763</v>
      </c>
      <c r="AD43" s="170"/>
      <c r="AE43" s="171"/>
      <c r="AF43" s="171"/>
      <c r="AG43" s="171"/>
      <c r="AH43" s="171"/>
      <c r="AJ43" s="138"/>
    </row>
    <row r="44" spans="1:51" ht="12" customHeight="1">
      <c r="O44" s="58"/>
      <c r="P44" s="58"/>
      <c r="Q44" s="58"/>
      <c r="R44" s="58"/>
      <c r="S44" s="58"/>
      <c r="T44" s="58"/>
      <c r="U44" s="58"/>
      <c r="V44" s="58"/>
      <c r="AC44" s="61"/>
    </row>
    <row r="45" spans="1:51" ht="12" customHeight="1">
      <c r="O45" s="58"/>
      <c r="P45" s="58"/>
      <c r="Q45" s="58"/>
      <c r="R45" s="58"/>
      <c r="S45" s="58"/>
      <c r="T45" s="58"/>
      <c r="U45" s="58"/>
      <c r="V45" s="58"/>
      <c r="X45" s="340"/>
      <c r="Y45" s="340"/>
      <c r="Z45" s="340"/>
      <c r="AA45" s="340"/>
      <c r="AC45" s="61"/>
      <c r="AE45" s="341"/>
      <c r="AF45" s="341"/>
      <c r="AG45" s="341"/>
      <c r="AH45" s="341"/>
    </row>
    <row r="46" spans="1:51" ht="12" customHeight="1">
      <c r="O46" s="58"/>
      <c r="P46" s="58"/>
      <c r="Q46" s="58"/>
      <c r="R46" s="58"/>
      <c r="S46" s="58"/>
      <c r="T46" s="58"/>
      <c r="U46" s="58"/>
      <c r="V46" s="58"/>
      <c r="X46" s="340"/>
      <c r="Y46" s="340"/>
      <c r="Z46" s="340"/>
      <c r="AA46" s="340"/>
      <c r="AC46" s="61"/>
      <c r="AE46" s="341"/>
      <c r="AF46" s="341"/>
      <c r="AG46" s="341"/>
      <c r="AH46" s="341"/>
    </row>
    <row r="47" spans="1:51" ht="12" customHeight="1">
      <c r="O47" s="58"/>
      <c r="P47" s="58"/>
      <c r="Q47" s="58"/>
      <c r="R47" s="58"/>
      <c r="S47" s="58"/>
      <c r="T47" s="58"/>
      <c r="U47" s="58"/>
      <c r="V47" s="58"/>
      <c r="X47" s="340"/>
      <c r="Y47" s="340"/>
      <c r="Z47" s="340"/>
      <c r="AA47" s="340"/>
      <c r="AC47" s="61"/>
      <c r="AE47" s="341"/>
      <c r="AF47" s="341"/>
      <c r="AG47" s="341"/>
      <c r="AH47" s="341"/>
    </row>
    <row r="48" spans="1:51" ht="12" customHeight="1">
      <c r="O48" s="58"/>
      <c r="P48" s="58"/>
      <c r="Q48" s="58"/>
      <c r="R48" s="58"/>
      <c r="S48" s="58"/>
      <c r="T48" s="58"/>
      <c r="U48" s="58"/>
      <c r="V48" s="58"/>
      <c r="AC48" s="61"/>
    </row>
    <row r="49" spans="1:40" ht="12" customHeight="1">
      <c r="O49" s="58"/>
      <c r="P49" s="58"/>
      <c r="Q49" s="58"/>
      <c r="R49" s="58"/>
      <c r="S49" s="58"/>
      <c r="T49" s="58"/>
      <c r="U49" s="58"/>
      <c r="V49" s="58"/>
      <c r="AC49" s="61"/>
    </row>
    <row r="50" spans="1:40" ht="15.75" customHeight="1">
      <c r="A50" s="9" t="s">
        <v>362</v>
      </c>
      <c r="B50" s="9"/>
      <c r="C50" s="10"/>
      <c r="D50" s="10"/>
      <c r="E50" s="10"/>
      <c r="F50" s="10"/>
      <c r="G50" s="10"/>
      <c r="H50" s="10"/>
      <c r="I50" s="10"/>
      <c r="J50" s="10"/>
      <c r="K50" s="10"/>
      <c r="L50" s="10"/>
      <c r="M50" s="10"/>
      <c r="N50" s="10"/>
      <c r="O50" s="10"/>
      <c r="P50" s="10"/>
      <c r="Q50" s="10"/>
      <c r="R50" s="10"/>
      <c r="S50" s="10"/>
      <c r="T50" s="10"/>
      <c r="U50" s="10"/>
      <c r="V50" s="10"/>
      <c r="X50" s="10"/>
      <c r="Y50" s="10"/>
      <c r="Z50" s="10"/>
      <c r="AA50" s="10"/>
      <c r="AD50" s="95"/>
      <c r="AE50" s="58"/>
      <c r="AF50" s="58"/>
      <c r="AG50" s="58"/>
      <c r="AH50" s="58"/>
      <c r="AK50" s="58"/>
      <c r="AL50" s="58"/>
      <c r="AM50" s="58"/>
      <c r="AN50" s="58"/>
    </row>
    <row r="51" spans="1:40" ht="12" customHeight="1">
      <c r="A51" s="10" t="s">
        <v>55</v>
      </c>
      <c r="B51" s="10"/>
      <c r="C51" s="10"/>
      <c r="D51" s="10"/>
      <c r="E51" s="10"/>
      <c r="F51" s="10"/>
      <c r="G51" s="10"/>
      <c r="H51" s="10"/>
      <c r="I51" s="10"/>
      <c r="J51" s="10"/>
      <c r="K51" s="10"/>
      <c r="L51" s="10"/>
      <c r="M51" s="10"/>
      <c r="N51" s="10"/>
      <c r="O51" s="10"/>
      <c r="P51" s="10"/>
      <c r="Q51" s="10"/>
      <c r="R51" s="10"/>
      <c r="S51" s="10"/>
      <c r="T51" s="10"/>
      <c r="U51" s="10"/>
      <c r="V51" s="10"/>
      <c r="W51" s="60"/>
      <c r="X51" s="10"/>
      <c r="Y51" s="10"/>
      <c r="Z51" s="10"/>
      <c r="AA51" s="10"/>
      <c r="AC51" s="94"/>
      <c r="AD51" s="95"/>
      <c r="AE51" s="58"/>
      <c r="AF51" s="58"/>
      <c r="AG51" s="58"/>
      <c r="AH51" s="58"/>
      <c r="AK51" s="58"/>
      <c r="AL51" s="58"/>
      <c r="AM51" s="58"/>
      <c r="AN51" s="58"/>
    </row>
    <row r="52" spans="1:40" ht="12" customHeight="1">
      <c r="A52" s="156"/>
      <c r="B52" s="156"/>
      <c r="C52" s="157"/>
      <c r="D52" s="157" t="s">
        <v>1</v>
      </c>
      <c r="E52" s="157" t="s">
        <v>1</v>
      </c>
      <c r="F52" s="157" t="s">
        <v>1</v>
      </c>
      <c r="G52" s="157" t="s">
        <v>1</v>
      </c>
      <c r="H52" s="157" t="s">
        <v>1</v>
      </c>
      <c r="I52" s="157" t="s">
        <v>1</v>
      </c>
      <c r="J52" s="157" t="s">
        <v>1</v>
      </c>
      <c r="K52" s="157" t="s">
        <v>1</v>
      </c>
      <c r="L52" s="157" t="s">
        <v>1</v>
      </c>
      <c r="M52" s="157" t="s">
        <v>1</v>
      </c>
      <c r="N52" s="157" t="s">
        <v>1</v>
      </c>
      <c r="O52" s="157" t="s">
        <v>1</v>
      </c>
      <c r="P52" s="157" t="s">
        <v>1</v>
      </c>
      <c r="Q52" s="157" t="s">
        <v>1</v>
      </c>
      <c r="R52" s="157" t="s">
        <v>1</v>
      </c>
      <c r="S52" s="157" t="s">
        <v>159</v>
      </c>
      <c r="T52" s="157" t="s">
        <v>159</v>
      </c>
      <c r="U52" s="157" t="s">
        <v>159</v>
      </c>
      <c r="V52" s="157" t="s">
        <v>159</v>
      </c>
      <c r="W52" s="219"/>
      <c r="X52" s="337" t="s">
        <v>167</v>
      </c>
      <c r="Y52" s="336"/>
      <c r="Z52" s="336"/>
      <c r="AA52" s="336"/>
      <c r="AK52" s="58"/>
      <c r="AL52" s="58"/>
      <c r="AM52" s="58"/>
      <c r="AN52" s="58"/>
    </row>
    <row r="53" spans="1:40" ht="12" customHeight="1" thickBot="1">
      <c r="A53" s="158"/>
      <c r="B53" s="158" t="s">
        <v>363</v>
      </c>
      <c r="C53" s="159"/>
      <c r="D53" s="159">
        <v>2007</v>
      </c>
      <c r="E53" s="159">
        <v>2008</v>
      </c>
      <c r="F53" s="159">
        <v>2009</v>
      </c>
      <c r="G53" s="159">
        <v>2010</v>
      </c>
      <c r="H53" s="159">
        <v>2011</v>
      </c>
      <c r="I53" s="159">
        <v>2012</v>
      </c>
      <c r="J53" s="159">
        <v>2013</v>
      </c>
      <c r="K53" s="159">
        <v>2014</v>
      </c>
      <c r="L53" s="159">
        <v>2015</v>
      </c>
      <c r="M53" s="159">
        <v>2016</v>
      </c>
      <c r="N53" s="159">
        <v>2017</v>
      </c>
      <c r="O53" s="159">
        <v>2018</v>
      </c>
      <c r="P53" s="159">
        <v>2019</v>
      </c>
      <c r="Q53" s="159">
        <v>2020</v>
      </c>
      <c r="R53" s="159">
        <v>2021</v>
      </c>
      <c r="S53" s="159">
        <v>2022</v>
      </c>
      <c r="T53" s="159">
        <v>2023</v>
      </c>
      <c r="U53" s="159">
        <v>2024</v>
      </c>
      <c r="V53" s="159">
        <v>2025</v>
      </c>
      <c r="W53" s="219"/>
      <c r="X53" s="159">
        <v>2022</v>
      </c>
      <c r="Y53" s="159">
        <v>2023</v>
      </c>
      <c r="Z53" s="159">
        <v>2024</v>
      </c>
      <c r="AA53" s="159">
        <v>2025</v>
      </c>
      <c r="AD53" s="41"/>
      <c r="AE53" s="58"/>
      <c r="AF53" s="58"/>
      <c r="AG53" s="58"/>
      <c r="AH53" s="58"/>
    </row>
    <row r="54" spans="1:40" ht="12" customHeight="1">
      <c r="A54" s="11"/>
      <c r="B54" s="12"/>
      <c r="C54" s="10"/>
      <c r="D54" s="10"/>
      <c r="E54" s="10"/>
      <c r="F54" s="10"/>
      <c r="G54" s="10"/>
      <c r="H54" s="10"/>
      <c r="I54" s="10"/>
      <c r="J54" s="10"/>
      <c r="K54" s="10"/>
      <c r="L54" s="210"/>
      <c r="M54" s="210"/>
      <c r="N54" s="210"/>
      <c r="O54" s="10"/>
      <c r="P54" s="10"/>
      <c r="Q54" s="10"/>
      <c r="R54" s="10"/>
      <c r="S54" s="10"/>
      <c r="T54" s="10"/>
      <c r="U54" s="10"/>
      <c r="V54" s="10"/>
      <c r="W54" s="219"/>
      <c r="X54" s="10"/>
      <c r="Y54" s="10"/>
      <c r="Z54" s="10"/>
      <c r="AA54" s="10"/>
      <c r="AD54" s="41"/>
    </row>
    <row r="55" spans="1:40" s="42" customFormat="1" ht="12" customHeight="1">
      <c r="A55" s="17"/>
      <c r="B55" s="18" t="s">
        <v>364</v>
      </c>
      <c r="C55" s="333"/>
      <c r="D55" s="162">
        <v>510.29804601645009</v>
      </c>
      <c r="E55" s="162">
        <v>502.52913025854997</v>
      </c>
      <c r="F55" s="162">
        <v>523.91598212555016</v>
      </c>
      <c r="G55" s="162">
        <v>530.02537531537996</v>
      </c>
      <c r="H55" s="162">
        <v>536.21727046899002</v>
      </c>
      <c r="I55" s="162">
        <v>541.24754011485993</v>
      </c>
      <c r="J55" s="162">
        <v>562.37252281944973</v>
      </c>
      <c r="K55" s="162">
        <v>581.69192514667009</v>
      </c>
      <c r="L55" s="162">
        <v>605.7558485026799</v>
      </c>
      <c r="M55" s="162">
        <v>622.90612907219986</v>
      </c>
      <c r="N55" s="162">
        <v>647.41308015940956</v>
      </c>
      <c r="O55" s="162">
        <v>681.46320962272034</v>
      </c>
      <c r="P55" s="162">
        <v>685.37959284506007</v>
      </c>
      <c r="Q55" s="162">
        <v>837.69936469330014</v>
      </c>
      <c r="R55" s="162">
        <v>864.94259878722994</v>
      </c>
      <c r="S55" s="162">
        <v>846.71893610342136</v>
      </c>
      <c r="T55" s="162">
        <v>817.7319664447034</v>
      </c>
      <c r="U55" s="162">
        <v>827.36816092099173</v>
      </c>
      <c r="V55" s="162">
        <v>819.34713375380159</v>
      </c>
      <c r="W55" s="229"/>
      <c r="X55" s="162">
        <v>-15.04121828477974</v>
      </c>
      <c r="Y55" s="162">
        <v>8.7728009894207517</v>
      </c>
      <c r="Z55" s="162">
        <v>10.649894258257367</v>
      </c>
      <c r="AA55" s="162">
        <v>5.0991288418572998</v>
      </c>
      <c r="AB55" s="41"/>
    </row>
    <row r="56" spans="1:40" s="42" customFormat="1" ht="12" customHeight="1">
      <c r="A56" s="17"/>
      <c r="B56" s="220" t="s">
        <v>668</v>
      </c>
      <c r="C56" s="333"/>
      <c r="D56" s="162"/>
      <c r="E56" s="162"/>
      <c r="F56" s="162"/>
      <c r="G56" s="162"/>
      <c r="H56" s="162"/>
      <c r="I56" s="162"/>
      <c r="J56" s="162"/>
      <c r="K56" s="162"/>
      <c r="L56" s="162"/>
      <c r="M56" s="162"/>
      <c r="N56" s="162"/>
      <c r="O56" s="162"/>
      <c r="P56" s="162"/>
      <c r="Q56" s="162"/>
      <c r="R56" s="162"/>
      <c r="S56" s="162"/>
      <c r="T56" s="162"/>
      <c r="U56" s="162"/>
      <c r="V56" s="162"/>
      <c r="W56" s="229"/>
      <c r="X56" s="162"/>
      <c r="Y56" s="162"/>
      <c r="Z56" s="162"/>
      <c r="AA56" s="162"/>
      <c r="AB56" s="41"/>
    </row>
    <row r="57" spans="1:40" ht="12" customHeight="1">
      <c r="A57" s="13"/>
      <c r="B57" s="169" t="s">
        <v>623</v>
      </c>
      <c r="C57" s="173"/>
      <c r="D57" s="160">
        <v>288.00332127775005</v>
      </c>
      <c r="E57" s="160">
        <v>278.24325580942997</v>
      </c>
      <c r="F57" s="160">
        <v>291.24758482843993</v>
      </c>
      <c r="G57" s="160">
        <v>288.03730219213003</v>
      </c>
      <c r="H57" s="160">
        <v>283.86811851483003</v>
      </c>
      <c r="I57" s="160">
        <v>290.42907353827991</v>
      </c>
      <c r="J57" s="160">
        <v>296.26846429967998</v>
      </c>
      <c r="K57" s="160">
        <v>300.64059818674991</v>
      </c>
      <c r="L57" s="160">
        <v>304.04991166459001</v>
      </c>
      <c r="M57" s="160">
        <v>303.30472527018998</v>
      </c>
      <c r="N57" s="160">
        <v>303.39337798003004</v>
      </c>
      <c r="O57" s="160">
        <v>312.44604365050992</v>
      </c>
      <c r="P57" s="160">
        <v>316.29829766923007</v>
      </c>
      <c r="Q57" s="160">
        <v>342.31484300198002</v>
      </c>
      <c r="R57" s="160">
        <v>349.35635426629995</v>
      </c>
      <c r="S57" s="160">
        <v>362.48735218947201</v>
      </c>
      <c r="T57" s="160">
        <v>361.06998383270724</v>
      </c>
      <c r="U57" s="160">
        <v>371.11173588996689</v>
      </c>
      <c r="V57" s="160">
        <v>377.0759528317725</v>
      </c>
      <c r="W57" s="229"/>
      <c r="X57" s="160">
        <v>-8.4226366914612392</v>
      </c>
      <c r="Y57" s="160">
        <v>5.6394976089754483</v>
      </c>
      <c r="Z57" s="160">
        <v>8.6294017441677742</v>
      </c>
      <c r="AA57" s="160">
        <v>9.260881193837168</v>
      </c>
      <c r="AD57" s="41"/>
    </row>
    <row r="58" spans="1:40" ht="12" customHeight="1">
      <c r="A58" s="13"/>
      <c r="B58" s="169" t="s">
        <v>624</v>
      </c>
      <c r="C58" s="173"/>
      <c r="D58" s="160">
        <v>113.94991782029999</v>
      </c>
      <c r="E58" s="160">
        <v>108.76261969457997</v>
      </c>
      <c r="F58" s="160">
        <v>127.36352009982001</v>
      </c>
      <c r="G58" s="160">
        <v>126.41203637805003</v>
      </c>
      <c r="H58" s="160">
        <v>136.69525148293005</v>
      </c>
      <c r="I58" s="160">
        <v>133.83832363951001</v>
      </c>
      <c r="J58" s="160">
        <v>140.85121323601999</v>
      </c>
      <c r="K58" s="160">
        <v>148.98599060816997</v>
      </c>
      <c r="L58" s="160">
        <v>164.75955591405</v>
      </c>
      <c r="M58" s="160">
        <v>183.85075816385</v>
      </c>
      <c r="N58" s="160">
        <v>209.53594743809001</v>
      </c>
      <c r="O58" s="160">
        <v>213.27317197599996</v>
      </c>
      <c r="P58" s="160">
        <v>211.20417214530997</v>
      </c>
      <c r="Q58" s="160">
        <v>271.76301702591002</v>
      </c>
      <c r="R58" s="160">
        <v>300.26031482581999</v>
      </c>
      <c r="S58" s="160">
        <v>286.60206311229109</v>
      </c>
      <c r="T58" s="160">
        <v>263.86008348476497</v>
      </c>
      <c r="U58" s="160">
        <v>259.05726906970108</v>
      </c>
      <c r="V58" s="160">
        <v>245.96488942578239</v>
      </c>
      <c r="W58" s="229"/>
      <c r="X58" s="160">
        <v>-1.6653604596089764</v>
      </c>
      <c r="Y58" s="160">
        <v>4.5914919357111836</v>
      </c>
      <c r="Z58" s="160">
        <v>3.9075447089104833</v>
      </c>
      <c r="AA58" s="160">
        <v>-2.6978697477516831</v>
      </c>
      <c r="AD58" s="41"/>
    </row>
    <row r="59" spans="1:40" ht="12" customHeight="1">
      <c r="A59" s="13"/>
      <c r="B59" s="169" t="s">
        <v>625</v>
      </c>
      <c r="C59" s="173"/>
      <c r="D59" s="160">
        <v>49.128904230239996</v>
      </c>
      <c r="E59" s="160">
        <v>55.781876219189996</v>
      </c>
      <c r="F59" s="160">
        <v>46.178277532009993</v>
      </c>
      <c r="G59" s="160">
        <v>55.119342164600006</v>
      </c>
      <c r="H59" s="160">
        <v>57.558330084669997</v>
      </c>
      <c r="I59" s="160">
        <v>58.430169735939998</v>
      </c>
      <c r="J59" s="160">
        <v>65.490499855920007</v>
      </c>
      <c r="K59" s="160">
        <v>69.277201560869997</v>
      </c>
      <c r="L59" s="160">
        <v>75.868776561629986</v>
      </c>
      <c r="M59" s="160">
        <v>61.507249950289996</v>
      </c>
      <c r="N59" s="160">
        <v>58.559741476569997</v>
      </c>
      <c r="O59" s="160">
        <v>74.23153812713997</v>
      </c>
      <c r="P59" s="160">
        <v>78.956653281229976</v>
      </c>
      <c r="Q59" s="160">
        <v>89.342528393899997</v>
      </c>
      <c r="R59" s="160">
        <v>93.96650718846999</v>
      </c>
      <c r="S59" s="160">
        <v>90.45935458385317</v>
      </c>
      <c r="T59" s="160">
        <v>97.932463695369293</v>
      </c>
      <c r="U59" s="160">
        <v>101.43650055892044</v>
      </c>
      <c r="V59" s="160">
        <v>103.77827270764666</v>
      </c>
      <c r="W59" s="229"/>
      <c r="X59" s="160">
        <v>-2.4298515269449008</v>
      </c>
      <c r="Y59" s="160">
        <v>-1.2240501553368397</v>
      </c>
      <c r="Z59" s="160">
        <v>-2.2712353064104298</v>
      </c>
      <c r="AA59" s="160">
        <v>-2.4186302839411056</v>
      </c>
      <c r="AD59" s="41"/>
    </row>
    <row r="60" spans="1:40" ht="12" customHeight="1">
      <c r="A60" s="13"/>
      <c r="B60" s="169" t="s">
        <v>626</v>
      </c>
      <c r="C60" s="173"/>
      <c r="D60" s="160">
        <v>32.165065074029997</v>
      </c>
      <c r="E60" s="160">
        <v>32.648501068329999</v>
      </c>
      <c r="F60" s="160">
        <v>32.075193193340006</v>
      </c>
      <c r="G60" s="160">
        <v>33.611014948540003</v>
      </c>
      <c r="H60" s="160">
        <v>33.579362650909999</v>
      </c>
      <c r="I60" s="160">
        <v>33.690760839070002</v>
      </c>
      <c r="J60" s="160">
        <v>35.941940255390001</v>
      </c>
      <c r="K60" s="160">
        <v>36.98085455396</v>
      </c>
      <c r="L60" s="160">
        <v>34.036102537959998</v>
      </c>
      <c r="M60" s="160">
        <v>45.151018084389989</v>
      </c>
      <c r="N60" s="160">
        <v>47.135110092879998</v>
      </c>
      <c r="O60" s="160">
        <v>52.77269084692</v>
      </c>
      <c r="P60" s="160">
        <v>51.165022623870009</v>
      </c>
      <c r="Q60" s="160">
        <v>102.83902582731</v>
      </c>
      <c r="R60" s="160">
        <v>88.397499760959988</v>
      </c>
      <c r="S60" s="160">
        <v>74.606930696978594</v>
      </c>
      <c r="T60" s="160">
        <v>62.016924279930315</v>
      </c>
      <c r="U60" s="160">
        <v>62.088281440901739</v>
      </c>
      <c r="V60" s="160">
        <v>57.093018913165473</v>
      </c>
      <c r="W60" s="229"/>
      <c r="X60" s="160">
        <v>-2.4273711142043903</v>
      </c>
      <c r="Y60" s="160">
        <v>-0.7011998335265951</v>
      </c>
      <c r="Z60" s="160">
        <v>-8.0811339036729896E-3</v>
      </c>
      <c r="AA60" s="160">
        <v>0.27994705127260666</v>
      </c>
      <c r="AD60" s="41"/>
    </row>
    <row r="61" spans="1:40" ht="12" customHeight="1">
      <c r="A61" s="13"/>
      <c r="B61" s="169" t="s">
        <v>669</v>
      </c>
      <c r="C61" s="173"/>
      <c r="D61" s="160">
        <v>3.30665991013</v>
      </c>
      <c r="E61" s="160">
        <v>3.3142783572199996</v>
      </c>
      <c r="F61" s="160">
        <v>3.4191143319399999</v>
      </c>
      <c r="G61" s="160">
        <v>3.7297890040600001</v>
      </c>
      <c r="H61" s="160">
        <v>3.7451617956500001</v>
      </c>
      <c r="I61" s="160">
        <v>3.84839339006</v>
      </c>
      <c r="J61" s="160">
        <v>4.0320721364400001</v>
      </c>
      <c r="K61" s="160">
        <v>4.4080256949200001</v>
      </c>
      <c r="L61" s="160">
        <v>4.5828486444499994</v>
      </c>
      <c r="M61" s="160">
        <v>4.3746464844800004</v>
      </c>
      <c r="N61" s="160">
        <v>5.1865712518400002</v>
      </c>
      <c r="O61" s="160">
        <v>6.1828708721499996</v>
      </c>
      <c r="P61" s="160">
        <v>6.0801118574200004</v>
      </c>
      <c r="Q61" s="160">
        <v>6.4409716642000001</v>
      </c>
      <c r="R61" s="160">
        <v>7.1717278216800002</v>
      </c>
      <c r="S61" s="160">
        <v>7.1722158167739662</v>
      </c>
      <c r="T61" s="160">
        <v>7.2938206237745717</v>
      </c>
      <c r="U61" s="160">
        <v>7.3796368536161072</v>
      </c>
      <c r="V61" s="160">
        <v>7.3330039268079421</v>
      </c>
      <c r="W61" s="229"/>
      <c r="X61" s="160">
        <v>1.9090232935765684E-3</v>
      </c>
      <c r="Y61" s="160">
        <v>1.3485884794905334E-2</v>
      </c>
      <c r="Z61" s="160">
        <v>3.508565818732956E-2</v>
      </c>
      <c r="AA61" s="160">
        <v>4.9011751236436897E-2</v>
      </c>
      <c r="AD61" s="41"/>
    </row>
    <row r="62" spans="1:40" ht="12" customHeight="1">
      <c r="A62" s="13"/>
      <c r="B62" s="169" t="s">
        <v>63</v>
      </c>
      <c r="C62" s="173"/>
      <c r="D62" s="160">
        <v>23.744177703999998</v>
      </c>
      <c r="E62" s="160">
        <v>23.778599109799998</v>
      </c>
      <c r="F62" s="160">
        <v>23.632292140000001</v>
      </c>
      <c r="G62" s="160">
        <v>23.115890627999999</v>
      </c>
      <c r="H62" s="160">
        <v>20.77104594</v>
      </c>
      <c r="I62" s="160">
        <v>21.010818971999999</v>
      </c>
      <c r="J62" s="160">
        <v>19.788333036000001</v>
      </c>
      <c r="K62" s="160">
        <v>21.399254542000001</v>
      </c>
      <c r="L62" s="160">
        <v>22.458653179999999</v>
      </c>
      <c r="M62" s="160">
        <v>24.717731119</v>
      </c>
      <c r="N62" s="160">
        <v>23.602331920000001</v>
      </c>
      <c r="O62" s="160">
        <v>22.556894150000002</v>
      </c>
      <c r="P62" s="160">
        <v>21.675335268000001</v>
      </c>
      <c r="Q62" s="160">
        <v>24.998978780000002</v>
      </c>
      <c r="R62" s="160">
        <v>25.790194924000001</v>
      </c>
      <c r="S62" s="160">
        <v>25.391019704052589</v>
      </c>
      <c r="T62" s="160">
        <v>25.558690528156962</v>
      </c>
      <c r="U62" s="160">
        <v>26.294737107885364</v>
      </c>
      <c r="V62" s="160">
        <v>28.101995948626634</v>
      </c>
      <c r="W62" s="229"/>
      <c r="X62" s="160">
        <v>-9.7907515853779076E-2</v>
      </c>
      <c r="Y62" s="160">
        <v>0.45357554880273993</v>
      </c>
      <c r="Z62" s="160">
        <v>0.35717858730574881</v>
      </c>
      <c r="AA62" s="160">
        <v>0.62578887720369036</v>
      </c>
      <c r="AD62" s="41"/>
    </row>
    <row r="63" spans="1:40" s="42" customFormat="1" ht="12" customHeight="1">
      <c r="A63" s="17"/>
      <c r="B63" s="18" t="s">
        <v>61</v>
      </c>
      <c r="C63" s="333"/>
      <c r="D63" s="162">
        <v>162.29196516656987</v>
      </c>
      <c r="E63" s="162">
        <v>166.94864144135988</v>
      </c>
      <c r="F63" s="162">
        <v>183.27947318213006</v>
      </c>
      <c r="G63" s="162">
        <v>189.69741786283012</v>
      </c>
      <c r="H63" s="162">
        <v>193.4481453046001</v>
      </c>
      <c r="I63" s="162">
        <v>201.53550847098003</v>
      </c>
      <c r="J63" s="162">
        <v>208.44790044333001</v>
      </c>
      <c r="K63" s="162">
        <v>214.32023604339997</v>
      </c>
      <c r="L63" s="162">
        <v>221.44967616064011</v>
      </c>
      <c r="M63" s="162">
        <v>233.97018003380009</v>
      </c>
      <c r="N63" s="162">
        <v>238.80828939131013</v>
      </c>
      <c r="O63" s="162">
        <v>248.3213816759299</v>
      </c>
      <c r="P63" s="162">
        <v>253.50764162144986</v>
      </c>
      <c r="Q63" s="162">
        <v>265.85352543117</v>
      </c>
      <c r="R63" s="162">
        <v>291.7441635875702</v>
      </c>
      <c r="S63" s="162">
        <v>303.21528311535479</v>
      </c>
      <c r="T63" s="162">
        <v>308.73627893195572</v>
      </c>
      <c r="U63" s="162">
        <v>320.69752764367422</v>
      </c>
      <c r="V63" s="162">
        <v>327.19767162856925</v>
      </c>
      <c r="W63" s="229"/>
      <c r="X63" s="162">
        <v>-2.0698363820358203</v>
      </c>
      <c r="Y63" s="162">
        <v>0.30942211187695645</v>
      </c>
      <c r="Z63" s="162">
        <v>2.2791696161437343</v>
      </c>
      <c r="AA63" s="162">
        <v>3.1168512277245517</v>
      </c>
      <c r="AB63" s="41"/>
    </row>
    <row r="64" spans="1:40" s="42" customFormat="1" ht="12" customHeight="1">
      <c r="A64" s="17"/>
      <c r="B64" s="220" t="s">
        <v>668</v>
      </c>
      <c r="C64" s="333"/>
      <c r="D64" s="162"/>
      <c r="E64" s="162"/>
      <c r="F64" s="162"/>
      <c r="G64" s="162"/>
      <c r="H64" s="162"/>
      <c r="I64" s="162"/>
      <c r="J64" s="162"/>
      <c r="K64" s="162"/>
      <c r="L64" s="162"/>
      <c r="M64" s="162"/>
      <c r="N64" s="162"/>
      <c r="O64" s="162"/>
      <c r="P64" s="162"/>
      <c r="Q64" s="162"/>
      <c r="R64" s="162"/>
      <c r="S64" s="162"/>
      <c r="T64" s="162"/>
      <c r="U64" s="162"/>
      <c r="V64" s="162"/>
      <c r="W64" s="229"/>
      <c r="X64" s="162"/>
      <c r="Y64" s="162"/>
      <c r="Z64" s="162"/>
      <c r="AA64" s="162"/>
      <c r="AB64" s="41"/>
    </row>
    <row r="65" spans="1:30" ht="12" customHeight="1">
      <c r="A65" s="13"/>
      <c r="B65" s="169" t="s">
        <v>627</v>
      </c>
      <c r="C65" s="173"/>
      <c r="D65" s="160">
        <v>95.101118143239987</v>
      </c>
      <c r="E65" s="160">
        <v>98.988561009710011</v>
      </c>
      <c r="F65" s="160">
        <v>103.85963890354</v>
      </c>
      <c r="G65" s="160">
        <v>105.28144722855998</v>
      </c>
      <c r="H65" s="160">
        <v>108.42147124288998</v>
      </c>
      <c r="I65" s="160">
        <v>112.34077818617997</v>
      </c>
      <c r="J65" s="160">
        <v>115.93558339505002</v>
      </c>
      <c r="K65" s="160">
        <v>119.92658594772</v>
      </c>
      <c r="L65" s="160">
        <v>122.04265608486999</v>
      </c>
      <c r="M65" s="160">
        <v>128.52942905922001</v>
      </c>
      <c r="N65" s="160">
        <v>135.38667045601002</v>
      </c>
      <c r="O65" s="160">
        <v>142.56067492851997</v>
      </c>
      <c r="P65" s="160">
        <v>148.38036331972998</v>
      </c>
      <c r="Q65" s="160">
        <v>158.99464613071001</v>
      </c>
      <c r="R65" s="160">
        <v>169.30201761829008</v>
      </c>
      <c r="S65" s="160">
        <v>177.70610534347938</v>
      </c>
      <c r="T65" s="160">
        <v>181.42043061603314</v>
      </c>
      <c r="U65" s="160">
        <v>187.90710991297118</v>
      </c>
      <c r="V65" s="160">
        <v>190.57504784408178</v>
      </c>
      <c r="W65" s="229"/>
      <c r="X65" s="160">
        <v>-0.6620053804269983</v>
      </c>
      <c r="Y65" s="160">
        <v>0.40412911374821386</v>
      </c>
      <c r="Z65" s="160">
        <v>1.3989194996763574</v>
      </c>
      <c r="AA65" s="160">
        <v>2.1587937595735509</v>
      </c>
      <c r="AD65" s="41"/>
    </row>
    <row r="66" spans="1:30" ht="12" customHeight="1">
      <c r="A66" s="13"/>
      <c r="B66" s="169" t="s">
        <v>628</v>
      </c>
      <c r="C66" s="173"/>
      <c r="D66" s="160">
        <v>45.008288933819998</v>
      </c>
      <c r="E66" s="160">
        <v>44.958414043759994</v>
      </c>
      <c r="F66" s="160">
        <v>54.288741839460009</v>
      </c>
      <c r="G66" s="160">
        <v>58.254151194369967</v>
      </c>
      <c r="H66" s="160">
        <v>58.858627925010019</v>
      </c>
      <c r="I66" s="160">
        <v>62.355510745939988</v>
      </c>
      <c r="J66" s="160">
        <v>63.536032163430015</v>
      </c>
      <c r="K66" s="160">
        <v>64.193320678050014</v>
      </c>
      <c r="L66" s="160">
        <v>67.164259205360011</v>
      </c>
      <c r="M66" s="160">
        <v>69.656651240530024</v>
      </c>
      <c r="N66" s="160">
        <v>69.977728031200016</v>
      </c>
      <c r="O66" s="160">
        <v>72.993601761680054</v>
      </c>
      <c r="P66" s="160">
        <v>72.625810769549943</v>
      </c>
      <c r="Q66" s="160">
        <v>73.319363140730047</v>
      </c>
      <c r="R66" s="160">
        <v>85.360924727090008</v>
      </c>
      <c r="S66" s="160">
        <v>87.719358095820638</v>
      </c>
      <c r="T66" s="160">
        <v>89.085218468166048</v>
      </c>
      <c r="U66" s="160">
        <v>92.979492260868398</v>
      </c>
      <c r="V66" s="160">
        <v>96.187683606730559</v>
      </c>
      <c r="W66" s="229"/>
      <c r="X66" s="160">
        <v>-0.57406963910830644</v>
      </c>
      <c r="Y66" s="160">
        <v>0.13728053990024205</v>
      </c>
      <c r="Z66" s="160">
        <v>0.58595696615425774</v>
      </c>
      <c r="AA66" s="160">
        <v>0.68971863023877211</v>
      </c>
      <c r="AD66" s="41"/>
    </row>
    <row r="67" spans="1:30" ht="12" customHeight="1">
      <c r="A67" s="13"/>
      <c r="B67" s="169" t="s">
        <v>629</v>
      </c>
      <c r="C67" s="173"/>
      <c r="D67" s="160">
        <v>15.340856542219999</v>
      </c>
      <c r="E67" s="160">
        <v>15.569029463320001</v>
      </c>
      <c r="F67" s="160">
        <v>16.120713743500001</v>
      </c>
      <c r="G67" s="160">
        <v>16.260076272749998</v>
      </c>
      <c r="H67" s="160">
        <v>16.326235779610002</v>
      </c>
      <c r="I67" s="160">
        <v>16.984478436410001</v>
      </c>
      <c r="J67" s="160">
        <v>17.33678723689</v>
      </c>
      <c r="K67" s="160">
        <v>18.723640264259998</v>
      </c>
      <c r="L67" s="160">
        <v>17.435645309249999</v>
      </c>
      <c r="M67" s="160">
        <v>17.994601598800003</v>
      </c>
      <c r="N67" s="160">
        <v>18.083046979719999</v>
      </c>
      <c r="O67" s="160">
        <v>19.26852375599</v>
      </c>
      <c r="P67" s="160">
        <v>20.076088215939997</v>
      </c>
      <c r="Q67" s="160">
        <v>21.256848967960007</v>
      </c>
      <c r="R67" s="160">
        <v>22.09064351983</v>
      </c>
      <c r="S67" s="160">
        <v>23.412822780188275</v>
      </c>
      <c r="T67" s="160">
        <v>23.963242645492574</v>
      </c>
      <c r="U67" s="160">
        <v>24.806376176774663</v>
      </c>
      <c r="V67" s="160">
        <v>25.181184073418631</v>
      </c>
      <c r="W67" s="229"/>
      <c r="X67" s="160">
        <v>-5.9169421844333138E-2</v>
      </c>
      <c r="Y67" s="160">
        <v>7.8125071079269914E-2</v>
      </c>
      <c r="Z67" s="160">
        <v>0.24623558164251877</v>
      </c>
      <c r="AA67" s="160">
        <v>0.33829874658542541</v>
      </c>
      <c r="AD67" s="41"/>
    </row>
    <row r="68" spans="1:30" ht="12" customHeight="1">
      <c r="A68" s="13"/>
      <c r="B68" s="169" t="s">
        <v>630</v>
      </c>
      <c r="C68" s="173"/>
      <c r="D68" s="160">
        <v>6.8417015472899996</v>
      </c>
      <c r="E68" s="160">
        <v>7.4326369245699997</v>
      </c>
      <c r="F68" s="160">
        <v>9.0103786956299992</v>
      </c>
      <c r="G68" s="160">
        <v>9.9017431671500002</v>
      </c>
      <c r="H68" s="160">
        <v>9.8418103570900008</v>
      </c>
      <c r="I68" s="160">
        <v>9.8547411024500011</v>
      </c>
      <c r="J68" s="160">
        <v>11.639497647959999</v>
      </c>
      <c r="K68" s="160">
        <v>11.476689153370002</v>
      </c>
      <c r="L68" s="160">
        <v>14.80711556116</v>
      </c>
      <c r="M68" s="160">
        <v>17.78949813525</v>
      </c>
      <c r="N68" s="160">
        <v>15.360843924379999</v>
      </c>
      <c r="O68" s="160">
        <v>13.498581229739999</v>
      </c>
      <c r="P68" s="160">
        <v>12.42537931623</v>
      </c>
      <c r="Q68" s="160">
        <v>12.282667191770001</v>
      </c>
      <c r="R68" s="160">
        <v>14.990577722360001</v>
      </c>
      <c r="S68" s="160">
        <v>14.376296895866483</v>
      </c>
      <c r="T68" s="160">
        <v>14.258387202263963</v>
      </c>
      <c r="U68" s="160">
        <v>15.000549293059915</v>
      </c>
      <c r="V68" s="160">
        <v>15.253756104338452</v>
      </c>
      <c r="W68" s="229"/>
      <c r="X68" s="160">
        <v>-0.77459194065621495</v>
      </c>
      <c r="Y68" s="160">
        <v>-0.3101126128508086</v>
      </c>
      <c r="Z68" s="160">
        <v>4.8057568670570913E-2</v>
      </c>
      <c r="AA68" s="160">
        <v>-6.9959908673029952E-2</v>
      </c>
      <c r="AD68" s="41"/>
    </row>
    <row r="69" spans="1:30" s="42" customFormat="1" ht="12" customHeight="1">
      <c r="A69" s="17"/>
      <c r="B69" s="18" t="s">
        <v>62</v>
      </c>
      <c r="C69" s="333"/>
      <c r="D69" s="162">
        <v>26.366436010550004</v>
      </c>
      <c r="E69" s="162">
        <v>27.589372333060005</v>
      </c>
      <c r="F69" s="162">
        <v>26.97471914706</v>
      </c>
      <c r="G69" s="162">
        <v>27.07887957746</v>
      </c>
      <c r="H69" s="162">
        <v>24.077937607509998</v>
      </c>
      <c r="I69" s="162">
        <v>25.842885336929999</v>
      </c>
      <c r="J69" s="162">
        <v>25.149511402019996</v>
      </c>
      <c r="K69" s="162">
        <v>28.977786216520002</v>
      </c>
      <c r="L69" s="162">
        <v>28.766075063540001</v>
      </c>
      <c r="M69" s="162">
        <v>30.45570577006</v>
      </c>
      <c r="N69" s="162">
        <v>32.020714206820003</v>
      </c>
      <c r="O69" s="162">
        <v>33.591150767199998</v>
      </c>
      <c r="P69" s="162">
        <v>39.912831385220002</v>
      </c>
      <c r="Q69" s="162">
        <v>44.089431749079999</v>
      </c>
      <c r="R69" s="162">
        <v>46.637954241199999</v>
      </c>
      <c r="S69" s="162">
        <v>53.649764790081321</v>
      </c>
      <c r="T69" s="162">
        <v>58.556739251286054</v>
      </c>
      <c r="U69" s="162">
        <v>67.121432479965222</v>
      </c>
      <c r="V69" s="162">
        <v>71.12124941729958</v>
      </c>
      <c r="W69" s="229"/>
      <c r="X69" s="162">
        <v>0.39794823270239438</v>
      </c>
      <c r="Y69" s="162">
        <v>0.12078634221919266</v>
      </c>
      <c r="Z69" s="162">
        <v>1.6889091456833184E-2</v>
      </c>
      <c r="AA69" s="162">
        <v>-2.0491917627950013E-3</v>
      </c>
    </row>
    <row r="70" spans="1:30" s="42" customFormat="1" ht="12" customHeight="1">
      <c r="A70" s="17"/>
      <c r="B70" s="18" t="s">
        <v>365</v>
      </c>
      <c r="C70" s="333"/>
      <c r="D70" s="162">
        <v>70.21523775064999</v>
      </c>
      <c r="E70" s="162">
        <v>93.19607260603</v>
      </c>
      <c r="F70" s="162">
        <v>47.099531917609994</v>
      </c>
      <c r="G70" s="162">
        <v>39.587088878680007</v>
      </c>
      <c r="H70" s="162">
        <v>47.734802756649991</v>
      </c>
      <c r="I70" s="162">
        <v>42.461630712480002</v>
      </c>
      <c r="J70" s="162">
        <v>31.418217259149998</v>
      </c>
      <c r="K70" s="162">
        <v>15.881789122750002</v>
      </c>
      <c r="L70" s="162">
        <v>33.37329663629</v>
      </c>
      <c r="M70" s="162">
        <v>13.506976696000008</v>
      </c>
      <c r="N70" s="162">
        <v>22.507145188509998</v>
      </c>
      <c r="O70" s="162">
        <v>25.151294792249999</v>
      </c>
      <c r="P70" s="162">
        <v>34.079408792529996</v>
      </c>
      <c r="Q70" s="162">
        <v>43.416796347500011</v>
      </c>
      <c r="R70" s="162">
        <v>11.422470323459999</v>
      </c>
      <c r="S70" s="162">
        <v>34.948470728877503</v>
      </c>
      <c r="T70" s="162">
        <v>23.158347779990635</v>
      </c>
      <c r="U70" s="162">
        <v>21.053828881127576</v>
      </c>
      <c r="V70" s="162">
        <v>19.174975493983993</v>
      </c>
      <c r="W70" s="229"/>
      <c r="X70" s="162">
        <v>3.2941424196561861</v>
      </c>
      <c r="Y70" s="162">
        <v>2.4349766577399818</v>
      </c>
      <c r="Z70" s="162">
        <v>1.3632372667395505</v>
      </c>
      <c r="AA70" s="162">
        <v>-0.96428111407892447</v>
      </c>
    </row>
    <row r="71" spans="1:30" s="42" customFormat="1" ht="12" customHeight="1">
      <c r="A71" s="17"/>
      <c r="B71" s="220" t="s">
        <v>668</v>
      </c>
      <c r="C71" s="333"/>
      <c r="D71" s="162"/>
      <c r="E71" s="162"/>
      <c r="F71" s="162"/>
      <c r="G71" s="162"/>
      <c r="H71" s="162"/>
      <c r="I71" s="162"/>
      <c r="J71" s="162"/>
      <c r="K71" s="162"/>
      <c r="L71" s="162"/>
      <c r="M71" s="162"/>
      <c r="N71" s="162"/>
      <c r="O71" s="162"/>
      <c r="P71" s="162"/>
      <c r="Q71" s="162"/>
      <c r="R71" s="162"/>
      <c r="S71" s="162"/>
      <c r="T71" s="162"/>
      <c r="U71" s="162"/>
      <c r="V71" s="162"/>
      <c r="W71" s="229"/>
      <c r="X71" s="162"/>
      <c r="Y71" s="162"/>
      <c r="Z71" s="162"/>
      <c r="AA71" s="162"/>
    </row>
    <row r="72" spans="1:30" ht="12" customHeight="1">
      <c r="A72" s="13"/>
      <c r="B72" s="169" t="s">
        <v>150</v>
      </c>
      <c r="C72" s="173"/>
      <c r="D72" s="160">
        <v>52.594672627729999</v>
      </c>
      <c r="E72" s="160">
        <v>39.573687666370006</v>
      </c>
      <c r="F72" s="160">
        <v>36.726614260860003</v>
      </c>
      <c r="G72" s="160">
        <v>29.086626470799999</v>
      </c>
      <c r="H72" s="160">
        <v>39.390454806530002</v>
      </c>
      <c r="I72" s="160">
        <v>31.698475367259999</v>
      </c>
      <c r="J72" s="160">
        <v>23.352303250759999</v>
      </c>
      <c r="K72" s="160">
        <v>5.5885580869600018</v>
      </c>
      <c r="L72" s="160">
        <v>23.293899076900001</v>
      </c>
      <c r="M72" s="160">
        <v>2.8562238456499998</v>
      </c>
      <c r="N72" s="160">
        <v>11.417411993709999</v>
      </c>
      <c r="O72" s="160">
        <v>14.21130806659</v>
      </c>
      <c r="P72" s="160">
        <v>22.720241971099998</v>
      </c>
      <c r="Q72" s="160">
        <v>19.995232064170001</v>
      </c>
      <c r="R72" s="160">
        <v>-1.02026205923</v>
      </c>
      <c r="S72" s="160">
        <v>18.815782507332024</v>
      </c>
      <c r="T72" s="160">
        <v>10.021645433475946</v>
      </c>
      <c r="U72" s="160">
        <v>7.9755341690792845</v>
      </c>
      <c r="V72" s="160">
        <v>7.1031977666150858</v>
      </c>
      <c r="W72" s="229"/>
      <c r="X72" s="160">
        <v>3.1028847687956831</v>
      </c>
      <c r="Y72" s="160">
        <v>0.78234840665836147</v>
      </c>
      <c r="Z72" s="160">
        <v>8.6505650514356616E-2</v>
      </c>
      <c r="AA72" s="160">
        <v>-1.0525100045794877</v>
      </c>
      <c r="AD72" s="41"/>
    </row>
    <row r="73" spans="1:30" ht="12" customHeight="1">
      <c r="A73" s="13"/>
      <c r="B73" s="169" t="s">
        <v>631</v>
      </c>
      <c r="C73" s="173"/>
      <c r="D73" s="160">
        <v>17.620565122919999</v>
      </c>
      <c r="E73" s="160">
        <v>53.622384939660002</v>
      </c>
      <c r="F73" s="160">
        <v>10.372917656749994</v>
      </c>
      <c r="G73" s="160">
        <v>10.500462407879999</v>
      </c>
      <c r="H73" s="160">
        <v>8.3443479501199995</v>
      </c>
      <c r="I73" s="160">
        <v>10.763155345220001</v>
      </c>
      <c r="J73" s="160">
        <v>8.0659140083899992</v>
      </c>
      <c r="K73" s="160">
        <v>10.293231035790003</v>
      </c>
      <c r="L73" s="160">
        <v>10.079397559390001</v>
      </c>
      <c r="M73" s="160">
        <v>10.650752850350003</v>
      </c>
      <c r="N73" s="160">
        <v>11.089733194800001</v>
      </c>
      <c r="O73" s="160">
        <v>10.939986725659999</v>
      </c>
      <c r="P73" s="160">
        <v>11.35916682143</v>
      </c>
      <c r="Q73" s="160">
        <v>23.421564283330003</v>
      </c>
      <c r="R73" s="160">
        <v>12.442732382689998</v>
      </c>
      <c r="S73" s="160">
        <v>16.132688221545475</v>
      </c>
      <c r="T73" s="160">
        <v>13.136702346514685</v>
      </c>
      <c r="U73" s="160">
        <v>13.078294712048294</v>
      </c>
      <c r="V73" s="160">
        <v>12.071777727368907</v>
      </c>
      <c r="W73" s="229"/>
      <c r="X73" s="160">
        <v>0.19125765086050606</v>
      </c>
      <c r="Y73" s="160">
        <v>1.6526282510816162</v>
      </c>
      <c r="Z73" s="160">
        <v>1.2767316162251974</v>
      </c>
      <c r="AA73" s="160">
        <v>8.8228890500566481E-2</v>
      </c>
      <c r="AD73" s="41"/>
    </row>
    <row r="74" spans="1:30" s="42" customFormat="1" ht="12" customHeight="1">
      <c r="A74" s="16"/>
      <c r="B74" s="16" t="s">
        <v>118</v>
      </c>
      <c r="C74" s="334"/>
      <c r="D74" s="164">
        <v>769.17168494423015</v>
      </c>
      <c r="E74" s="164">
        <v>790.26321663899944</v>
      </c>
      <c r="F74" s="164">
        <v>781.26970637235013</v>
      </c>
      <c r="G74" s="164">
        <v>786.38876163434986</v>
      </c>
      <c r="H74" s="164">
        <v>801.47815613774947</v>
      </c>
      <c r="I74" s="164">
        <v>811.0875646352697</v>
      </c>
      <c r="J74" s="164">
        <v>827.38815192394998</v>
      </c>
      <c r="K74" s="164">
        <v>840.87173652933984</v>
      </c>
      <c r="L74" s="164">
        <v>889.34489636314981</v>
      </c>
      <c r="M74" s="164">
        <v>900.83899157205985</v>
      </c>
      <c r="N74" s="164">
        <v>940.74922894604993</v>
      </c>
      <c r="O74" s="164">
        <v>988.5270368581007</v>
      </c>
      <c r="P74" s="164">
        <v>1012.8794746442601</v>
      </c>
      <c r="Q74" s="164">
        <v>1191.0591182210499</v>
      </c>
      <c r="R74" s="164">
        <v>1214.7471869394587</v>
      </c>
      <c r="S74" s="164">
        <v>1238.5324547377354</v>
      </c>
      <c r="T74" s="164">
        <v>1208.1833324079355</v>
      </c>
      <c r="U74" s="164">
        <v>1236.2409499257587</v>
      </c>
      <c r="V74" s="164">
        <v>1236.8410302936531</v>
      </c>
      <c r="W74" s="229"/>
      <c r="X74" s="164">
        <v>-13.418964014456648</v>
      </c>
      <c r="Y74" s="164">
        <v>11.637986101256498</v>
      </c>
      <c r="Z74" s="164">
        <v>14.309190232597722</v>
      </c>
      <c r="AA74" s="164">
        <v>7.2496497637387378</v>
      </c>
    </row>
    <row r="75" spans="1:30" ht="12" customHeight="1">
      <c r="B75" s="657" t="s">
        <v>643</v>
      </c>
      <c r="C75" s="58"/>
      <c r="D75" s="58"/>
      <c r="E75" s="58"/>
      <c r="F75" s="58"/>
      <c r="G75" s="58"/>
      <c r="H75" s="58"/>
      <c r="I75" s="58"/>
      <c r="J75" s="58"/>
      <c r="K75" s="58"/>
      <c r="L75" s="58"/>
      <c r="M75" s="58"/>
      <c r="N75" s="58"/>
      <c r="O75" s="58"/>
      <c r="P75" s="58"/>
      <c r="Q75" s="58"/>
      <c r="R75" s="58"/>
      <c r="S75" s="58"/>
      <c r="T75" s="58"/>
      <c r="U75" s="58"/>
      <c r="V75" s="58"/>
      <c r="AD75" s="41"/>
    </row>
    <row r="76" spans="1:30" ht="12" customHeight="1">
      <c r="B76" s="658"/>
      <c r="AD76" s="41"/>
    </row>
    <row r="77" spans="1:30" ht="24.75" customHeight="1">
      <c r="B77" s="658"/>
      <c r="C77" s="59"/>
      <c r="D77" s="59"/>
      <c r="E77" s="59"/>
      <c r="F77" s="59"/>
      <c r="G77" s="59"/>
      <c r="H77" s="59"/>
      <c r="I77" s="59"/>
      <c r="J77" s="59"/>
      <c r="K77" s="59"/>
      <c r="L77" s="59"/>
      <c r="M77" s="59"/>
      <c r="N77" s="59"/>
      <c r="O77" s="59"/>
      <c r="P77" s="59"/>
      <c r="Q77" s="59"/>
      <c r="R77" s="59"/>
      <c r="S77" s="59"/>
      <c r="T77" s="59"/>
      <c r="U77" s="59"/>
      <c r="V77" s="59"/>
    </row>
    <row r="78" spans="1:30" ht="12" customHeight="1">
      <c r="C78" s="58"/>
      <c r="D78" s="58"/>
      <c r="E78" s="58"/>
      <c r="F78" s="58"/>
      <c r="G78" s="58"/>
      <c r="H78" s="58"/>
      <c r="I78" s="58"/>
      <c r="J78" s="58"/>
      <c r="K78" s="58"/>
      <c r="L78" s="58"/>
      <c r="M78" s="58"/>
      <c r="N78" s="58"/>
      <c r="O78" s="58"/>
      <c r="P78" s="58"/>
      <c r="Q78" s="58"/>
      <c r="R78" s="58"/>
      <c r="S78" s="58"/>
      <c r="T78" s="58"/>
      <c r="U78" s="58"/>
      <c r="V78" s="58"/>
    </row>
    <row r="79" spans="1:30">
      <c r="C79" s="58"/>
      <c r="D79" s="58"/>
      <c r="E79" s="58"/>
      <c r="F79" s="58"/>
      <c r="G79" s="58"/>
      <c r="H79" s="58"/>
      <c r="I79" s="58"/>
      <c r="J79" s="58"/>
      <c r="K79" s="58"/>
      <c r="L79" s="58"/>
      <c r="M79" s="58"/>
      <c r="N79" s="58"/>
      <c r="O79" s="58"/>
      <c r="P79" s="58"/>
      <c r="Q79" s="58"/>
      <c r="R79" s="58"/>
      <c r="S79" s="58"/>
      <c r="T79" s="58"/>
      <c r="U79" s="58"/>
      <c r="V79" s="58"/>
    </row>
    <row r="80" spans="1:30">
      <c r="M80" s="58"/>
      <c r="N80" s="58"/>
      <c r="O80" s="58"/>
      <c r="P80" s="58"/>
      <c r="Q80" s="58"/>
      <c r="R80" s="58"/>
      <c r="S80" s="58"/>
      <c r="T80" s="58"/>
      <c r="U80" s="58"/>
      <c r="V80" s="58"/>
    </row>
    <row r="82" spans="1:51">
      <c r="L82" s="58"/>
    </row>
    <row r="84" spans="1:51">
      <c r="D84" s="58"/>
      <c r="E84" s="58"/>
      <c r="F84" s="58"/>
      <c r="G84" s="58"/>
      <c r="H84" s="58"/>
      <c r="I84" s="58"/>
      <c r="J84" s="58"/>
      <c r="K84" s="58"/>
      <c r="L84" s="58"/>
      <c r="M84" s="58"/>
      <c r="N84" s="58"/>
      <c r="O84" s="58"/>
      <c r="P84" s="58"/>
      <c r="Q84" s="58"/>
      <c r="R84" s="58"/>
      <c r="S84" s="58"/>
      <c r="T84" s="58"/>
      <c r="U84" s="58"/>
      <c r="V84" s="58"/>
      <c r="W84" s="58"/>
      <c r="X84" s="58"/>
      <c r="Y84" s="58"/>
      <c r="Z84" s="58"/>
      <c r="AA84" s="58"/>
      <c r="AB84" s="58"/>
    </row>
    <row r="89" spans="1:51" ht="12" customHeight="1">
      <c r="A89" s="221"/>
      <c r="B89" s="222"/>
      <c r="C89" s="223"/>
      <c r="D89" s="223"/>
      <c r="E89" s="223"/>
      <c r="F89" s="223"/>
      <c r="G89" s="223"/>
      <c r="H89" s="223"/>
      <c r="I89" s="223"/>
      <c r="J89" s="223"/>
      <c r="K89" s="223"/>
      <c r="L89" s="224"/>
      <c r="M89" s="224"/>
      <c r="N89" s="224"/>
      <c r="O89" s="224"/>
      <c r="P89" s="224"/>
      <c r="Q89" s="224"/>
      <c r="R89" s="224"/>
      <c r="S89" s="224"/>
      <c r="T89" s="224"/>
      <c r="U89" s="224"/>
      <c r="V89" s="224"/>
      <c r="W89" s="171"/>
      <c r="X89" s="224"/>
      <c r="Y89" s="224"/>
      <c r="Z89" s="224"/>
      <c r="AA89" s="224"/>
      <c r="AB89" s="171"/>
      <c r="AC89" s="225"/>
      <c r="AD89" s="172"/>
      <c r="AE89" s="224"/>
      <c r="AF89" s="224"/>
      <c r="AG89" s="224"/>
      <c r="AH89" s="224"/>
      <c r="AI89" s="58"/>
      <c r="AJ89" s="180"/>
      <c r="AK89" s="181"/>
      <c r="AL89" s="60"/>
      <c r="AM89" s="58"/>
      <c r="AN89" s="58"/>
      <c r="AO89" s="138"/>
      <c r="AP89" s="138"/>
      <c r="AQ89" s="138"/>
      <c r="AR89" s="138"/>
      <c r="AS89" s="138"/>
      <c r="AU89" s="138"/>
      <c r="AV89" s="138"/>
      <c r="AW89" s="138"/>
      <c r="AX89" s="138"/>
      <c r="AY89" s="138"/>
    </row>
  </sheetData>
  <mergeCells count="2">
    <mergeCell ref="AK10:AN10"/>
    <mergeCell ref="B75:B77"/>
  </mergeCells>
  <hyperlinks>
    <hyperlink ref="A1" location="Innehåll!A1" display="Tillbaka till Innehåll"/>
  </hyperlinks>
  <pageMargins left="0.70866141732283472" right="0.70866141732283472" top="0.74803149606299213" bottom="0.74803149606299213" header="0.31496062992125984" footer="0.31496062992125984"/>
  <pageSetup paperSize="9" scale="54" orientation="landscape" r:id="rId1"/>
  <headerFooter>
    <oddFooter>&amp;L&amp;F&amp;C&amp;A</oddFooter>
  </headerFooter>
  <rowBreaks count="1" manualBreakCount="1">
    <brk id="42" max="16383" man="1"/>
  </rowBreaks>
  <colBreaks count="2" manualBreakCount="2">
    <brk id="22" max="1048575" man="1"/>
    <brk id="2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2"/>
  <sheetViews>
    <sheetView zoomScaleNormal="100" workbookViewId="0">
      <pane xSplit="1" ySplit="5" topLeftCell="H6" activePane="bottomRight" state="frozen"/>
      <selection activeCell="A4" sqref="A4"/>
      <selection pane="topRight" activeCell="A4" sqref="A4"/>
      <selection pane="bottomLeft" activeCell="A4" sqref="A4"/>
      <selection pane="bottomRight" activeCell="A4" sqref="A4"/>
    </sheetView>
  </sheetViews>
  <sheetFormatPr defaultColWidth="9.140625" defaultRowHeight="11.25" outlineLevelCol="1"/>
  <cols>
    <col min="1" max="1" width="50" style="33" customWidth="1"/>
    <col min="2" max="7" width="7.85546875" style="33" hidden="1" customWidth="1" outlineLevel="1"/>
    <col min="8" max="8" width="7.85546875" style="33" customWidth="1" collapsed="1"/>
    <col min="9" max="11" width="7.85546875" style="33" customWidth="1"/>
    <col min="12" max="12" width="8.5703125" style="33" customWidth="1"/>
    <col min="13" max="13" width="9" style="33" customWidth="1"/>
    <col min="14" max="14" width="9.140625" style="33"/>
    <col min="15" max="15" width="9.140625" style="33" customWidth="1"/>
    <col min="16" max="16384" width="9.140625" style="33"/>
  </cols>
  <sheetData>
    <row r="1" spans="1:19" ht="12" customHeight="1">
      <c r="A1" s="36" t="s">
        <v>386</v>
      </c>
      <c r="B1" s="36"/>
      <c r="C1" s="36"/>
      <c r="D1" s="36"/>
      <c r="E1" s="35"/>
      <c r="F1" s="35"/>
      <c r="G1" s="35"/>
      <c r="H1" s="35"/>
      <c r="I1" s="35"/>
      <c r="J1" s="35"/>
      <c r="K1" s="35"/>
      <c r="L1" s="35"/>
      <c r="M1" s="35"/>
      <c r="N1" s="35"/>
    </row>
    <row r="2" spans="1:19" ht="15.75">
      <c r="A2" s="79" t="s">
        <v>370</v>
      </c>
      <c r="B2" s="79"/>
      <c r="C2" s="79"/>
      <c r="D2" s="79"/>
      <c r="E2" s="35"/>
      <c r="F2" s="35"/>
      <c r="G2" s="35"/>
      <c r="H2" s="35"/>
      <c r="I2" s="35"/>
      <c r="J2" s="35"/>
      <c r="K2" s="35"/>
      <c r="L2" s="35"/>
      <c r="M2" s="35"/>
      <c r="N2" s="35"/>
    </row>
    <row r="3" spans="1:19" ht="12" customHeight="1">
      <c r="A3" s="35" t="s">
        <v>202</v>
      </c>
      <c r="B3" s="35"/>
      <c r="C3" s="35"/>
      <c r="D3" s="35"/>
      <c r="E3" s="35"/>
      <c r="F3" s="35"/>
      <c r="G3" s="35"/>
      <c r="H3" s="35"/>
      <c r="I3" s="35"/>
      <c r="J3" s="35"/>
      <c r="K3" s="35"/>
      <c r="L3" s="35"/>
      <c r="M3" s="35"/>
      <c r="N3" s="35"/>
    </row>
    <row r="4" spans="1:19" s="34" customFormat="1" ht="12" customHeight="1">
      <c r="A4" s="151"/>
      <c r="B4" s="152" t="s">
        <v>1</v>
      </c>
      <c r="C4" s="152" t="s">
        <v>1</v>
      </c>
      <c r="D4" s="152" t="s">
        <v>1</v>
      </c>
      <c r="E4" s="152" t="s">
        <v>1</v>
      </c>
      <c r="F4" s="152" t="s">
        <v>1</v>
      </c>
      <c r="G4" s="152" t="s">
        <v>1</v>
      </c>
      <c r="H4" s="152" t="s">
        <v>1</v>
      </c>
      <c r="I4" s="152" t="s">
        <v>1</v>
      </c>
      <c r="J4" s="152" t="s">
        <v>1</v>
      </c>
      <c r="K4" s="152" t="s">
        <v>1</v>
      </c>
      <c r="L4" s="152" t="s">
        <v>159</v>
      </c>
      <c r="M4" s="152" t="s">
        <v>318</v>
      </c>
      <c r="N4" s="152" t="s">
        <v>159</v>
      </c>
    </row>
    <row r="5" spans="1:19" s="34" customFormat="1" ht="12" customHeight="1" thickBot="1">
      <c r="A5" s="153" t="s">
        <v>455</v>
      </c>
      <c r="B5" s="154">
        <v>2012</v>
      </c>
      <c r="C5" s="154">
        <v>2013</v>
      </c>
      <c r="D5" s="154">
        <v>2014</v>
      </c>
      <c r="E5" s="154">
        <v>2015</v>
      </c>
      <c r="F5" s="154">
        <v>2016</v>
      </c>
      <c r="G5" s="154">
        <v>2017</v>
      </c>
      <c r="H5" s="154">
        <v>2018</v>
      </c>
      <c r="I5" s="154">
        <v>2019</v>
      </c>
      <c r="J5" s="154">
        <v>2020</v>
      </c>
      <c r="K5" s="154">
        <v>2021</v>
      </c>
      <c r="L5" s="154">
        <v>2022</v>
      </c>
      <c r="M5" s="155" t="s">
        <v>317</v>
      </c>
      <c r="N5" s="154">
        <v>2023</v>
      </c>
    </row>
    <row r="6" spans="1:19" ht="12" customHeight="1">
      <c r="A6" s="80"/>
      <c r="B6" s="80"/>
      <c r="C6" s="80"/>
      <c r="D6" s="80"/>
      <c r="E6" s="21"/>
      <c r="F6" s="21"/>
      <c r="G6" s="21"/>
      <c r="H6" s="21"/>
      <c r="I6" s="21"/>
      <c r="J6" s="21"/>
      <c r="K6" s="21"/>
      <c r="L6" s="21"/>
      <c r="M6" s="21"/>
      <c r="N6" s="21"/>
    </row>
    <row r="7" spans="1:19" ht="12" customHeight="1">
      <c r="A7" s="81" t="s">
        <v>203</v>
      </c>
      <c r="B7" s="82">
        <v>27571.388055470015</v>
      </c>
      <c r="C7" s="82">
        <v>20465.160514179999</v>
      </c>
      <c r="D7" s="82">
        <v>18498.849710689963</v>
      </c>
      <c r="E7" s="82">
        <v>10309.698869739981</v>
      </c>
      <c r="F7" s="82">
        <v>10721.308648219994</v>
      </c>
      <c r="G7" s="82">
        <v>44374.153647850013</v>
      </c>
      <c r="H7" s="82">
        <v>47708.350652189976</v>
      </c>
      <c r="I7" s="82">
        <v>33056.232580599986</v>
      </c>
      <c r="J7" s="82">
        <v>24933.35299269998</v>
      </c>
      <c r="K7" s="82">
        <v>169861.07926065015</v>
      </c>
      <c r="L7" s="82">
        <v>144537.35788173974</v>
      </c>
      <c r="M7" s="82">
        <v>0</v>
      </c>
      <c r="N7" s="82">
        <v>76557.40162871826</v>
      </c>
    </row>
    <row r="8" spans="1:19" ht="12" customHeight="1">
      <c r="A8" s="80"/>
      <c r="B8" s="80"/>
      <c r="C8" s="80"/>
      <c r="D8" s="80"/>
      <c r="E8" s="83"/>
      <c r="F8" s="83"/>
      <c r="G8" s="83"/>
      <c r="H8" s="83"/>
      <c r="I8" s="83"/>
      <c r="J8" s="83"/>
      <c r="K8" s="83"/>
      <c r="L8" s="83"/>
      <c r="M8" s="83"/>
      <c r="N8" s="83"/>
    </row>
    <row r="9" spans="1:19" ht="12" customHeight="1">
      <c r="A9" s="84" t="s">
        <v>764</v>
      </c>
      <c r="B9" s="83">
        <v>794787.85100000002</v>
      </c>
      <c r="C9" s="83">
        <v>812302.98300000001</v>
      </c>
      <c r="D9" s="83">
        <v>834673.83499999996</v>
      </c>
      <c r="E9" s="83">
        <v>853331.04599999997</v>
      </c>
      <c r="F9" s="83">
        <v>915480.75100000005</v>
      </c>
      <c r="G9" s="83">
        <v>954701.49100000004</v>
      </c>
      <c r="H9" s="83">
        <v>989159.79399999999</v>
      </c>
      <c r="I9" s="83">
        <v>1005056.6850000001</v>
      </c>
      <c r="J9" s="83">
        <v>1032730.6040000001</v>
      </c>
      <c r="K9" s="83">
        <v>1165657.32</v>
      </c>
      <c r="L9" s="83">
        <v>1190965.132</v>
      </c>
      <c r="M9" s="83">
        <v>0</v>
      </c>
      <c r="N9" s="83">
        <v>1190643.933</v>
      </c>
      <c r="P9" s="241"/>
      <c r="Q9" s="241"/>
      <c r="R9" s="241"/>
      <c r="S9" s="241"/>
    </row>
    <row r="10" spans="1:19" ht="12" customHeight="1">
      <c r="A10" s="84" t="s">
        <v>204</v>
      </c>
      <c r="B10" s="83">
        <v>4847.5469999999996</v>
      </c>
      <c r="C10" s="83">
        <v>10896.684999999999</v>
      </c>
      <c r="D10" s="83">
        <v>10479.507</v>
      </c>
      <c r="E10" s="83">
        <v>26764.589</v>
      </c>
      <c r="F10" s="83">
        <v>33074.110999999997</v>
      </c>
      <c r="G10" s="83">
        <v>15860.076999999999</v>
      </c>
      <c r="H10" s="83">
        <v>15610.575999999999</v>
      </c>
      <c r="I10" s="83">
        <v>6099.0069999999996</v>
      </c>
      <c r="J10" s="83">
        <v>304436.82500000001</v>
      </c>
      <c r="K10" s="83">
        <v>162381.97500000001</v>
      </c>
      <c r="L10" s="83">
        <v>74732.259999999995</v>
      </c>
      <c r="M10" s="83">
        <v>2591</v>
      </c>
      <c r="N10" s="83">
        <v>0</v>
      </c>
    </row>
    <row r="11" spans="1:19" ht="12" customHeight="1">
      <c r="A11" s="84" t="s">
        <v>205</v>
      </c>
      <c r="B11" s="83">
        <v>350.82451300000002</v>
      </c>
      <c r="C11" s="83">
        <v>0</v>
      </c>
      <c r="D11" s="83">
        <v>272.63955446</v>
      </c>
      <c r="E11" s="83">
        <v>2.1174543699999999</v>
      </c>
      <c r="F11" s="83">
        <v>146.02324873000001</v>
      </c>
      <c r="G11" s="83">
        <v>18.110766859999998</v>
      </c>
      <c r="H11" s="83">
        <v>30.79052196</v>
      </c>
      <c r="I11" s="83">
        <v>0</v>
      </c>
      <c r="J11" s="83">
        <v>0</v>
      </c>
      <c r="K11" s="83">
        <v>0</v>
      </c>
      <c r="L11" s="83">
        <v>0</v>
      </c>
      <c r="M11" s="83">
        <v>0</v>
      </c>
      <c r="N11" s="83">
        <v>0</v>
      </c>
    </row>
    <row r="12" spans="1:19" ht="12" customHeight="1">
      <c r="A12" s="84" t="s">
        <v>206</v>
      </c>
      <c r="B12" s="83">
        <v>-23385.964777040001</v>
      </c>
      <c r="C12" s="83">
        <v>-14540.593048470002</v>
      </c>
      <c r="D12" s="83">
        <v>-16068.031826009999</v>
      </c>
      <c r="E12" s="83">
        <v>-12277.158281089991</v>
      </c>
      <c r="F12" s="83">
        <v>-15951.952321689989</v>
      </c>
      <c r="G12" s="83">
        <v>-37064.469196419996</v>
      </c>
      <c r="H12" s="83">
        <v>-44528.913501319963</v>
      </c>
      <c r="I12" s="83">
        <v>-28572.923786020012</v>
      </c>
      <c r="J12" s="83">
        <v>-20772.214859280008</v>
      </c>
      <c r="K12" s="83">
        <v>-137317.40246557994</v>
      </c>
      <c r="L12" s="83">
        <v>-113734.33778000005</v>
      </c>
      <c r="M12" s="83">
        <v>-86.897412499984739</v>
      </c>
      <c r="N12" s="83">
        <v>0</v>
      </c>
    </row>
    <row r="13" spans="1:19" ht="12" customHeight="1">
      <c r="A13" s="84" t="s">
        <v>706</v>
      </c>
      <c r="B13" s="83">
        <v>783706.4852771702</v>
      </c>
      <c r="C13" s="83">
        <v>810613.92185972899</v>
      </c>
      <c r="D13" s="83">
        <v>837546.24071239971</v>
      </c>
      <c r="E13" s="83">
        <v>867408.98439480038</v>
      </c>
      <c r="F13" s="83">
        <v>899096.08695336862</v>
      </c>
      <c r="G13" s="83">
        <v>930180.51167259947</v>
      </c>
      <c r="H13" s="83">
        <v>974924.3628568491</v>
      </c>
      <c r="I13" s="83">
        <v>990705.64880187891</v>
      </c>
      <c r="J13" s="83">
        <v>1171467.4878727708</v>
      </c>
      <c r="K13" s="83">
        <v>1216045.6139133302</v>
      </c>
      <c r="L13" s="83">
        <v>1219943.0104730215</v>
      </c>
      <c r="M13" s="83">
        <v>-16492.163150719483</v>
      </c>
      <c r="N13" s="83">
        <v>1199093.4313159597</v>
      </c>
    </row>
    <row r="14" spans="1:19" ht="12" customHeight="1">
      <c r="A14" s="84"/>
      <c r="B14" s="84"/>
      <c r="C14" s="84"/>
      <c r="D14" s="84"/>
      <c r="E14" s="83"/>
      <c r="F14" s="83"/>
      <c r="G14" s="83"/>
      <c r="H14" s="83"/>
      <c r="I14" s="83"/>
      <c r="J14" s="83"/>
      <c r="K14" s="83"/>
      <c r="L14" s="83"/>
      <c r="M14" s="83"/>
      <c r="N14" s="83"/>
    </row>
    <row r="15" spans="1:19" ht="12" customHeight="1">
      <c r="A15" s="81" t="s">
        <v>207</v>
      </c>
      <c r="B15" s="82">
        <v>20465.160514259765</v>
      </c>
      <c r="C15" s="82">
        <v>18510.313605981079</v>
      </c>
      <c r="D15" s="82">
        <v>10310.558726740235</v>
      </c>
      <c r="E15" s="82">
        <v>10721.308648219605</v>
      </c>
      <c r="F15" s="82">
        <v>44374.154621891357</v>
      </c>
      <c r="G15" s="82">
        <v>47708.851545690428</v>
      </c>
      <c r="H15" s="82">
        <v>33056.234815980832</v>
      </c>
      <c r="I15" s="82">
        <v>24933.351992701049</v>
      </c>
      <c r="J15" s="82">
        <v>169861.07926064916</v>
      </c>
      <c r="K15" s="82">
        <v>144537.35788174</v>
      </c>
      <c r="L15" s="82">
        <v>76557.40162871826</v>
      </c>
      <c r="M15" s="82">
        <v>18996.265738219481</v>
      </c>
      <c r="N15" s="82">
        <v>68107.903312758543</v>
      </c>
    </row>
    <row r="16" spans="1:19" ht="12" customHeight="1">
      <c r="A16" s="81"/>
      <c r="B16" s="81"/>
      <c r="C16" s="81"/>
      <c r="D16" s="81"/>
      <c r="E16" s="83"/>
      <c r="F16" s="83"/>
      <c r="G16" s="83"/>
      <c r="H16" s="82"/>
      <c r="I16" s="82"/>
      <c r="J16" s="82"/>
      <c r="K16" s="82"/>
      <c r="L16" s="83"/>
      <c r="M16" s="83"/>
      <c r="N16" s="83"/>
    </row>
    <row r="17" spans="1:14" ht="12" customHeight="1">
      <c r="A17" s="84" t="s">
        <v>208</v>
      </c>
      <c r="B17" s="83">
        <v>-7106.2275412102508</v>
      </c>
      <c r="C17" s="83">
        <v>-1954.8469081989213</v>
      </c>
      <c r="D17" s="83">
        <v>-8188.2909839497297</v>
      </c>
      <c r="E17" s="83">
        <v>411.6097784796238</v>
      </c>
      <c r="F17" s="83">
        <v>33652.845973671363</v>
      </c>
      <c r="G17" s="83">
        <v>3334.6978978404159</v>
      </c>
      <c r="H17" s="83">
        <v>-14652.115836209145</v>
      </c>
      <c r="I17" s="83">
        <v>-8122.8805878989333</v>
      </c>
      <c r="J17" s="83">
        <v>144927.72626794918</v>
      </c>
      <c r="K17" s="83">
        <v>-25323.721378910155</v>
      </c>
      <c r="L17" s="83">
        <v>-67979.95625302149</v>
      </c>
      <c r="M17" s="83">
        <v>18996.265738219481</v>
      </c>
      <c r="N17" s="83">
        <v>-8449.4983159597159</v>
      </c>
    </row>
    <row r="18" spans="1:14" ht="12" customHeight="1">
      <c r="A18" s="85" t="s">
        <v>209</v>
      </c>
      <c r="B18" s="86">
        <v>16279.737235829751</v>
      </c>
      <c r="C18" s="86">
        <v>12585.74614027108</v>
      </c>
      <c r="D18" s="86">
        <v>7879.7408420602706</v>
      </c>
      <c r="E18" s="86">
        <v>12688.768059569615</v>
      </c>
      <c r="F18" s="86">
        <v>49604.798295361354</v>
      </c>
      <c r="G18" s="86">
        <v>40399.167094260411</v>
      </c>
      <c r="H18" s="86">
        <v>29876.797665110818</v>
      </c>
      <c r="I18" s="86">
        <v>20450.043198121079</v>
      </c>
      <c r="J18" s="86">
        <v>165699.94112722919</v>
      </c>
      <c r="K18" s="86">
        <v>111993.68108666981</v>
      </c>
      <c r="L18" s="86">
        <v>45754.381526978563</v>
      </c>
      <c r="M18" s="86">
        <v>19083.163150719469</v>
      </c>
      <c r="N18" s="86">
        <v>-8449.4983159597159</v>
      </c>
    </row>
    <row r="19" spans="1:14" ht="12" customHeight="1">
      <c r="A19" s="101" t="s">
        <v>480</v>
      </c>
      <c r="B19" s="101"/>
      <c r="C19" s="101"/>
      <c r="D19" s="101"/>
    </row>
    <row r="20" spans="1:14" ht="12" customHeight="1"/>
    <row r="21" spans="1:14" ht="12" customHeight="1"/>
    <row r="22" spans="1:14" ht="11.25" customHeight="1">
      <c r="A22" s="96"/>
      <c r="B22" s="96"/>
      <c r="C22" s="96"/>
      <c r="D22" s="96"/>
    </row>
    <row r="40" spans="2:13">
      <c r="B40" s="226"/>
      <c r="C40" s="226"/>
      <c r="D40" s="226"/>
      <c r="E40" s="226"/>
      <c r="F40" s="226"/>
      <c r="G40" s="226"/>
      <c r="H40" s="226"/>
      <c r="I40" s="226"/>
      <c r="J40" s="226"/>
      <c r="K40" s="226"/>
      <c r="L40" s="226"/>
      <c r="M40" s="226"/>
    </row>
    <row r="41" spans="2:13">
      <c r="B41" s="226"/>
      <c r="C41" s="226"/>
      <c r="D41" s="226"/>
      <c r="E41" s="226"/>
      <c r="F41" s="226"/>
      <c r="G41" s="226"/>
      <c r="H41" s="226"/>
      <c r="I41" s="226"/>
      <c r="J41" s="226"/>
      <c r="K41" s="226"/>
      <c r="L41" s="226"/>
      <c r="M41" s="226"/>
    </row>
    <row r="42" spans="2:13">
      <c r="B42" s="226"/>
      <c r="C42" s="226"/>
      <c r="D42" s="226"/>
      <c r="E42" s="226"/>
      <c r="F42" s="226"/>
      <c r="G42" s="226"/>
      <c r="H42" s="226"/>
      <c r="I42" s="226"/>
      <c r="J42" s="226"/>
      <c r="K42" s="226"/>
      <c r="L42" s="226"/>
      <c r="M42" s="226"/>
    </row>
    <row r="43" spans="2:13">
      <c r="B43" s="226"/>
      <c r="C43" s="226"/>
      <c r="D43" s="226"/>
      <c r="E43" s="226"/>
      <c r="F43" s="226"/>
      <c r="G43" s="226"/>
      <c r="H43" s="226"/>
      <c r="I43" s="226"/>
      <c r="J43" s="226"/>
      <c r="K43" s="226"/>
      <c r="L43" s="226"/>
      <c r="M43" s="226"/>
    </row>
    <row r="44" spans="2:13">
      <c r="B44" s="226"/>
      <c r="C44" s="226"/>
      <c r="D44" s="226"/>
      <c r="E44" s="226"/>
      <c r="F44" s="226"/>
      <c r="G44" s="226"/>
      <c r="H44" s="226"/>
      <c r="I44" s="226"/>
      <c r="J44" s="226"/>
      <c r="K44" s="226"/>
      <c r="L44" s="226"/>
      <c r="M44" s="226"/>
    </row>
    <row r="45" spans="2:13">
      <c r="B45" s="226"/>
      <c r="C45" s="226"/>
      <c r="D45" s="226"/>
      <c r="E45" s="226"/>
      <c r="F45" s="226"/>
      <c r="G45" s="226"/>
      <c r="H45" s="226"/>
      <c r="I45" s="226"/>
      <c r="J45" s="226"/>
      <c r="K45" s="226"/>
      <c r="L45" s="226"/>
      <c r="M45" s="226"/>
    </row>
    <row r="46" spans="2:13">
      <c r="B46" s="226"/>
      <c r="C46" s="226"/>
      <c r="D46" s="226"/>
      <c r="E46" s="226"/>
      <c r="F46" s="226"/>
      <c r="G46" s="226"/>
      <c r="H46" s="226"/>
      <c r="I46" s="226"/>
      <c r="J46" s="226"/>
      <c r="K46" s="226"/>
      <c r="L46" s="226"/>
      <c r="M46" s="226"/>
    </row>
    <row r="47" spans="2:13" ht="11.25" customHeight="1">
      <c r="B47" s="226"/>
      <c r="C47" s="226"/>
      <c r="D47" s="226"/>
      <c r="E47" s="226"/>
      <c r="F47" s="226"/>
      <c r="G47" s="226"/>
      <c r="H47" s="226"/>
      <c r="I47" s="226"/>
      <c r="J47" s="226"/>
      <c r="K47" s="226"/>
      <c r="L47" s="226"/>
      <c r="M47" s="226"/>
    </row>
    <row r="48" spans="2:13" ht="11.25" customHeight="1">
      <c r="B48" s="226"/>
      <c r="C48" s="226"/>
      <c r="D48" s="226"/>
      <c r="E48" s="226"/>
      <c r="F48" s="226"/>
      <c r="G48" s="226"/>
      <c r="H48" s="226"/>
      <c r="I48" s="226"/>
      <c r="J48" s="226"/>
      <c r="K48" s="226"/>
      <c r="L48" s="226"/>
      <c r="M48" s="226"/>
    </row>
    <row r="49" spans="2:13" ht="11.25" customHeight="1">
      <c r="B49" s="226"/>
      <c r="C49" s="226"/>
      <c r="D49" s="226"/>
      <c r="E49" s="226"/>
      <c r="F49" s="226"/>
      <c r="G49" s="226"/>
      <c r="H49" s="226"/>
      <c r="I49" s="226"/>
      <c r="J49" s="226"/>
      <c r="K49" s="226"/>
      <c r="L49" s="226"/>
      <c r="M49" s="226"/>
    </row>
    <row r="50" spans="2:13" ht="11.25" customHeight="1">
      <c r="B50" s="226"/>
      <c r="C50" s="226"/>
      <c r="D50" s="226"/>
      <c r="E50" s="226"/>
      <c r="F50" s="226"/>
      <c r="G50" s="226"/>
      <c r="H50" s="226"/>
      <c r="I50" s="226"/>
      <c r="J50" s="226"/>
      <c r="K50" s="226"/>
      <c r="L50" s="226"/>
      <c r="M50" s="226"/>
    </row>
    <row r="51" spans="2:13" ht="11.25" customHeight="1">
      <c r="B51" s="226"/>
      <c r="C51" s="226"/>
      <c r="D51" s="226"/>
      <c r="E51" s="226"/>
      <c r="F51" s="226"/>
      <c r="G51" s="226"/>
      <c r="H51" s="226"/>
      <c r="I51" s="226"/>
      <c r="J51" s="226"/>
      <c r="K51" s="226"/>
      <c r="L51" s="226"/>
      <c r="M51" s="226"/>
    </row>
    <row r="52" spans="2:13" ht="11.25" customHeight="1">
      <c r="B52" s="226"/>
      <c r="C52" s="226"/>
      <c r="D52" s="226"/>
      <c r="E52" s="226"/>
      <c r="F52" s="226"/>
      <c r="G52" s="226"/>
      <c r="H52" s="226"/>
      <c r="I52" s="226"/>
      <c r="J52" s="226"/>
      <c r="K52" s="226"/>
      <c r="L52" s="226"/>
      <c r="M52" s="226"/>
    </row>
    <row r="53" spans="2:13" ht="11.25" customHeight="1"/>
    <row r="54" spans="2:13" ht="11.25" customHeight="1"/>
    <row r="55" spans="2:13" ht="11.25" customHeight="1"/>
    <row r="56" spans="2:13" ht="11.25" customHeight="1"/>
    <row r="57" spans="2:13" ht="11.25" customHeight="1"/>
    <row r="58" spans="2:13" ht="11.25" customHeight="1"/>
    <row r="59" spans="2:13" ht="11.25" customHeight="1"/>
    <row r="60" spans="2:13" ht="11.25" customHeight="1"/>
    <row r="61" spans="2:13" ht="11.25" customHeight="1"/>
    <row r="62" spans="2:13" ht="11.25" customHeight="1"/>
  </sheetData>
  <hyperlinks>
    <hyperlink ref="A1" location="Innehåll!A1" display="Tillbaka till Innehåll"/>
    <hyperlink ref="A19" location="'Kommentarer Anslagsbehållningar'!A1" display="Till kommentarer"/>
  </hyperlinks>
  <pageMargins left="0.70866141732283472" right="0.70866141732283472" top="0.74803149606299213" bottom="0.74803149606299213" header="0.31496062992125984" footer="0.31496062992125984"/>
  <pageSetup paperSize="9" orientation="landscape" r:id="rId1"/>
  <headerFooter>
    <oddFooter>&amp;L&amp;F&amp;C&amp;A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workbookViewId="0">
      <selection activeCell="A4" sqref="A4"/>
    </sheetView>
  </sheetViews>
  <sheetFormatPr defaultColWidth="9.140625" defaultRowHeight="11.25"/>
  <cols>
    <col min="1" max="1" width="8" style="276" customWidth="1"/>
    <col min="2" max="2" width="48.28515625" style="276" customWidth="1"/>
    <col min="3" max="9" width="8.7109375" style="276" customWidth="1"/>
    <col min="10" max="10" width="4.42578125" style="276" customWidth="1"/>
    <col min="11" max="14" width="9.140625" style="276"/>
    <col min="15" max="15" width="4.42578125" style="276" customWidth="1"/>
    <col min="16" max="16384" width="9.140625" style="276"/>
  </cols>
  <sheetData>
    <row r="1" spans="1:19" s="421" customFormat="1" ht="11.25" customHeight="1">
      <c r="A1" s="36" t="s">
        <v>386</v>
      </c>
      <c r="B1" s="420"/>
      <c r="C1" s="420"/>
      <c r="D1" s="420"/>
      <c r="E1" s="420"/>
      <c r="F1" s="420"/>
      <c r="G1" s="420"/>
      <c r="H1" s="420"/>
      <c r="I1" s="420"/>
      <c r="K1" s="422"/>
      <c r="L1" s="422"/>
      <c r="M1" s="422"/>
      <c r="N1" s="422"/>
      <c r="P1" s="420"/>
      <c r="Q1" s="420"/>
      <c r="R1" s="420"/>
      <c r="S1" s="420"/>
    </row>
    <row r="2" spans="1:19" s="421" customFormat="1" ht="15.75">
      <c r="A2" s="419" t="s">
        <v>304</v>
      </c>
      <c r="B2" s="419"/>
      <c r="C2" s="420"/>
      <c r="D2" s="420"/>
      <c r="E2" s="420"/>
      <c r="F2" s="420"/>
      <c r="G2" s="420"/>
      <c r="H2" s="420"/>
      <c r="I2" s="420"/>
      <c r="K2" s="420"/>
      <c r="L2" s="420"/>
      <c r="M2" s="420"/>
      <c r="N2" s="420"/>
      <c r="P2" s="420"/>
      <c r="Q2" s="420"/>
      <c r="R2" s="420"/>
      <c r="S2" s="420"/>
    </row>
    <row r="3" spans="1:19" s="421" customFormat="1" ht="11.25" customHeight="1">
      <c r="A3" s="420"/>
      <c r="B3" s="420"/>
      <c r="C3" s="420"/>
      <c r="D3" s="420"/>
      <c r="E3" s="420"/>
      <c r="F3" s="420"/>
      <c r="G3" s="420"/>
      <c r="H3" s="420"/>
      <c r="I3" s="420"/>
      <c r="K3" s="422"/>
      <c r="L3" s="422"/>
      <c r="M3" s="422"/>
      <c r="N3" s="422"/>
      <c r="P3" s="420"/>
      <c r="Q3" s="420"/>
      <c r="R3" s="420"/>
      <c r="S3" s="420"/>
    </row>
    <row r="4" spans="1:19" s="421" customFormat="1" ht="11.25" customHeight="1">
      <c r="A4" s="423"/>
      <c r="B4" s="423"/>
      <c r="C4" s="424" t="s">
        <v>775</v>
      </c>
      <c r="D4" s="424" t="s">
        <v>775</v>
      </c>
      <c r="E4" s="424" t="s">
        <v>775</v>
      </c>
      <c r="F4" s="424" t="s">
        <v>159</v>
      </c>
      <c r="G4" s="424" t="s">
        <v>159</v>
      </c>
      <c r="H4" s="424" t="s">
        <v>159</v>
      </c>
      <c r="I4" s="424" t="s">
        <v>159</v>
      </c>
      <c r="K4" s="425" t="s">
        <v>167</v>
      </c>
      <c r="L4" s="424"/>
      <c r="M4" s="424"/>
      <c r="N4" s="424"/>
      <c r="P4" s="425" t="s">
        <v>776</v>
      </c>
      <c r="Q4" s="424"/>
      <c r="R4" s="424"/>
      <c r="S4" s="424"/>
    </row>
    <row r="5" spans="1:19" s="421" customFormat="1" ht="12" thickBot="1">
      <c r="A5" s="426"/>
      <c r="B5" s="426"/>
      <c r="C5" s="427">
        <v>2019</v>
      </c>
      <c r="D5" s="427">
        <v>2020</v>
      </c>
      <c r="E5" s="427">
        <v>2021</v>
      </c>
      <c r="F5" s="427">
        <v>2022</v>
      </c>
      <c r="G5" s="427">
        <v>2023</v>
      </c>
      <c r="H5" s="427">
        <v>2024</v>
      </c>
      <c r="I5" s="427">
        <v>2025</v>
      </c>
      <c r="K5" s="427">
        <v>2022</v>
      </c>
      <c r="L5" s="427">
        <v>2023</v>
      </c>
      <c r="M5" s="427">
        <v>2024</v>
      </c>
      <c r="N5" s="427">
        <v>2025</v>
      </c>
      <c r="P5" s="427">
        <v>2022</v>
      </c>
      <c r="Q5" s="427">
        <v>2023</v>
      </c>
      <c r="R5" s="427">
        <v>2024</v>
      </c>
      <c r="S5" s="427">
        <v>2025</v>
      </c>
    </row>
    <row r="6" spans="1:19" s="421" customFormat="1" ht="11.25" customHeight="1" thickTop="1">
      <c r="A6" s="428"/>
      <c r="B6" s="428"/>
      <c r="C6" s="420"/>
      <c r="D6" s="420"/>
      <c r="E6" s="420"/>
      <c r="F6" s="420"/>
      <c r="G6" s="420"/>
      <c r="H6" s="420"/>
      <c r="I6" s="420"/>
      <c r="K6" s="420"/>
      <c r="L6" s="420"/>
      <c r="M6" s="420"/>
      <c r="N6" s="420"/>
      <c r="P6" s="420"/>
      <c r="Q6" s="420"/>
      <c r="R6" s="420"/>
      <c r="S6" s="420"/>
    </row>
    <row r="7" spans="1:19" s="421" customFormat="1" ht="11.25" customHeight="1">
      <c r="A7" s="428" t="s">
        <v>305</v>
      </c>
      <c r="B7" s="420"/>
      <c r="C7" s="429"/>
      <c r="D7" s="429"/>
      <c r="E7" s="429"/>
      <c r="F7" s="429"/>
      <c r="G7" s="429"/>
      <c r="H7" s="429"/>
      <c r="I7" s="429"/>
      <c r="K7" s="429"/>
      <c r="L7" s="429"/>
      <c r="M7" s="429"/>
      <c r="N7" s="429"/>
      <c r="P7" s="429"/>
      <c r="Q7" s="429"/>
      <c r="R7" s="429"/>
      <c r="S7" s="429"/>
    </row>
    <row r="8" spans="1:19" s="421" customFormat="1" ht="11.25" customHeight="1">
      <c r="A8" s="430">
        <v>8</v>
      </c>
      <c r="B8" s="431" t="s">
        <v>306</v>
      </c>
      <c r="C8" s="432">
        <v>45255.458333333336</v>
      </c>
      <c r="D8" s="432">
        <v>35629.166666666664</v>
      </c>
      <c r="E8" s="432">
        <v>25088</v>
      </c>
      <c r="F8" s="432">
        <v>50597.944516864751</v>
      </c>
      <c r="G8" s="432">
        <v>69370.327022375219</v>
      </c>
      <c r="H8" s="432">
        <v>49871.625367730259</v>
      </c>
      <c r="I8" s="432">
        <v>23743.169398907103</v>
      </c>
      <c r="K8" s="432">
        <v>-5683.2518852493085</v>
      </c>
      <c r="L8" s="432">
        <v>39853.781128655406</v>
      </c>
      <c r="M8" s="432">
        <v>29945.210273390639</v>
      </c>
      <c r="N8" s="432">
        <v>4193.1693989071027</v>
      </c>
      <c r="P8" s="432">
        <v>-22902.055483135249</v>
      </c>
      <c r="Q8" s="432">
        <v>39670.327022375219</v>
      </c>
      <c r="R8" s="432">
        <v>35171.625367730259</v>
      </c>
      <c r="S8" s="432">
        <v>8943.1693989071027</v>
      </c>
    </row>
    <row r="9" spans="1:19" s="421" customFormat="1" ht="11.25" customHeight="1">
      <c r="A9" s="430">
        <v>9</v>
      </c>
      <c r="B9" s="431" t="s">
        <v>556</v>
      </c>
      <c r="C9" s="432">
        <v>14295.166666666666</v>
      </c>
      <c r="D9" s="432">
        <v>13939.833333333334</v>
      </c>
      <c r="E9" s="433">
        <v>13778</v>
      </c>
      <c r="F9" s="433">
        <v>13522.798665711656</v>
      </c>
      <c r="G9" s="433">
        <v>13520.901594992305</v>
      </c>
      <c r="H9" s="433">
        <v>14210.689497277628</v>
      </c>
      <c r="I9" s="433">
        <v>15132.605097019279</v>
      </c>
      <c r="K9" s="432">
        <v>-9.0120163414085255</v>
      </c>
      <c r="L9" s="432">
        <v>-13.775397598044947</v>
      </c>
      <c r="M9" s="432">
        <v>-14.363343016726503</v>
      </c>
      <c r="N9" s="432">
        <v>-14.926340518039069</v>
      </c>
      <c r="P9" s="432">
        <v>22.798665711656213</v>
      </c>
      <c r="Q9" s="432">
        <v>-79.098405007694964</v>
      </c>
      <c r="R9" s="432">
        <v>310.68949727762811</v>
      </c>
      <c r="S9" s="432">
        <v>1132.6050970192791</v>
      </c>
    </row>
    <row r="10" spans="1:19" s="421" customFormat="1" ht="11.25" customHeight="1">
      <c r="A10" s="430">
        <v>9</v>
      </c>
      <c r="B10" s="431" t="s">
        <v>600</v>
      </c>
      <c r="C10" s="432">
        <v>128.59595650537875</v>
      </c>
      <c r="D10" s="432">
        <v>129.25570957512065</v>
      </c>
      <c r="E10" s="433">
        <v>130.50604054886352</v>
      </c>
      <c r="F10" s="433">
        <v>130.94304088773663</v>
      </c>
      <c r="G10" s="433">
        <v>130.91115897196593</v>
      </c>
      <c r="H10" s="433">
        <v>130.95947503552759</v>
      </c>
      <c r="I10" s="433">
        <v>130.91429730402072</v>
      </c>
      <c r="K10" s="432">
        <v>2.8139280448385762E-2</v>
      </c>
      <c r="L10" s="432">
        <v>0</v>
      </c>
      <c r="M10" s="432">
        <v>0</v>
      </c>
      <c r="N10" s="432">
        <v>0</v>
      </c>
      <c r="P10" s="432">
        <v>-1.056959112263371</v>
      </c>
      <c r="Q10" s="432">
        <v>-2.0888410280340679</v>
      </c>
      <c r="R10" s="432">
        <v>-2.0405249644724108</v>
      </c>
      <c r="S10" s="432">
        <v>-3.085702695979279</v>
      </c>
    </row>
    <row r="11" spans="1:19" s="421" customFormat="1" ht="11.25" customHeight="1">
      <c r="A11" s="430">
        <v>10</v>
      </c>
      <c r="B11" s="431" t="s">
        <v>663</v>
      </c>
      <c r="C11" s="432">
        <v>287682</v>
      </c>
      <c r="D11" s="432">
        <v>274248</v>
      </c>
      <c r="E11" s="432">
        <v>262503</v>
      </c>
      <c r="F11" s="432">
        <v>249562.31252337177</v>
      </c>
      <c r="G11" s="432">
        <v>246721.76122315961</v>
      </c>
      <c r="H11" s="432">
        <v>245603.12490090684</v>
      </c>
      <c r="I11" s="432">
        <v>236963.3059045673</v>
      </c>
      <c r="K11" s="432">
        <v>304.05973044483108</v>
      </c>
      <c r="L11" s="432">
        <v>452.25292081013322</v>
      </c>
      <c r="M11" s="432">
        <v>855.37242637868621</v>
      </c>
      <c r="N11" s="432">
        <v>1094.660718062747</v>
      </c>
      <c r="P11" s="432">
        <v>5862.3125233717728</v>
      </c>
      <c r="Q11" s="432">
        <v>-3578.238776840386</v>
      </c>
      <c r="R11" s="432">
        <v>1603.1249009068415</v>
      </c>
      <c r="S11" s="432">
        <v>163.30590456729988</v>
      </c>
    </row>
    <row r="12" spans="1:19" s="421" customFormat="1" ht="11.25" customHeight="1">
      <c r="A12" s="430">
        <v>12</v>
      </c>
      <c r="B12" s="431" t="s">
        <v>307</v>
      </c>
      <c r="C12" s="432">
        <v>1943313.0666666699</v>
      </c>
      <c r="D12" s="432">
        <v>1953402.2666666701</v>
      </c>
      <c r="E12" s="432">
        <v>1957041.3333333333</v>
      </c>
      <c r="F12" s="432">
        <v>1958528.4652070685</v>
      </c>
      <c r="G12" s="432">
        <v>1956098.4985048859</v>
      </c>
      <c r="H12" s="432">
        <v>1950925.7395744924</v>
      </c>
      <c r="I12" s="432">
        <v>1942522.5486253148</v>
      </c>
      <c r="K12" s="432">
        <v>0</v>
      </c>
      <c r="L12" s="432">
        <v>0</v>
      </c>
      <c r="M12" s="432">
        <v>0</v>
      </c>
      <c r="N12" s="432">
        <v>0</v>
      </c>
      <c r="P12" s="432">
        <v>3228.4652070684824</v>
      </c>
      <c r="Q12" s="432">
        <v>7598.498504885938</v>
      </c>
      <c r="R12" s="432">
        <v>10525.739574492443</v>
      </c>
      <c r="S12" s="432">
        <v>10922.548625314841</v>
      </c>
    </row>
    <row r="13" spans="1:19" s="421" customFormat="1" ht="11.25" customHeight="1">
      <c r="A13" s="430">
        <v>13</v>
      </c>
      <c r="B13" s="431" t="s">
        <v>308</v>
      </c>
      <c r="C13" s="432">
        <v>25597</v>
      </c>
      <c r="D13" s="432">
        <v>13828</v>
      </c>
      <c r="E13" s="432">
        <v>13675</v>
      </c>
      <c r="F13" s="432">
        <v>14700</v>
      </c>
      <c r="G13" s="432">
        <v>15800</v>
      </c>
      <c r="H13" s="432">
        <v>14700</v>
      </c>
      <c r="I13" s="432">
        <v>15200</v>
      </c>
      <c r="K13" s="432">
        <v>0</v>
      </c>
      <c r="L13" s="432">
        <v>-1300</v>
      </c>
      <c r="M13" s="432">
        <v>-500</v>
      </c>
      <c r="N13" s="432">
        <v>500</v>
      </c>
      <c r="P13" s="432" t="s">
        <v>146</v>
      </c>
      <c r="Q13" s="432" t="s">
        <v>146</v>
      </c>
      <c r="R13" s="432" t="s">
        <v>146</v>
      </c>
      <c r="S13" s="432" t="s">
        <v>146</v>
      </c>
    </row>
    <row r="14" spans="1:19" s="421" customFormat="1" ht="11.25" customHeight="1">
      <c r="A14" s="430">
        <v>14</v>
      </c>
      <c r="B14" s="431" t="s">
        <v>309</v>
      </c>
      <c r="C14" s="432">
        <v>165806</v>
      </c>
      <c r="D14" s="432">
        <v>186855</v>
      </c>
      <c r="E14" s="433">
        <v>211099</v>
      </c>
      <c r="F14" s="433">
        <v>188220</v>
      </c>
      <c r="G14" s="433">
        <v>187730</v>
      </c>
      <c r="H14" s="433">
        <v>178430</v>
      </c>
      <c r="I14" s="433">
        <v>179530</v>
      </c>
      <c r="K14" s="432">
        <v>-6110</v>
      </c>
      <c r="L14" s="432">
        <v>1200</v>
      </c>
      <c r="M14" s="432">
        <v>-3000</v>
      </c>
      <c r="N14" s="432">
        <v>-1100</v>
      </c>
      <c r="P14" s="432" t="s">
        <v>146</v>
      </c>
      <c r="Q14" s="432" t="s">
        <v>146</v>
      </c>
      <c r="R14" s="432" t="s">
        <v>146</v>
      </c>
      <c r="S14" s="432" t="s">
        <v>146</v>
      </c>
    </row>
    <row r="15" spans="1:19" s="421" customFormat="1" ht="11.25" customHeight="1">
      <c r="A15" s="430">
        <v>15</v>
      </c>
      <c r="B15" s="431" t="s">
        <v>557</v>
      </c>
      <c r="C15" s="432">
        <v>502864</v>
      </c>
      <c r="D15" s="432">
        <v>559298</v>
      </c>
      <c r="E15" s="433">
        <v>588707</v>
      </c>
      <c r="F15" s="433">
        <v>560411.67805212364</v>
      </c>
      <c r="G15" s="433">
        <v>548612.23698820907</v>
      </c>
      <c r="H15" s="433">
        <v>545933.20190853032</v>
      </c>
      <c r="I15" s="433">
        <v>543948.30826356367</v>
      </c>
      <c r="K15" s="432">
        <v>-15020.630404755822</v>
      </c>
      <c r="L15" s="432">
        <v>-9995.9423494306393</v>
      </c>
      <c r="M15" s="432">
        <v>-5832.220948539325</v>
      </c>
      <c r="N15" s="432">
        <v>-5722.36454735999</v>
      </c>
      <c r="P15" s="432">
        <v>-18788.321947876364</v>
      </c>
      <c r="Q15" s="432">
        <v>-10687.763011790928</v>
      </c>
      <c r="R15" s="432">
        <v>-7166.7980914696818</v>
      </c>
      <c r="S15" s="432">
        <v>-7651.6917364363326</v>
      </c>
    </row>
    <row r="16" spans="1:19" s="434" customFormat="1" ht="11.25" customHeight="1">
      <c r="A16" s="430">
        <v>15</v>
      </c>
      <c r="B16" s="431" t="s">
        <v>635</v>
      </c>
      <c r="C16" s="432">
        <v>53939</v>
      </c>
      <c r="D16" s="432">
        <v>56846</v>
      </c>
      <c r="E16" s="433">
        <v>62127</v>
      </c>
      <c r="F16" s="433">
        <v>57649.639670284458</v>
      </c>
      <c r="G16" s="433">
        <v>55974.99235963558</v>
      </c>
      <c r="H16" s="433">
        <v>55969.568163941789</v>
      </c>
      <c r="I16" s="433">
        <v>55834.740409506499</v>
      </c>
      <c r="K16" s="432">
        <v>-3267.0948960541718</v>
      </c>
      <c r="L16" s="432">
        <v>-2270.4012830481806</v>
      </c>
      <c r="M16" s="432">
        <v>-1284.5723976082663</v>
      </c>
      <c r="N16" s="432">
        <v>-1186.8637112484284</v>
      </c>
      <c r="P16" s="432" t="s">
        <v>146</v>
      </c>
      <c r="Q16" s="432" t="s">
        <v>146</v>
      </c>
      <c r="R16" s="432" t="s">
        <v>146</v>
      </c>
      <c r="S16" s="432" t="s">
        <v>146</v>
      </c>
    </row>
    <row r="17" spans="1:19" s="421" customFormat="1" ht="11.25" customHeight="1">
      <c r="A17" s="430">
        <v>15</v>
      </c>
      <c r="B17" s="431" t="s">
        <v>558</v>
      </c>
      <c r="C17" s="432">
        <v>363340</v>
      </c>
      <c r="D17" s="432">
        <v>405285</v>
      </c>
      <c r="E17" s="433">
        <v>430353</v>
      </c>
      <c r="F17" s="433">
        <v>409660.93665610236</v>
      </c>
      <c r="G17" s="433">
        <v>401035.54523838084</v>
      </c>
      <c r="H17" s="433">
        <v>399077.17059513566</v>
      </c>
      <c r="I17" s="433">
        <v>397626.21334066504</v>
      </c>
      <c r="K17" s="432">
        <v>-10980.080825876503</v>
      </c>
      <c r="L17" s="432">
        <v>-7307.0338574337657</v>
      </c>
      <c r="M17" s="432">
        <v>-4263.3535133822588</v>
      </c>
      <c r="N17" s="432">
        <v>-4183.0484841201687</v>
      </c>
      <c r="P17" s="432" t="s">
        <v>146</v>
      </c>
      <c r="Q17" s="432" t="s">
        <v>146</v>
      </c>
      <c r="R17" s="432" t="s">
        <v>146</v>
      </c>
      <c r="S17" s="432" t="s">
        <v>146</v>
      </c>
    </row>
    <row r="18" spans="1:19" s="421" customFormat="1" ht="11.25" customHeight="1">
      <c r="A18" s="435" t="s">
        <v>310</v>
      </c>
      <c r="B18" s="431" t="s">
        <v>311</v>
      </c>
      <c r="C18" s="436">
        <v>1757800</v>
      </c>
      <c r="D18" s="437">
        <v>1835100</v>
      </c>
      <c r="E18" s="438">
        <v>1899100</v>
      </c>
      <c r="F18" s="438">
        <v>1969400</v>
      </c>
      <c r="G18" s="438">
        <v>2008700</v>
      </c>
      <c r="H18" s="438">
        <v>2055300</v>
      </c>
      <c r="I18" s="438">
        <v>2118300</v>
      </c>
      <c r="K18" s="432">
        <v>0</v>
      </c>
      <c r="L18" s="432">
        <v>0</v>
      </c>
      <c r="M18" s="432">
        <v>0</v>
      </c>
      <c r="N18" s="432">
        <v>0</v>
      </c>
      <c r="P18" s="432">
        <v>-100</v>
      </c>
      <c r="Q18" s="432">
        <v>3100</v>
      </c>
      <c r="R18" s="432">
        <v>-15600</v>
      </c>
      <c r="S18" s="432">
        <v>-15600</v>
      </c>
    </row>
    <row r="19" spans="1:19" s="421" customFormat="1" ht="11.25" customHeight="1">
      <c r="A19" s="435" t="s">
        <v>310</v>
      </c>
      <c r="B19" s="431" t="s">
        <v>312</v>
      </c>
      <c r="C19" s="436">
        <v>2026900</v>
      </c>
      <c r="D19" s="437">
        <v>1960800</v>
      </c>
      <c r="E19" s="438">
        <v>1884400</v>
      </c>
      <c r="F19" s="438">
        <v>1807600</v>
      </c>
      <c r="G19" s="438">
        <v>1728600</v>
      </c>
      <c r="H19" s="438">
        <v>1648800</v>
      </c>
      <c r="I19" s="438">
        <v>1568500</v>
      </c>
      <c r="K19" s="432">
        <v>0</v>
      </c>
      <c r="L19" s="432">
        <v>0</v>
      </c>
      <c r="M19" s="432">
        <v>0</v>
      </c>
      <c r="N19" s="432">
        <v>0</v>
      </c>
      <c r="P19" s="432">
        <v>-100</v>
      </c>
      <c r="Q19" s="432">
        <v>0</v>
      </c>
      <c r="R19" s="432">
        <v>0</v>
      </c>
      <c r="S19" s="432">
        <v>0</v>
      </c>
    </row>
    <row r="20" spans="1:19" s="421" customFormat="1" ht="11.25" customHeight="1">
      <c r="A20" s="435"/>
      <c r="B20" s="431"/>
      <c r="C20" s="440"/>
      <c r="D20" s="440"/>
      <c r="E20" s="440"/>
      <c r="F20" s="440"/>
      <c r="G20" s="440"/>
      <c r="H20" s="440"/>
      <c r="I20" s="440"/>
      <c r="K20" s="432"/>
      <c r="L20" s="432"/>
      <c r="M20" s="432"/>
      <c r="N20" s="432"/>
      <c r="P20" s="432" t="s">
        <v>146</v>
      </c>
      <c r="Q20" s="432" t="s">
        <v>146</v>
      </c>
      <c r="R20" s="432" t="s">
        <v>146</v>
      </c>
      <c r="S20" s="432" t="s">
        <v>146</v>
      </c>
    </row>
    <row r="21" spans="1:19" s="421" customFormat="1" ht="11.25" customHeight="1">
      <c r="A21" s="430">
        <v>10</v>
      </c>
      <c r="B21" s="431" t="s">
        <v>313</v>
      </c>
      <c r="C21" s="441">
        <v>53.372904135376039</v>
      </c>
      <c r="D21" s="441">
        <v>53.250057953423507</v>
      </c>
      <c r="E21" s="441">
        <v>53.068062859785421</v>
      </c>
      <c r="F21" s="441">
        <v>55.805254105862751</v>
      </c>
      <c r="G21" s="441">
        <v>57.028575152272438</v>
      </c>
      <c r="H21" s="441">
        <v>57.206933843762258</v>
      </c>
      <c r="I21" s="441">
        <v>57.414606842665727</v>
      </c>
      <c r="K21" s="441">
        <v>-0.17030178188459644</v>
      </c>
      <c r="L21" s="441">
        <v>-0.25989067866781568</v>
      </c>
      <c r="M21" s="441">
        <v>-0.60569589285000092</v>
      </c>
      <c r="N21" s="441">
        <v>-0.66146513482498648</v>
      </c>
      <c r="P21" s="432">
        <v>2.7052541058627497</v>
      </c>
      <c r="Q21" s="432">
        <v>1.1285751522724397</v>
      </c>
      <c r="R21" s="432">
        <v>-0.39306615623774377</v>
      </c>
      <c r="S21" s="432">
        <v>-1.3853931573342706</v>
      </c>
    </row>
    <row r="22" spans="1:19" s="421" customFormat="1" ht="11.25" customHeight="1">
      <c r="A22" s="430">
        <v>12</v>
      </c>
      <c r="B22" s="431" t="s">
        <v>314</v>
      </c>
      <c r="C22" s="442">
        <v>55.947444000000004</v>
      </c>
      <c r="D22" s="443">
        <v>52.896872000000002</v>
      </c>
      <c r="E22" s="441">
        <v>50.015711000000003</v>
      </c>
      <c r="F22" s="441">
        <v>48.981330999999997</v>
      </c>
      <c r="G22" s="441">
        <v>49.532533999999991</v>
      </c>
      <c r="H22" s="441">
        <v>50.07773199999999</v>
      </c>
      <c r="I22" s="441">
        <v>50.611522999999998</v>
      </c>
      <c r="K22" s="441">
        <v>-3.3926748747859392E-2</v>
      </c>
      <c r="L22" s="441">
        <v>-2.4325240595445052E-2</v>
      </c>
      <c r="M22" s="441">
        <v>0.16196438399998669</v>
      </c>
      <c r="N22" s="441">
        <v>-8.1324607000013316E-2</v>
      </c>
      <c r="P22" s="432">
        <v>0.68133100000000013</v>
      </c>
      <c r="Q22" s="432">
        <v>0.83253399999998834</v>
      </c>
      <c r="R22" s="432">
        <v>0.67773199999999179</v>
      </c>
      <c r="S22" s="432">
        <v>1.1522999999996841E-2</v>
      </c>
    </row>
    <row r="23" spans="1:19" s="421" customFormat="1" ht="11.25" customHeight="1">
      <c r="A23" s="435"/>
      <c r="B23" s="431"/>
      <c r="C23" s="439"/>
      <c r="D23" s="439"/>
      <c r="E23" s="439"/>
      <c r="F23" s="439"/>
      <c r="G23" s="439"/>
      <c r="H23" s="439"/>
      <c r="I23" s="439"/>
      <c r="K23" s="432"/>
      <c r="L23" s="432"/>
      <c r="M23" s="432"/>
      <c r="N23" s="432"/>
      <c r="P23" s="432"/>
      <c r="Q23" s="432" t="s">
        <v>146</v>
      </c>
      <c r="R23" s="432"/>
      <c r="S23" s="432"/>
    </row>
    <row r="24" spans="1:19" s="421" customFormat="1" ht="11.25" customHeight="1">
      <c r="A24" s="444" t="s">
        <v>315</v>
      </c>
      <c r="B24" s="431"/>
      <c r="C24" s="439"/>
      <c r="D24" s="439"/>
      <c r="E24" s="439"/>
      <c r="F24" s="439"/>
      <c r="G24" s="439"/>
      <c r="H24" s="439"/>
      <c r="I24" s="439"/>
      <c r="K24" s="432"/>
      <c r="L24" s="432"/>
      <c r="M24" s="432"/>
      <c r="N24" s="432"/>
      <c r="P24" s="432"/>
      <c r="Q24" s="432" t="s">
        <v>146</v>
      </c>
      <c r="R24" s="432"/>
      <c r="S24" s="432"/>
    </row>
    <row r="25" spans="1:19" s="421" customFormat="1" ht="11.25" customHeight="1">
      <c r="A25" s="435" t="s">
        <v>146</v>
      </c>
      <c r="B25" s="431" t="s">
        <v>316</v>
      </c>
      <c r="C25" s="432">
        <v>3640831.9166666665</v>
      </c>
      <c r="D25" s="432">
        <v>3852088.6666666665</v>
      </c>
      <c r="E25" s="432">
        <v>3914982</v>
      </c>
      <c r="F25" s="432">
        <v>3903854.381318863</v>
      </c>
      <c r="G25" s="432">
        <v>3930117.3592253402</v>
      </c>
      <c r="H25" s="432">
        <v>3948340.5284673162</v>
      </c>
      <c r="I25" s="432">
        <v>3960706.8061223235</v>
      </c>
      <c r="K25" s="432">
        <v>-7401.1096245632507</v>
      </c>
      <c r="L25" s="432">
        <v>-2378.6127934791148</v>
      </c>
      <c r="M25" s="432">
        <v>-7572.2122415420599</v>
      </c>
      <c r="N25" s="432">
        <v>-22461.747344353702</v>
      </c>
      <c r="P25" s="439" t="s">
        <v>146</v>
      </c>
      <c r="Q25" s="439" t="s">
        <v>146</v>
      </c>
      <c r="R25" s="439"/>
      <c r="S25" s="439"/>
    </row>
    <row r="26" spans="1:19" s="447" customFormat="1">
      <c r="A26" s="445"/>
      <c r="B26" s="445"/>
      <c r="C26" s="446"/>
      <c r="D26" s="446"/>
      <c r="E26" s="446"/>
      <c r="F26" s="446"/>
      <c r="G26" s="446"/>
      <c r="H26" s="446"/>
      <c r="I26" s="446"/>
      <c r="K26" s="446"/>
      <c r="L26" s="446"/>
      <c r="M26" s="446"/>
      <c r="N26" s="446"/>
      <c r="P26" s="448"/>
      <c r="Q26" s="448"/>
      <c r="R26" s="448"/>
      <c r="S26" s="448"/>
    </row>
    <row r="27" spans="1:19" s="449" customFormat="1"/>
    <row r="28" spans="1:19">
      <c r="C28" s="450"/>
      <c r="D28" s="450"/>
      <c r="E28" s="450"/>
      <c r="F28" s="450"/>
      <c r="G28" s="450"/>
      <c r="H28" s="450"/>
      <c r="I28" s="450"/>
    </row>
    <row r="29" spans="1:19">
      <c r="C29" s="451"/>
      <c r="D29" s="451"/>
      <c r="E29" s="451"/>
      <c r="F29" s="451"/>
      <c r="G29" s="451"/>
      <c r="H29" s="451"/>
      <c r="I29" s="451"/>
    </row>
    <row r="30" spans="1:19">
      <c r="C30" s="452"/>
      <c r="D30" s="452"/>
      <c r="E30" s="452"/>
      <c r="F30" s="452"/>
      <c r="G30" s="452"/>
      <c r="H30" s="452"/>
      <c r="I30" s="452"/>
      <c r="J30" s="453"/>
    </row>
    <row r="31" spans="1:19">
      <c r="C31" s="451"/>
      <c r="D31" s="452"/>
      <c r="E31" s="450"/>
    </row>
    <row r="32" spans="1:19">
      <c r="C32" s="452"/>
      <c r="D32" s="452"/>
      <c r="E32" s="452"/>
      <c r="F32" s="452"/>
      <c r="G32" s="452"/>
      <c r="H32" s="452"/>
      <c r="I32" s="452"/>
    </row>
    <row r="33" spans="3:9">
      <c r="C33" s="451"/>
      <c r="D33" s="451"/>
      <c r="E33" s="451"/>
      <c r="F33" s="451"/>
      <c r="G33" s="451"/>
      <c r="H33" s="451"/>
      <c r="I33" s="451"/>
    </row>
    <row r="34" spans="3:9">
      <c r="C34" s="452"/>
      <c r="D34" s="452"/>
      <c r="E34" s="452"/>
      <c r="F34" s="452"/>
      <c r="G34" s="452"/>
      <c r="H34" s="452"/>
      <c r="I34" s="452"/>
    </row>
    <row r="35" spans="3:9">
      <c r="C35" s="452"/>
      <c r="D35" s="450"/>
    </row>
    <row r="36" spans="3:9">
      <c r="C36" s="452"/>
    </row>
    <row r="37" spans="3:9">
      <c r="C37" s="452"/>
    </row>
    <row r="38" spans="3:9">
      <c r="C38" s="452"/>
    </row>
    <row r="39" spans="3:9">
      <c r="C39" s="452"/>
    </row>
  </sheetData>
  <hyperlinks>
    <hyperlink ref="A1" location="Innehåll!A1" display="Tillbaka till Innehåll"/>
  </hyperlinks>
  <pageMargins left="0.7" right="0.7" top="0.75" bottom="0.75" header="0.3" footer="0.3"/>
  <pageSetup paperSize="9" orientation="portrait" horizontalDpi="300" verticalDpi="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78"/>
  <sheetViews>
    <sheetView workbookViewId="0">
      <pane xSplit="1" ySplit="5" topLeftCell="B6" activePane="bottomRight" state="frozen"/>
      <selection activeCell="A4" sqref="A4"/>
      <selection pane="topRight" activeCell="A4" sqref="A4"/>
      <selection pane="bottomLeft" activeCell="A4" sqref="A4"/>
      <selection pane="bottomRight" activeCell="A4" sqref="A4"/>
    </sheetView>
  </sheetViews>
  <sheetFormatPr defaultRowHeight="15" outlineLevelCol="1"/>
  <cols>
    <col min="1" max="1" width="44.5703125" customWidth="1"/>
    <col min="2" max="9" width="6.7109375" hidden="1" customWidth="1" outlineLevel="1"/>
    <col min="10" max="10" width="6.5703125" customWidth="1" collapsed="1"/>
    <col min="11" max="11" width="6.42578125" customWidth="1"/>
    <col min="12" max="12" width="6.28515625" customWidth="1"/>
    <col min="13" max="13" width="7.7109375" customWidth="1"/>
    <col min="14" max="14" width="7.42578125" customWidth="1"/>
    <col min="15" max="16" width="6.28515625" customWidth="1"/>
    <col min="17" max="17" width="3.140625" style="57" customWidth="1"/>
    <col min="18" max="21" width="7" customWidth="1"/>
  </cols>
  <sheetData>
    <row r="1" spans="1:27">
      <c r="A1" s="31" t="s">
        <v>386</v>
      </c>
      <c r="B1" s="104"/>
      <c r="C1" s="104"/>
      <c r="D1" s="104"/>
      <c r="E1" s="104"/>
      <c r="F1" s="104"/>
      <c r="G1" s="104"/>
      <c r="H1" s="104"/>
      <c r="I1" s="104"/>
      <c r="J1" s="104"/>
      <c r="K1" s="104"/>
      <c r="L1" s="104"/>
      <c r="M1" s="104"/>
      <c r="N1" s="104"/>
      <c r="O1" s="104"/>
      <c r="P1" s="104"/>
      <c r="Q1" s="242"/>
      <c r="R1" s="104"/>
      <c r="S1" s="104"/>
      <c r="T1" s="104"/>
      <c r="U1" s="104"/>
    </row>
    <row r="2" spans="1:27" ht="15.75">
      <c r="A2" s="187" t="s">
        <v>325</v>
      </c>
      <c r="B2" s="104"/>
      <c r="C2" s="104"/>
      <c r="D2" s="104"/>
      <c r="E2" s="104"/>
      <c r="F2" s="104"/>
      <c r="G2" s="104"/>
      <c r="H2" s="104"/>
      <c r="I2" s="104"/>
      <c r="J2" s="104"/>
      <c r="K2" s="104"/>
      <c r="L2" s="104"/>
      <c r="M2" s="104"/>
      <c r="N2" s="104"/>
      <c r="O2" s="104"/>
      <c r="P2" s="104"/>
      <c r="Q2" s="242"/>
      <c r="R2" s="104"/>
      <c r="S2" s="104"/>
      <c r="T2" s="104"/>
      <c r="U2" s="104"/>
      <c r="V2" s="189"/>
    </row>
    <row r="3" spans="1:27" ht="11.25" customHeight="1">
      <c r="A3" s="105" t="s">
        <v>326</v>
      </c>
      <c r="B3" s="105"/>
      <c r="C3" s="105"/>
      <c r="D3" s="105"/>
      <c r="E3" s="105"/>
      <c r="F3" s="105"/>
      <c r="G3" s="105"/>
      <c r="H3" s="190"/>
      <c r="I3" s="105"/>
      <c r="J3" s="105"/>
      <c r="K3" s="105"/>
      <c r="L3" s="105"/>
      <c r="M3" s="105"/>
      <c r="N3" s="105"/>
      <c r="O3" s="105"/>
      <c r="P3" s="105"/>
      <c r="Q3" s="250"/>
      <c r="R3" s="105"/>
      <c r="S3" s="105"/>
      <c r="T3" s="105"/>
      <c r="U3" s="105"/>
      <c r="V3" s="189"/>
      <c r="W3" s="228"/>
      <c r="X3" s="228"/>
      <c r="Y3" s="228"/>
      <c r="Z3" s="228"/>
      <c r="AA3" s="228"/>
    </row>
    <row r="4" spans="1:27" ht="11.25" customHeight="1">
      <c r="A4" s="191"/>
      <c r="B4" s="192" t="s">
        <v>1</v>
      </c>
      <c r="C4" s="192" t="s">
        <v>1</v>
      </c>
      <c r="D4" s="192" t="s">
        <v>1</v>
      </c>
      <c r="E4" s="192" t="s">
        <v>1</v>
      </c>
      <c r="F4" s="192" t="s">
        <v>1</v>
      </c>
      <c r="G4" s="192" t="s">
        <v>1</v>
      </c>
      <c r="H4" s="192" t="s">
        <v>1</v>
      </c>
      <c r="I4" s="192" t="s">
        <v>1</v>
      </c>
      <c r="J4" s="192" t="s">
        <v>1</v>
      </c>
      <c r="K4" s="192" t="s">
        <v>1</v>
      </c>
      <c r="L4" s="192" t="s">
        <v>1</v>
      </c>
      <c r="M4" s="192" t="s">
        <v>159</v>
      </c>
      <c r="N4" s="192" t="s">
        <v>159</v>
      </c>
      <c r="O4" s="192" t="s">
        <v>159</v>
      </c>
      <c r="P4" s="192" t="s">
        <v>159</v>
      </c>
      <c r="Q4" s="243"/>
      <c r="R4" s="659" t="s">
        <v>169</v>
      </c>
      <c r="S4" s="659"/>
      <c r="T4" s="659"/>
      <c r="U4" s="659"/>
      <c r="V4" s="193"/>
      <c r="W4" s="660"/>
      <c r="X4" s="660"/>
      <c r="Y4" s="660"/>
      <c r="Z4" s="660"/>
      <c r="AA4" s="660"/>
    </row>
    <row r="5" spans="1:27" ht="11.25" customHeight="1" thickBot="1">
      <c r="A5" s="194"/>
      <c r="B5" s="194">
        <v>2011</v>
      </c>
      <c r="C5" s="194">
        <v>2012</v>
      </c>
      <c r="D5" s="194">
        <v>2013</v>
      </c>
      <c r="E5" s="194">
        <v>2014</v>
      </c>
      <c r="F5" s="194">
        <v>2015</v>
      </c>
      <c r="G5" s="194">
        <v>2016</v>
      </c>
      <c r="H5" s="194">
        <v>2017</v>
      </c>
      <c r="I5" s="194">
        <v>2018</v>
      </c>
      <c r="J5" s="194">
        <v>2019</v>
      </c>
      <c r="K5" s="194">
        <v>2020</v>
      </c>
      <c r="L5" s="194">
        <v>2021</v>
      </c>
      <c r="M5" s="194">
        <v>2022</v>
      </c>
      <c r="N5" s="194">
        <v>2023</v>
      </c>
      <c r="O5" s="194">
        <v>2024</v>
      </c>
      <c r="P5" s="194">
        <v>2025</v>
      </c>
      <c r="Q5" s="251"/>
      <c r="R5" s="194">
        <v>2022</v>
      </c>
      <c r="S5" s="194">
        <v>2023</v>
      </c>
      <c r="T5" s="194">
        <v>2024</v>
      </c>
      <c r="U5" s="194">
        <v>2025</v>
      </c>
      <c r="V5" s="193"/>
      <c r="W5" s="228"/>
      <c r="X5" s="228"/>
      <c r="Y5" s="228"/>
      <c r="Z5" s="228"/>
      <c r="AA5" s="228"/>
    </row>
    <row r="6" spans="1:27" ht="11.25" customHeight="1" thickTop="1">
      <c r="A6" s="195"/>
      <c r="B6" s="195"/>
      <c r="C6" s="195"/>
      <c r="D6" s="195"/>
      <c r="E6" s="195"/>
      <c r="F6" s="195"/>
      <c r="G6" s="195"/>
      <c r="H6" s="195"/>
      <c r="I6" s="195"/>
      <c r="J6" s="195"/>
      <c r="K6" s="195"/>
      <c r="L6" s="195"/>
      <c r="M6" s="195"/>
      <c r="N6" s="195"/>
      <c r="O6" s="195"/>
      <c r="P6" s="195"/>
      <c r="Q6" s="246"/>
      <c r="R6" s="195"/>
      <c r="S6" s="195"/>
      <c r="T6" s="195"/>
      <c r="U6" s="195"/>
      <c r="V6" s="193"/>
    </row>
    <row r="7" spans="1:27" ht="11.25" customHeight="1">
      <c r="A7" s="195" t="s">
        <v>327</v>
      </c>
      <c r="B7" s="195"/>
      <c r="C7" s="195"/>
      <c r="D7" s="195"/>
      <c r="E7" s="195"/>
      <c r="F7" s="195"/>
      <c r="G7" s="195"/>
      <c r="H7" s="195"/>
      <c r="I7" s="195"/>
      <c r="J7" s="195"/>
      <c r="K7" s="195"/>
      <c r="L7" s="195"/>
      <c r="M7" s="195"/>
      <c r="N7" s="195"/>
      <c r="O7" s="195"/>
      <c r="P7" s="195"/>
      <c r="Q7" s="246"/>
      <c r="R7" s="195"/>
      <c r="S7" s="195"/>
      <c r="T7" s="195"/>
      <c r="U7" s="195"/>
      <c r="V7" s="193"/>
    </row>
    <row r="8" spans="1:27" ht="11.25" customHeight="1">
      <c r="A8" s="106" t="s">
        <v>328</v>
      </c>
      <c r="B8" s="196">
        <v>-239</v>
      </c>
      <c r="C8" s="196">
        <v>-191</v>
      </c>
      <c r="D8" s="196">
        <v>-95</v>
      </c>
      <c r="E8" s="196">
        <v>-1.8579439999999749</v>
      </c>
      <c r="F8" s="196">
        <v>-159</v>
      </c>
      <c r="G8" s="196">
        <v>-242</v>
      </c>
      <c r="H8" s="196">
        <v>-191</v>
      </c>
      <c r="I8" s="196">
        <v>-152.19999999999999</v>
      </c>
      <c r="J8" s="196">
        <v>31.893949370000016</v>
      </c>
      <c r="K8" s="196">
        <v>6.500549320000033</v>
      </c>
      <c r="L8" s="196">
        <v>-92.286993300000006</v>
      </c>
      <c r="M8" s="196">
        <v>0</v>
      </c>
      <c r="N8" s="196">
        <v>0</v>
      </c>
      <c r="O8" s="196">
        <v>0</v>
      </c>
      <c r="P8" s="196">
        <v>0</v>
      </c>
      <c r="Q8" s="252"/>
      <c r="R8" s="196">
        <v>0</v>
      </c>
      <c r="S8" s="196">
        <v>0</v>
      </c>
      <c r="T8" s="196">
        <v>0</v>
      </c>
      <c r="U8" s="196">
        <v>0</v>
      </c>
      <c r="V8" s="197"/>
    </row>
    <row r="9" spans="1:27" ht="11.25" customHeight="1">
      <c r="A9" s="106" t="s">
        <v>329</v>
      </c>
      <c r="B9" s="198"/>
      <c r="C9" s="196"/>
      <c r="D9" s="196"/>
      <c r="E9" s="196">
        <v>-6.7698599999985163</v>
      </c>
      <c r="F9" s="196">
        <v>-60</v>
      </c>
      <c r="G9" s="196">
        <v>60</v>
      </c>
      <c r="H9" s="196">
        <v>-7</v>
      </c>
      <c r="I9" s="196">
        <v>1.3</v>
      </c>
      <c r="J9" s="196">
        <v>68.851554949999127</v>
      </c>
      <c r="K9" s="196">
        <v>-54.179056369996019</v>
      </c>
      <c r="L9" s="196">
        <v>5.187080629998734</v>
      </c>
      <c r="M9" s="196">
        <v>0</v>
      </c>
      <c r="N9" s="196">
        <v>0</v>
      </c>
      <c r="O9" s="196">
        <v>0</v>
      </c>
      <c r="P9" s="196">
        <v>0</v>
      </c>
      <c r="Q9" s="252"/>
      <c r="R9" s="196">
        <v>0</v>
      </c>
      <c r="S9" s="196">
        <v>0</v>
      </c>
      <c r="T9" s="196">
        <v>0</v>
      </c>
      <c r="U9" s="196">
        <v>0</v>
      </c>
      <c r="V9" s="197"/>
    </row>
    <row r="10" spans="1:27" ht="11.25" customHeight="1">
      <c r="A10" s="106" t="s">
        <v>330</v>
      </c>
      <c r="B10" s="198">
        <v>809.9</v>
      </c>
      <c r="C10" s="198">
        <v>56.8</v>
      </c>
      <c r="D10" s="198">
        <v>439.8</v>
      </c>
      <c r="E10" s="198"/>
      <c r="F10" s="196"/>
      <c r="G10" s="196"/>
      <c r="H10" s="196"/>
      <c r="I10" s="196"/>
      <c r="J10" s="198"/>
      <c r="K10" s="198"/>
      <c r="L10" s="198"/>
      <c r="M10" s="198"/>
      <c r="N10" s="198"/>
      <c r="O10" s="198"/>
      <c r="P10" s="198"/>
      <c r="Q10" s="253"/>
      <c r="R10" s="198"/>
      <c r="S10" s="198"/>
      <c r="T10" s="198"/>
      <c r="U10" s="198"/>
      <c r="V10" s="199"/>
    </row>
    <row r="11" spans="1:27" ht="11.25" customHeight="1">
      <c r="A11" s="106" t="s">
        <v>331</v>
      </c>
      <c r="B11" s="198">
        <v>-805</v>
      </c>
      <c r="C11" s="198">
        <v>3100</v>
      </c>
      <c r="D11" s="198">
        <v>-2158</v>
      </c>
      <c r="E11" s="198">
        <v>-1426.8541351299993</v>
      </c>
      <c r="F11" s="198">
        <v>-8010</v>
      </c>
      <c r="G11" s="198">
        <v>400</v>
      </c>
      <c r="H11" s="198">
        <v>4771.7020887099998</v>
      </c>
      <c r="I11" s="198">
        <v>2725.7466955200011</v>
      </c>
      <c r="J11" s="198">
        <v>-315.60184514002322</v>
      </c>
      <c r="K11" s="198">
        <v>863.93992810999771</v>
      </c>
      <c r="L11" s="198">
        <v>-2321.1842624900019</v>
      </c>
      <c r="M11" s="198">
        <v>2299.9999999999936</v>
      </c>
      <c r="N11" s="198">
        <v>0</v>
      </c>
      <c r="O11" s="198">
        <v>0</v>
      </c>
      <c r="P11" s="198">
        <v>0</v>
      </c>
      <c r="Q11" s="253"/>
      <c r="R11" s="196">
        <v>0</v>
      </c>
      <c r="S11" s="196">
        <v>0</v>
      </c>
      <c r="T11" s="196">
        <v>0</v>
      </c>
      <c r="U11" s="196">
        <v>0</v>
      </c>
      <c r="V11" s="201"/>
    </row>
    <row r="12" spans="1:27" ht="11.25" customHeight="1">
      <c r="A12" s="106" t="s">
        <v>664</v>
      </c>
      <c r="B12" s="198"/>
      <c r="C12" s="198"/>
      <c r="D12" s="198"/>
      <c r="E12" s="198"/>
      <c r="F12" s="198"/>
      <c r="G12" s="198"/>
      <c r="H12" s="198"/>
      <c r="I12" s="198">
        <v>-1237.9664459999999</v>
      </c>
      <c r="J12" s="198">
        <v>163.24799999999999</v>
      </c>
      <c r="K12" s="198">
        <v>163.24799999999999</v>
      </c>
      <c r="L12" s="198">
        <v>163.249</v>
      </c>
      <c r="M12" s="198">
        <v>163.2483225</v>
      </c>
      <c r="N12" s="198">
        <v>163.2483225</v>
      </c>
      <c r="O12" s="198">
        <v>163.2483225</v>
      </c>
      <c r="P12" s="198">
        <v>163.2483225</v>
      </c>
      <c r="Q12" s="253"/>
      <c r="R12" s="196">
        <v>0</v>
      </c>
      <c r="S12" s="196">
        <v>0</v>
      </c>
      <c r="T12" s="196">
        <v>0</v>
      </c>
      <c r="U12" s="196">
        <v>0</v>
      </c>
      <c r="V12" s="201"/>
    </row>
    <row r="13" spans="1:27" ht="11.25" customHeight="1">
      <c r="A13" s="106" t="s">
        <v>665</v>
      </c>
      <c r="B13" s="198"/>
      <c r="C13" s="198"/>
      <c r="D13" s="198"/>
      <c r="E13" s="198"/>
      <c r="F13" s="198"/>
      <c r="G13" s="198"/>
      <c r="H13" s="198"/>
      <c r="I13" s="198"/>
      <c r="J13" s="198">
        <v>-2409.8401530000001</v>
      </c>
      <c r="K13" s="198">
        <v>115.886</v>
      </c>
      <c r="L13" s="198">
        <v>115.886</v>
      </c>
      <c r="M13" s="198">
        <v>114.75429320000001</v>
      </c>
      <c r="N13" s="198">
        <v>114.75429320000001</v>
      </c>
      <c r="O13" s="198">
        <v>114.75429320000001</v>
      </c>
      <c r="P13" s="198">
        <v>114.75429320000001</v>
      </c>
      <c r="Q13" s="253"/>
      <c r="R13" s="196">
        <v>0</v>
      </c>
      <c r="S13" s="196">
        <v>0</v>
      </c>
      <c r="T13" s="196">
        <v>0</v>
      </c>
      <c r="U13" s="196">
        <v>0</v>
      </c>
      <c r="V13" s="201"/>
    </row>
    <row r="14" spans="1:27" ht="11.25" customHeight="1">
      <c r="A14" s="106" t="s">
        <v>749</v>
      </c>
      <c r="B14" s="198"/>
      <c r="C14" s="198"/>
      <c r="D14" s="198"/>
      <c r="E14" s="198"/>
      <c r="F14" s="198"/>
      <c r="G14" s="198"/>
      <c r="H14" s="198"/>
      <c r="I14" s="198"/>
      <c r="J14" s="198"/>
      <c r="K14" s="198"/>
      <c r="L14" s="198">
        <v>-2230.268</v>
      </c>
      <c r="M14" s="198">
        <v>92.834724781302199</v>
      </c>
      <c r="N14" s="198">
        <v>92.834724781302199</v>
      </c>
      <c r="O14" s="198">
        <v>92.834724781302199</v>
      </c>
      <c r="P14" s="198">
        <v>92.834724781302199</v>
      </c>
      <c r="Q14" s="253"/>
      <c r="R14" s="196">
        <v>0</v>
      </c>
      <c r="S14" s="196">
        <v>0</v>
      </c>
      <c r="T14" s="196">
        <v>0</v>
      </c>
      <c r="U14" s="196">
        <v>0</v>
      </c>
      <c r="V14" s="201"/>
    </row>
    <row r="15" spans="1:27" ht="11.25" customHeight="1">
      <c r="A15" s="106" t="s">
        <v>565</v>
      </c>
      <c r="B15" s="198">
        <v>0</v>
      </c>
      <c r="C15" s="198">
        <v>0</v>
      </c>
      <c r="D15" s="198">
        <v>0</v>
      </c>
      <c r="E15" s="198">
        <v>0</v>
      </c>
      <c r="F15" s="198">
        <v>0</v>
      </c>
      <c r="G15" s="198">
        <v>0</v>
      </c>
      <c r="H15" s="198">
        <v>80</v>
      </c>
      <c r="I15" s="198">
        <v>0</v>
      </c>
      <c r="J15" s="198">
        <v>0</v>
      </c>
      <c r="K15" s="198">
        <v>0</v>
      </c>
      <c r="L15" s="198">
        <v>0</v>
      </c>
      <c r="M15" s="198">
        <v>0</v>
      </c>
      <c r="N15" s="198">
        <v>0</v>
      </c>
      <c r="O15" s="198">
        <v>0</v>
      </c>
      <c r="P15" s="198">
        <v>0</v>
      </c>
      <c r="Q15" s="253"/>
      <c r="R15" s="198">
        <v>0</v>
      </c>
      <c r="S15" s="198">
        <v>0</v>
      </c>
      <c r="T15" s="198">
        <v>0</v>
      </c>
      <c r="U15" s="198">
        <v>0</v>
      </c>
      <c r="V15" s="201"/>
    </row>
    <row r="16" spans="1:27" ht="11.25" customHeight="1">
      <c r="A16" s="106" t="s">
        <v>332</v>
      </c>
      <c r="B16" s="198">
        <v>509.2</v>
      </c>
      <c r="C16" s="198">
        <v>387.6</v>
      </c>
      <c r="D16" s="198">
        <v>311.39999999999998</v>
      </c>
      <c r="E16" s="198"/>
      <c r="F16" s="198"/>
      <c r="G16" s="198"/>
      <c r="H16" s="198"/>
      <c r="I16" s="198"/>
      <c r="J16" s="198"/>
      <c r="K16" s="198"/>
      <c r="L16" s="198"/>
      <c r="M16" s="198"/>
      <c r="N16" s="198"/>
      <c r="O16" s="198"/>
      <c r="P16" s="198"/>
      <c r="Q16" s="253"/>
      <c r="R16" s="198"/>
      <c r="S16" s="198"/>
      <c r="T16" s="198">
        <v>0</v>
      </c>
      <c r="U16" s="198">
        <v>0</v>
      </c>
      <c r="V16" s="201"/>
    </row>
    <row r="17" spans="1:22" ht="11.25" customHeight="1">
      <c r="A17" s="106" t="s">
        <v>333</v>
      </c>
      <c r="B17" s="198">
        <v>842</v>
      </c>
      <c r="C17" s="198">
        <v>-1279</v>
      </c>
      <c r="D17" s="198">
        <v>818</v>
      </c>
      <c r="E17" s="198">
        <v>-1205.0194752400025</v>
      </c>
      <c r="F17" s="198">
        <v>2254</v>
      </c>
      <c r="G17" s="198">
        <v>1596</v>
      </c>
      <c r="H17" s="198">
        <v>-1603</v>
      </c>
      <c r="I17" s="198">
        <v>-2105.9389999999999</v>
      </c>
      <c r="J17" s="198">
        <v>814.91558099999997</v>
      </c>
      <c r="K17" s="198">
        <v>1115.4749999999999</v>
      </c>
      <c r="L17" s="198">
        <v>3590.1034132200002</v>
      </c>
      <c r="M17" s="198">
        <v>0</v>
      </c>
      <c r="N17" s="198">
        <v>0</v>
      </c>
      <c r="O17" s="198">
        <v>0</v>
      </c>
      <c r="P17" s="198">
        <v>0</v>
      </c>
      <c r="Q17" s="253"/>
      <c r="R17" s="198">
        <v>0</v>
      </c>
      <c r="S17" s="198">
        <v>0</v>
      </c>
      <c r="T17" s="198">
        <v>0</v>
      </c>
      <c r="U17" s="198">
        <v>0</v>
      </c>
      <c r="V17" s="201"/>
    </row>
    <row r="18" spans="1:22" ht="11.25" customHeight="1">
      <c r="A18" s="106" t="s">
        <v>602</v>
      </c>
      <c r="B18" s="198"/>
      <c r="C18" s="198"/>
      <c r="D18" s="198"/>
      <c r="E18" s="198">
        <v>588.14024434000021</v>
      </c>
      <c r="F18" s="198">
        <v>-780</v>
      </c>
      <c r="G18" s="198">
        <v>-338</v>
      </c>
      <c r="H18" s="198">
        <v>413</v>
      </c>
      <c r="I18" s="198">
        <v>790.73400000000004</v>
      </c>
      <c r="J18" s="198">
        <v>-465.625</v>
      </c>
      <c r="K18" s="198">
        <v>1223.711</v>
      </c>
      <c r="L18" s="198">
        <v>167.133962</v>
      </c>
      <c r="M18" s="198">
        <v>0</v>
      </c>
      <c r="N18" s="198">
        <v>0</v>
      </c>
      <c r="O18" s="198">
        <v>0</v>
      </c>
      <c r="P18" s="198">
        <v>0</v>
      </c>
      <c r="Q18" s="253"/>
      <c r="R18" s="198">
        <v>0</v>
      </c>
      <c r="S18" s="198">
        <v>0</v>
      </c>
      <c r="T18" s="198">
        <v>0</v>
      </c>
      <c r="U18" s="198">
        <v>0</v>
      </c>
      <c r="V18" s="197"/>
    </row>
    <row r="19" spans="1:22" ht="11.25" customHeight="1">
      <c r="A19" s="106" t="s">
        <v>612</v>
      </c>
      <c r="B19" s="198"/>
      <c r="C19" s="198"/>
      <c r="D19" s="198"/>
      <c r="E19" s="198">
        <v>0</v>
      </c>
      <c r="F19" s="198">
        <v>-127</v>
      </c>
      <c r="G19" s="198">
        <v>906</v>
      </c>
      <c r="H19" s="198">
        <v>-110</v>
      </c>
      <c r="I19" s="198">
        <v>157.96299999999999</v>
      </c>
      <c r="J19" s="198">
        <v>-259.67099999999999</v>
      </c>
      <c r="K19" s="198">
        <v>100.66578293000001</v>
      </c>
      <c r="L19" s="198">
        <v>0</v>
      </c>
      <c r="M19" s="198">
        <v>0</v>
      </c>
      <c r="N19" s="198">
        <v>0</v>
      </c>
      <c r="O19" s="198">
        <v>0</v>
      </c>
      <c r="P19" s="198">
        <v>0</v>
      </c>
      <c r="Q19" s="253"/>
      <c r="R19" s="198">
        <v>0</v>
      </c>
      <c r="S19" s="198">
        <v>0</v>
      </c>
      <c r="T19" s="198">
        <v>0</v>
      </c>
      <c r="U19" s="198">
        <v>0</v>
      </c>
      <c r="V19" s="197"/>
    </row>
    <row r="20" spans="1:22" ht="11.25" customHeight="1">
      <c r="A20" s="106" t="s">
        <v>334</v>
      </c>
      <c r="B20" s="198">
        <v>-1060</v>
      </c>
      <c r="C20" s="198"/>
      <c r="D20" s="198"/>
      <c r="E20" s="198"/>
      <c r="F20" s="198"/>
      <c r="G20" s="198"/>
      <c r="H20" s="198"/>
      <c r="I20" s="198"/>
      <c r="J20" s="198"/>
      <c r="K20" s="198"/>
      <c r="L20" s="198"/>
      <c r="M20" s="198"/>
      <c r="N20" s="198"/>
      <c r="O20" s="198"/>
      <c r="P20" s="198"/>
      <c r="Q20" s="253"/>
      <c r="R20" s="198"/>
      <c r="S20" s="198"/>
      <c r="T20" s="198"/>
      <c r="U20" s="198"/>
      <c r="V20" s="197"/>
    </row>
    <row r="21" spans="1:22" ht="11.25" customHeight="1">
      <c r="A21" s="106" t="s">
        <v>589</v>
      </c>
      <c r="B21" s="198"/>
      <c r="C21" s="198"/>
      <c r="D21" s="198"/>
      <c r="E21" s="198">
        <v>-186.8</v>
      </c>
      <c r="F21" s="198"/>
      <c r="G21" s="198"/>
      <c r="H21" s="198"/>
      <c r="I21" s="198"/>
      <c r="J21" s="198"/>
      <c r="K21" s="198"/>
      <c r="L21" s="198"/>
      <c r="M21" s="198"/>
      <c r="N21" s="198"/>
      <c r="O21" s="198"/>
      <c r="P21" s="198"/>
      <c r="Q21" s="253"/>
      <c r="R21" s="198"/>
      <c r="S21" s="198"/>
      <c r="T21" s="198"/>
      <c r="U21" s="198"/>
      <c r="V21" s="188"/>
    </row>
    <row r="22" spans="1:22" ht="11.25" customHeight="1">
      <c r="A22" s="106" t="s">
        <v>163</v>
      </c>
      <c r="B22" s="198">
        <v>1479.8999999999999</v>
      </c>
      <c r="C22" s="198">
        <v>-1691</v>
      </c>
      <c r="D22" s="198">
        <v>-1521.2000000000003</v>
      </c>
      <c r="E22" s="198">
        <v>1747.73617003</v>
      </c>
      <c r="F22" s="198">
        <v>-378</v>
      </c>
      <c r="G22" s="198">
        <v>127</v>
      </c>
      <c r="H22" s="198">
        <v>-1539.7020887099998</v>
      </c>
      <c r="I22" s="198">
        <v>1372.1319999999998</v>
      </c>
      <c r="J22" s="198">
        <v>-17.171087179976439</v>
      </c>
      <c r="K22" s="198">
        <v>3238.031911019998</v>
      </c>
      <c r="L22" s="198">
        <v>-3743.7652754399969</v>
      </c>
      <c r="M22" s="198">
        <v>0</v>
      </c>
      <c r="N22" s="198">
        <v>0</v>
      </c>
      <c r="O22" s="198">
        <v>0</v>
      </c>
      <c r="P22" s="198">
        <v>0</v>
      </c>
      <c r="Q22" s="253"/>
      <c r="R22" s="198">
        <v>0</v>
      </c>
      <c r="S22" s="198">
        <v>0</v>
      </c>
      <c r="T22" s="198">
        <v>0</v>
      </c>
      <c r="U22" s="198">
        <v>0</v>
      </c>
      <c r="V22" s="188"/>
    </row>
    <row r="23" spans="1:22" ht="11.25" customHeight="1" thickBot="1">
      <c r="A23" s="150" t="s">
        <v>335</v>
      </c>
      <c r="B23" s="202">
        <v>1537</v>
      </c>
      <c r="C23" s="202">
        <v>384</v>
      </c>
      <c r="D23" s="202">
        <v>-2205</v>
      </c>
      <c r="E23" s="202">
        <v>-491.42500000000001</v>
      </c>
      <c r="F23" s="202">
        <v>-7260</v>
      </c>
      <c r="G23" s="202">
        <v>1792</v>
      </c>
      <c r="H23" s="202">
        <v>1814</v>
      </c>
      <c r="I23" s="202">
        <v>1551.7239999999999</v>
      </c>
      <c r="J23" s="202">
        <v>-2389</v>
      </c>
      <c r="K23" s="202">
        <v>6773.2791150100002</v>
      </c>
      <c r="L23" s="202">
        <v>-4345.9450753800002</v>
      </c>
      <c r="M23" s="202">
        <v>2670.837340481296</v>
      </c>
      <c r="N23" s="202">
        <v>370.83734048130219</v>
      </c>
      <c r="O23" s="202">
        <v>370.83734048130219</v>
      </c>
      <c r="P23" s="202">
        <v>370.83734048130219</v>
      </c>
      <c r="Q23" s="254"/>
      <c r="R23" s="202">
        <v>0</v>
      </c>
      <c r="S23" s="202">
        <v>0</v>
      </c>
      <c r="T23" s="202">
        <v>0</v>
      </c>
      <c r="U23" s="202">
        <v>0</v>
      </c>
      <c r="V23" s="188"/>
    </row>
    <row r="24" spans="1:22" ht="11.25" customHeight="1">
      <c r="A24" s="195" t="s">
        <v>566</v>
      </c>
      <c r="B24" s="203"/>
      <c r="C24" s="203"/>
      <c r="D24" s="203"/>
      <c r="E24" s="203"/>
      <c r="F24" s="203"/>
      <c r="G24" s="203"/>
      <c r="H24" s="203"/>
      <c r="I24" s="203"/>
      <c r="J24" s="203"/>
      <c r="K24" s="203"/>
      <c r="L24" s="203"/>
      <c r="M24" s="203"/>
      <c r="N24" s="203"/>
      <c r="O24" s="203"/>
      <c r="P24" s="203"/>
      <c r="Q24" s="247"/>
      <c r="R24" s="203"/>
      <c r="S24" s="203"/>
      <c r="T24" s="203"/>
      <c r="U24" s="203"/>
      <c r="V24" s="188"/>
    </row>
    <row r="25" spans="1:22" ht="11.25" customHeight="1">
      <c r="A25" s="106" t="s">
        <v>336</v>
      </c>
      <c r="B25" s="196">
        <v>-31932</v>
      </c>
      <c r="C25" s="196">
        <v>-33085.806492039999</v>
      </c>
      <c r="D25" s="196">
        <v>-34416</v>
      </c>
      <c r="E25" s="196">
        <v>-35334</v>
      </c>
      <c r="F25" s="196">
        <v>-37336</v>
      </c>
      <c r="G25" s="196">
        <v>-39401</v>
      </c>
      <c r="H25" s="196">
        <v>-40733</v>
      </c>
      <c r="I25" s="196">
        <v>-42313</v>
      </c>
      <c r="J25" s="196">
        <v>-44416</v>
      </c>
      <c r="K25" s="196">
        <v>-45155</v>
      </c>
      <c r="L25" s="196">
        <v>-46706</v>
      </c>
      <c r="M25" s="196">
        <v>-49514.277845905701</v>
      </c>
      <c r="N25" s="196">
        <v>-51537.675831706591</v>
      </c>
      <c r="O25" s="196">
        <v>-53697.952137963126</v>
      </c>
      <c r="P25" s="196">
        <v>-55803.428714467685</v>
      </c>
      <c r="Q25" s="252"/>
      <c r="R25" s="196">
        <v>-270.78155293356394</v>
      </c>
      <c r="S25" s="196">
        <v>-250.99062565612257</v>
      </c>
      <c r="T25" s="196">
        <v>-213.03729648044828</v>
      </c>
      <c r="U25" s="196">
        <v>-263.43039496422716</v>
      </c>
      <c r="V25" s="188"/>
    </row>
    <row r="26" spans="1:22" ht="11.25" customHeight="1">
      <c r="A26" s="106" t="s">
        <v>337</v>
      </c>
      <c r="B26" s="198">
        <v>31533</v>
      </c>
      <c r="C26" s="198">
        <v>32562.782355539999</v>
      </c>
      <c r="D26" s="198">
        <v>34791</v>
      </c>
      <c r="E26" s="198">
        <v>35650</v>
      </c>
      <c r="F26" s="198">
        <v>36716</v>
      </c>
      <c r="G26" s="198">
        <v>37979</v>
      </c>
      <c r="H26" s="198">
        <v>39543</v>
      </c>
      <c r="I26" s="198">
        <v>41344</v>
      </c>
      <c r="J26" s="198">
        <v>42986</v>
      </c>
      <c r="K26" s="198">
        <v>44614</v>
      </c>
      <c r="L26" s="198">
        <v>45384</v>
      </c>
      <c r="M26" s="198">
        <v>47417.654144293454</v>
      </c>
      <c r="N26" s="198">
        <v>50122.109503803527</v>
      </c>
      <c r="O26" s="198">
        <v>52318.982238714321</v>
      </c>
      <c r="P26" s="198">
        <v>54736.355514612718</v>
      </c>
      <c r="Q26" s="253"/>
      <c r="R26" s="198">
        <v>23.726622300644522</v>
      </c>
      <c r="S26" s="198">
        <v>374.48510192117101</v>
      </c>
      <c r="T26" s="198">
        <v>380.67640061202837</v>
      </c>
      <c r="U26" s="198">
        <v>343.77463699130749</v>
      </c>
      <c r="V26" s="188"/>
    </row>
    <row r="27" spans="1:22" ht="11.25" customHeight="1">
      <c r="A27" s="106" t="s">
        <v>676</v>
      </c>
      <c r="B27" s="198">
        <v>0</v>
      </c>
      <c r="C27" s="198">
        <v>-1128</v>
      </c>
      <c r="D27" s="198">
        <v>1885</v>
      </c>
      <c r="E27" s="198">
        <v>-1074</v>
      </c>
      <c r="F27" s="198">
        <v>1464</v>
      </c>
      <c r="G27" s="198">
        <v>563</v>
      </c>
      <c r="H27" s="198">
        <v>-1839</v>
      </c>
      <c r="I27" s="198">
        <v>787</v>
      </c>
      <c r="J27" s="198">
        <v>3248</v>
      </c>
      <c r="K27" s="198">
        <v>153</v>
      </c>
      <c r="L27" s="198">
        <v>-4595</v>
      </c>
      <c r="M27" s="198">
        <v>-316.1087811359821</v>
      </c>
      <c r="N27" s="198">
        <v>-253.17509885531854</v>
      </c>
      <c r="O27" s="198">
        <v>-270.30182456904004</v>
      </c>
      <c r="P27" s="198">
        <v>-263.44507809871448</v>
      </c>
      <c r="Q27" s="253"/>
      <c r="R27" s="198">
        <v>-33.88119732906398</v>
      </c>
      <c r="S27" s="198">
        <v>2.476314598049612</v>
      </c>
      <c r="T27" s="198">
        <v>4.7488620297972375</v>
      </c>
      <c r="U27" s="198">
        <v>-6.3053723389002698</v>
      </c>
      <c r="V27" s="188"/>
    </row>
    <row r="28" spans="1:22" ht="11.25" customHeight="1">
      <c r="A28" s="106" t="s">
        <v>677</v>
      </c>
      <c r="B28" s="198"/>
      <c r="C28" s="198"/>
      <c r="D28" s="198"/>
      <c r="E28" s="198"/>
      <c r="F28" s="198"/>
      <c r="G28" s="198"/>
      <c r="H28" s="198">
        <v>267</v>
      </c>
      <c r="I28" s="198">
        <v>1867</v>
      </c>
      <c r="J28" s="198">
        <v>-1352</v>
      </c>
      <c r="K28" s="198">
        <v>-3139</v>
      </c>
      <c r="L28" s="198">
        <v>2019</v>
      </c>
      <c r="M28" s="198">
        <v>0</v>
      </c>
      <c r="N28" s="198">
        <v>0</v>
      </c>
      <c r="O28" s="198">
        <v>0</v>
      </c>
      <c r="P28" s="198">
        <v>0</v>
      </c>
      <c r="Q28" s="253"/>
      <c r="R28" s="198">
        <v>0</v>
      </c>
      <c r="S28" s="198">
        <v>0</v>
      </c>
      <c r="T28" s="198">
        <v>0</v>
      </c>
      <c r="U28" s="198">
        <v>0</v>
      </c>
      <c r="V28" s="188"/>
    </row>
    <row r="29" spans="1:22" ht="11.25" customHeight="1">
      <c r="A29" s="106" t="s">
        <v>338</v>
      </c>
      <c r="B29" s="198">
        <v>5951</v>
      </c>
      <c r="C29" s="198">
        <v>6296.1450000000004</v>
      </c>
      <c r="D29" s="198">
        <v>5982</v>
      </c>
      <c r="E29" s="198">
        <v>15921.764999999999</v>
      </c>
      <c r="F29" s="198">
        <v>6266</v>
      </c>
      <c r="G29" s="198">
        <v>5896</v>
      </c>
      <c r="H29" s="198">
        <v>5792.7659999999996</v>
      </c>
      <c r="I29" s="198">
        <v>6070.1260000000002</v>
      </c>
      <c r="J29" s="198">
        <v>7211.6589999999997</v>
      </c>
      <c r="K29" s="198">
        <v>9925.9490000000005</v>
      </c>
      <c r="L29" s="198">
        <v>11809.651</v>
      </c>
      <c r="M29" s="198">
        <v>11000</v>
      </c>
      <c r="N29" s="198">
        <v>12400</v>
      </c>
      <c r="O29" s="198">
        <v>13600</v>
      </c>
      <c r="P29" s="198">
        <v>14700</v>
      </c>
      <c r="Q29" s="253"/>
      <c r="R29" s="198">
        <v>-400</v>
      </c>
      <c r="S29" s="198">
        <v>700</v>
      </c>
      <c r="T29" s="198">
        <v>1200</v>
      </c>
      <c r="U29" s="198">
        <v>1500</v>
      </c>
      <c r="V29" s="188"/>
    </row>
    <row r="30" spans="1:22" ht="11.25" customHeight="1">
      <c r="A30" s="106" t="s">
        <v>339</v>
      </c>
      <c r="B30" s="198"/>
      <c r="C30" s="198"/>
      <c r="D30" s="198"/>
      <c r="E30" s="198">
        <v>-1138.971</v>
      </c>
      <c r="F30" s="198">
        <v>-1109</v>
      </c>
      <c r="G30" s="198">
        <v>-1240</v>
      </c>
      <c r="H30" s="198">
        <v>-1273.94</v>
      </c>
      <c r="I30" s="198">
        <v>-1126</v>
      </c>
      <c r="J30" s="198">
        <v>-1202.4789950300001</v>
      </c>
      <c r="K30" s="198">
        <v>-1141.8879999999999</v>
      </c>
      <c r="L30" s="198">
        <v>-1279.896287</v>
      </c>
      <c r="M30" s="198">
        <v>-1169</v>
      </c>
      <c r="N30" s="198">
        <v>0</v>
      </c>
      <c r="O30" s="198">
        <v>0</v>
      </c>
      <c r="P30" s="198">
        <v>0</v>
      </c>
      <c r="Q30" s="253"/>
      <c r="R30" s="198">
        <v>-50</v>
      </c>
      <c r="S30" s="198">
        <v>0</v>
      </c>
      <c r="T30" s="198">
        <v>0</v>
      </c>
      <c r="U30" s="198">
        <v>0</v>
      </c>
      <c r="V30" s="188"/>
    </row>
    <row r="31" spans="1:22" ht="11.25" customHeight="1">
      <c r="A31" s="106" t="s">
        <v>340</v>
      </c>
      <c r="B31" s="198"/>
      <c r="C31" s="198"/>
      <c r="D31" s="198"/>
      <c r="E31" s="198">
        <v>232.18799999999999</v>
      </c>
      <c r="F31" s="198">
        <v>-41</v>
      </c>
      <c r="G31" s="198">
        <v>-71</v>
      </c>
      <c r="H31" s="198">
        <v>-43.981999999999999</v>
      </c>
      <c r="I31" s="198">
        <v>-38.771999999999998</v>
      </c>
      <c r="J31" s="198">
        <v>7.4889999999999999</v>
      </c>
      <c r="K31" s="198">
        <v>2.895</v>
      </c>
      <c r="L31" s="198">
        <v>-22.962</v>
      </c>
      <c r="M31" s="198">
        <v>0</v>
      </c>
      <c r="N31" s="198">
        <v>0</v>
      </c>
      <c r="O31" s="198">
        <v>0</v>
      </c>
      <c r="P31" s="198">
        <v>0</v>
      </c>
      <c r="Q31" s="253"/>
      <c r="R31" s="198">
        <v>0</v>
      </c>
      <c r="S31" s="198">
        <v>0</v>
      </c>
      <c r="T31" s="198">
        <v>0</v>
      </c>
      <c r="U31" s="198">
        <v>0</v>
      </c>
      <c r="V31" s="188"/>
    </row>
    <row r="32" spans="1:22" ht="11.25" customHeight="1">
      <c r="A32" s="106" t="s">
        <v>341</v>
      </c>
      <c r="B32" s="198"/>
      <c r="C32" s="198">
        <v>-1037.45</v>
      </c>
      <c r="D32" s="198"/>
      <c r="E32" s="198"/>
      <c r="F32" s="198"/>
      <c r="G32" s="198"/>
      <c r="H32" s="198"/>
      <c r="I32" s="198"/>
      <c r="J32" s="198"/>
      <c r="K32" s="198"/>
      <c r="L32" s="198"/>
      <c r="M32" s="198"/>
      <c r="N32" s="198"/>
      <c r="O32" s="198"/>
      <c r="P32" s="198"/>
      <c r="Q32" s="253"/>
      <c r="R32" s="198"/>
      <c r="S32" s="198"/>
      <c r="T32" s="198"/>
      <c r="U32" s="198"/>
      <c r="V32" s="188"/>
    </row>
    <row r="33" spans="1:22" ht="11.25" customHeight="1">
      <c r="A33" s="106" t="s">
        <v>342</v>
      </c>
      <c r="B33" s="198">
        <v>1495</v>
      </c>
      <c r="C33" s="198">
        <v>372</v>
      </c>
      <c r="D33" s="198">
        <v>2399</v>
      </c>
      <c r="E33" s="198">
        <v>1169</v>
      </c>
      <c r="F33" s="198">
        <v>-119</v>
      </c>
      <c r="G33" s="198">
        <v>682</v>
      </c>
      <c r="H33" s="198">
        <v>-596</v>
      </c>
      <c r="I33" s="198">
        <v>2516</v>
      </c>
      <c r="J33" s="198">
        <v>2249</v>
      </c>
      <c r="K33" s="198">
        <v>3706</v>
      </c>
      <c r="L33" s="198">
        <v>731.19200000000001</v>
      </c>
      <c r="M33" s="198">
        <v>1700</v>
      </c>
      <c r="N33" s="198">
        <v>1700</v>
      </c>
      <c r="O33" s="198">
        <v>1700</v>
      </c>
      <c r="P33" s="198">
        <v>1700</v>
      </c>
      <c r="Q33" s="253"/>
      <c r="R33" s="198">
        <v>0</v>
      </c>
      <c r="S33" s="198">
        <v>0</v>
      </c>
      <c r="T33" s="198">
        <v>0</v>
      </c>
      <c r="U33" s="198">
        <v>0</v>
      </c>
      <c r="V33" s="188"/>
    </row>
    <row r="34" spans="1:22" ht="11.25" customHeight="1">
      <c r="A34" s="106" t="s">
        <v>642</v>
      </c>
      <c r="B34" s="198"/>
      <c r="C34" s="198"/>
      <c r="D34" s="198"/>
      <c r="E34" s="198"/>
      <c r="F34" s="198"/>
      <c r="G34" s="198"/>
      <c r="H34" s="198">
        <v>1165</v>
      </c>
      <c r="I34" s="198">
        <v>34.292000000000002</v>
      </c>
      <c r="J34" s="198">
        <v>-50.378999999999998</v>
      </c>
      <c r="K34" s="198">
        <v>13.28</v>
      </c>
      <c r="L34" s="198">
        <v>-69.397999999999996</v>
      </c>
      <c r="M34" s="198">
        <v>0</v>
      </c>
      <c r="N34" s="198">
        <v>0</v>
      </c>
      <c r="O34" s="198">
        <v>0</v>
      </c>
      <c r="P34" s="198">
        <v>0</v>
      </c>
      <c r="Q34" s="253"/>
      <c r="R34" s="198">
        <v>0</v>
      </c>
      <c r="S34" s="198">
        <v>0</v>
      </c>
      <c r="T34" s="198">
        <v>0</v>
      </c>
      <c r="U34" s="198">
        <v>0</v>
      </c>
      <c r="V34" s="188"/>
    </row>
    <row r="35" spans="1:22" ht="11.25" customHeight="1">
      <c r="A35" s="106" t="s">
        <v>343</v>
      </c>
      <c r="B35" s="196">
        <v>-3199</v>
      </c>
      <c r="C35" s="196">
        <v>596</v>
      </c>
      <c r="D35" s="196">
        <v>-724</v>
      </c>
      <c r="E35" s="196">
        <v>-68</v>
      </c>
      <c r="F35" s="196">
        <v>-694</v>
      </c>
      <c r="G35" s="196">
        <v>923</v>
      </c>
      <c r="H35" s="196">
        <v>129.209373</v>
      </c>
      <c r="I35" s="196">
        <v>-2407.945475</v>
      </c>
      <c r="J35" s="196">
        <v>281</v>
      </c>
      <c r="K35" s="196">
        <v>-3151.0509999999999</v>
      </c>
      <c r="L35" s="196">
        <v>-21950.292243799999</v>
      </c>
      <c r="M35" s="196">
        <v>-397.73750147774166</v>
      </c>
      <c r="N35" s="196">
        <v>-1389.6716004530206</v>
      </c>
      <c r="O35" s="196">
        <v>-1286.0564131637038</v>
      </c>
      <c r="P35" s="196">
        <v>-1311.8234720131625</v>
      </c>
      <c r="Q35" s="252"/>
      <c r="R35" s="196">
        <v>-163.73453983067915</v>
      </c>
      <c r="S35" s="196">
        <v>-644.63074087974655</v>
      </c>
      <c r="T35" s="196">
        <v>-373.70370858137971</v>
      </c>
      <c r="U35" s="196">
        <v>-224.96406263951098</v>
      </c>
      <c r="V35" s="188"/>
    </row>
    <row r="36" spans="1:22" ht="11.25" customHeight="1">
      <c r="A36" s="106" t="s">
        <v>344</v>
      </c>
      <c r="B36" s="198">
        <v>1944</v>
      </c>
      <c r="C36" s="198">
        <v>-208</v>
      </c>
      <c r="D36" s="198">
        <v>-7</v>
      </c>
      <c r="E36" s="198">
        <v>-156</v>
      </c>
      <c r="F36" s="198">
        <v>-104</v>
      </c>
      <c r="G36" s="198">
        <v>24</v>
      </c>
      <c r="H36" s="198">
        <v>-175.209373</v>
      </c>
      <c r="I36" s="198">
        <v>-53.054524999999998</v>
      </c>
      <c r="J36" s="198">
        <v>26</v>
      </c>
      <c r="K36" s="198">
        <v>-7.9489999999999998</v>
      </c>
      <c r="L36" s="198">
        <v>-200.294929</v>
      </c>
      <c r="M36" s="198">
        <v>0</v>
      </c>
      <c r="N36" s="198">
        <v>0</v>
      </c>
      <c r="O36" s="198">
        <v>0</v>
      </c>
      <c r="P36" s="198">
        <v>0</v>
      </c>
      <c r="Q36" s="253"/>
      <c r="R36" s="198">
        <v>0</v>
      </c>
      <c r="S36" s="198">
        <v>0</v>
      </c>
      <c r="T36" s="198">
        <v>0</v>
      </c>
      <c r="U36" s="198">
        <v>0</v>
      </c>
      <c r="V36" s="188"/>
    </row>
    <row r="37" spans="1:22" ht="11.25" customHeight="1">
      <c r="A37" s="106" t="s">
        <v>613</v>
      </c>
      <c r="B37" s="198">
        <v>-4000</v>
      </c>
      <c r="C37" s="198">
        <v>-4949.5600000000004</v>
      </c>
      <c r="D37" s="198">
        <v>-25900.616999999998</v>
      </c>
      <c r="E37" s="198">
        <v>-3491.828</v>
      </c>
      <c r="F37" s="198">
        <v>-3389</v>
      </c>
      <c r="G37" s="198">
        <v>15957.189999999999</v>
      </c>
      <c r="H37" s="198">
        <v>201.1</v>
      </c>
      <c r="I37" s="198">
        <v>208.37480790000001</v>
      </c>
      <c r="J37" s="198">
        <v>109.31676181</v>
      </c>
      <c r="K37" s="198">
        <v>8.6364273399999991</v>
      </c>
      <c r="L37" s="198">
        <v>7.1211477900000002</v>
      </c>
      <c r="M37" s="198">
        <v>-246.86364600726017</v>
      </c>
      <c r="N37" s="198">
        <v>-888.88038395660328</v>
      </c>
      <c r="O37" s="198">
        <v>-822.60464842927513</v>
      </c>
      <c r="P37" s="198">
        <v>-839.08612013530455</v>
      </c>
      <c r="Q37" s="253"/>
      <c r="R37" s="198">
        <v>-104.73008197347269</v>
      </c>
      <c r="S37" s="198">
        <v>-412.32735869152532</v>
      </c>
      <c r="T37" s="198">
        <v>-239.03337728247197</v>
      </c>
      <c r="U37" s="198">
        <v>-143.8945304129827</v>
      </c>
      <c r="V37" s="200"/>
    </row>
    <row r="38" spans="1:22" ht="11.25" customHeight="1">
      <c r="A38" s="106" t="s">
        <v>544</v>
      </c>
      <c r="B38" s="196">
        <v>-737</v>
      </c>
      <c r="C38" s="196">
        <v>-648.94000000000005</v>
      </c>
      <c r="D38" s="196">
        <v>-809</v>
      </c>
      <c r="E38" s="196"/>
      <c r="F38" s="196"/>
      <c r="G38" s="196"/>
      <c r="H38" s="196"/>
      <c r="I38" s="196"/>
      <c r="J38" s="196"/>
      <c r="K38" s="196"/>
      <c r="L38" s="196"/>
      <c r="M38" s="196"/>
      <c r="N38" s="196"/>
      <c r="O38" s="196"/>
      <c r="P38" s="196"/>
      <c r="Q38" s="252"/>
      <c r="R38" s="196"/>
      <c r="S38" s="196"/>
      <c r="T38" s="196"/>
      <c r="U38" s="196"/>
      <c r="V38" s="188"/>
    </row>
    <row r="39" spans="1:22" ht="11.25" customHeight="1">
      <c r="A39" s="106" t="s">
        <v>545</v>
      </c>
      <c r="B39" s="198"/>
      <c r="C39" s="198"/>
      <c r="D39" s="198">
        <v>-21389.616999999998</v>
      </c>
      <c r="E39" s="198"/>
      <c r="F39" s="198"/>
      <c r="G39" s="198"/>
      <c r="H39" s="198"/>
      <c r="I39" s="198"/>
      <c r="J39" s="198"/>
      <c r="K39" s="198"/>
      <c r="L39" s="198"/>
      <c r="M39" s="198"/>
      <c r="N39" s="198"/>
      <c r="O39" s="198"/>
      <c r="P39" s="198"/>
      <c r="Q39" s="253"/>
      <c r="R39" s="198"/>
      <c r="S39" s="198"/>
      <c r="T39" s="198"/>
      <c r="U39" s="198"/>
      <c r="V39" s="188"/>
    </row>
    <row r="40" spans="1:22" ht="11.25" customHeight="1">
      <c r="A40" s="106" t="s">
        <v>546</v>
      </c>
      <c r="B40" s="198">
        <v>-168</v>
      </c>
      <c r="C40" s="198">
        <v>-369.07</v>
      </c>
      <c r="D40" s="198">
        <v>-90</v>
      </c>
      <c r="E40" s="198">
        <v>-48.8</v>
      </c>
      <c r="F40" s="198">
        <v>-42</v>
      </c>
      <c r="G40" s="198">
        <v>-34.9</v>
      </c>
      <c r="H40" s="198">
        <v>0</v>
      </c>
      <c r="I40" s="198">
        <v>0</v>
      </c>
      <c r="J40" s="198"/>
      <c r="K40" s="198"/>
      <c r="L40" s="198"/>
      <c r="M40" s="198"/>
      <c r="N40" s="198"/>
      <c r="O40" s="198"/>
      <c r="P40" s="198"/>
      <c r="Q40" s="253"/>
      <c r="R40" s="198"/>
      <c r="S40" s="198"/>
      <c r="T40" s="198"/>
      <c r="U40" s="198"/>
      <c r="V40" s="200"/>
    </row>
    <row r="41" spans="1:22" ht="11.25" customHeight="1">
      <c r="A41" s="106" t="s">
        <v>547</v>
      </c>
      <c r="B41" s="198">
        <v>-1488</v>
      </c>
      <c r="C41" s="198">
        <v>-636.5</v>
      </c>
      <c r="D41" s="198">
        <v>-202</v>
      </c>
      <c r="E41" s="198">
        <v>-60</v>
      </c>
      <c r="F41" s="198">
        <v>-5</v>
      </c>
      <c r="G41" s="198">
        <v>0</v>
      </c>
      <c r="H41" s="198">
        <v>0</v>
      </c>
      <c r="I41" s="198">
        <v>0</v>
      </c>
      <c r="J41" s="198"/>
      <c r="K41" s="198"/>
      <c r="L41" s="198"/>
      <c r="M41" s="198"/>
      <c r="N41" s="198"/>
      <c r="O41" s="198"/>
      <c r="P41" s="198"/>
      <c r="Q41" s="253"/>
      <c r="R41" s="198"/>
      <c r="S41" s="198"/>
      <c r="T41" s="198"/>
      <c r="U41" s="198"/>
      <c r="V41" s="200"/>
    </row>
    <row r="42" spans="1:22" ht="11.25" customHeight="1">
      <c r="A42" s="106" t="s">
        <v>614</v>
      </c>
      <c r="B42" s="198">
        <v>-1328</v>
      </c>
      <c r="C42" s="198">
        <v>-3002.87</v>
      </c>
      <c r="D42" s="198">
        <v>-3074</v>
      </c>
      <c r="E42" s="198">
        <v>-3162.4279999999999</v>
      </c>
      <c r="F42" s="198">
        <v>-3489</v>
      </c>
      <c r="G42" s="198">
        <v>-3373.2</v>
      </c>
      <c r="H42" s="198">
        <v>-5.4</v>
      </c>
      <c r="I42" s="198">
        <v>0</v>
      </c>
      <c r="J42" s="198">
        <v>0</v>
      </c>
      <c r="K42" s="198">
        <v>0</v>
      </c>
      <c r="L42" s="198">
        <v>0</v>
      </c>
      <c r="M42" s="198">
        <v>0</v>
      </c>
      <c r="N42" s="198">
        <v>0</v>
      </c>
      <c r="O42" s="198">
        <v>0</v>
      </c>
      <c r="P42" s="198">
        <v>0</v>
      </c>
      <c r="Q42" s="253"/>
      <c r="R42" s="198">
        <v>0</v>
      </c>
      <c r="S42" s="198">
        <v>0</v>
      </c>
      <c r="T42" s="198">
        <v>0</v>
      </c>
      <c r="U42" s="198">
        <v>0</v>
      </c>
      <c r="V42" s="200"/>
    </row>
    <row r="43" spans="1:22" ht="11.25" customHeight="1">
      <c r="A43" s="106" t="s">
        <v>615</v>
      </c>
      <c r="B43" s="198">
        <v>13</v>
      </c>
      <c r="C43" s="198">
        <v>7.95</v>
      </c>
      <c r="D43" s="198">
        <v>8</v>
      </c>
      <c r="E43" s="198">
        <v>14</v>
      </c>
      <c r="F43" s="198">
        <v>10</v>
      </c>
      <c r="G43" s="198">
        <v>2.4900000000000002</v>
      </c>
      <c r="H43" s="198">
        <v>1.5</v>
      </c>
      <c r="I43" s="198">
        <v>4.7513839000000004</v>
      </c>
      <c r="J43" s="198">
        <v>5.7321761999999996</v>
      </c>
      <c r="K43" s="198">
        <v>6.6954884899999998</v>
      </c>
      <c r="L43" s="198">
        <v>7.1211477900000002</v>
      </c>
      <c r="M43" s="198">
        <v>7.5425481699999999</v>
      </c>
      <c r="N43" s="198">
        <v>0</v>
      </c>
      <c r="O43" s="198">
        <v>0</v>
      </c>
      <c r="P43" s="198">
        <v>0</v>
      </c>
      <c r="Q43" s="253"/>
      <c r="R43" s="198">
        <v>0</v>
      </c>
      <c r="S43" s="198">
        <v>0</v>
      </c>
      <c r="T43" s="198">
        <v>0</v>
      </c>
      <c r="U43" s="198">
        <v>0</v>
      </c>
      <c r="V43" s="200"/>
    </row>
    <row r="44" spans="1:22" ht="11.25" customHeight="1">
      <c r="A44" s="106" t="s">
        <v>616</v>
      </c>
      <c r="B44" s="198">
        <v>-292</v>
      </c>
      <c r="C44" s="198">
        <v>-300.13000000000073</v>
      </c>
      <c r="D44" s="198">
        <v>-344</v>
      </c>
      <c r="E44" s="198">
        <v>-234.6</v>
      </c>
      <c r="F44" s="198">
        <v>137</v>
      </c>
      <c r="G44" s="198">
        <v>270</v>
      </c>
      <c r="H44" s="198">
        <v>205</v>
      </c>
      <c r="I44" s="198">
        <v>203.623424</v>
      </c>
      <c r="J44" s="198">
        <v>103.58458561</v>
      </c>
      <c r="K44" s="198">
        <v>1.94093885</v>
      </c>
      <c r="L44" s="198">
        <v>0</v>
      </c>
      <c r="M44" s="198">
        <v>-254.40619417726018</v>
      </c>
      <c r="N44" s="198">
        <v>-888.88038395660328</v>
      </c>
      <c r="O44" s="198">
        <v>-822.60464842927513</v>
      </c>
      <c r="P44" s="198">
        <v>-839.08612013530455</v>
      </c>
      <c r="Q44" s="253"/>
      <c r="R44" s="198">
        <v>-104.73008197347269</v>
      </c>
      <c r="S44" s="198">
        <v>-412.32735869152532</v>
      </c>
      <c r="T44" s="198">
        <v>-239.03337728247197</v>
      </c>
      <c r="U44" s="198">
        <v>-143.8945304129827</v>
      </c>
      <c r="V44" s="200"/>
    </row>
    <row r="45" spans="1:22" ht="11.25" customHeight="1">
      <c r="A45" s="106" t="s">
        <v>617</v>
      </c>
      <c r="B45" s="198"/>
      <c r="C45" s="198"/>
      <c r="D45" s="198"/>
      <c r="E45" s="198"/>
      <c r="F45" s="198"/>
      <c r="G45" s="198">
        <v>19092.8</v>
      </c>
      <c r="H45" s="198"/>
      <c r="I45" s="198"/>
      <c r="J45" s="198"/>
      <c r="K45" s="198"/>
      <c r="L45" s="198"/>
      <c r="M45" s="198"/>
      <c r="N45" s="198"/>
      <c r="O45" s="198"/>
      <c r="P45" s="198"/>
      <c r="Q45" s="253"/>
      <c r="R45" s="198"/>
      <c r="S45" s="198"/>
      <c r="T45" s="198"/>
      <c r="U45" s="198"/>
      <c r="V45" s="200"/>
    </row>
    <row r="46" spans="1:22" ht="11.25" customHeight="1">
      <c r="A46" s="106" t="s">
        <v>618</v>
      </c>
      <c r="B46" s="198"/>
      <c r="C46" s="198"/>
      <c r="D46" s="198"/>
      <c r="E46" s="198"/>
      <c r="F46" s="198"/>
      <c r="G46" s="198">
        <v>-22466.78</v>
      </c>
      <c r="H46" s="198">
        <v>-6379</v>
      </c>
      <c r="I46" s="198">
        <v>-8909.3354909999998</v>
      </c>
      <c r="J46" s="198">
        <v>-5743.0166958899999</v>
      </c>
      <c r="K46" s="198">
        <v>-3451.3805002399999</v>
      </c>
      <c r="L46" s="198">
        <v>-3664.0631480000002</v>
      </c>
      <c r="M46" s="198">
        <v>-4226.3930456884618</v>
      </c>
      <c r="N46" s="198">
        <v>-5107.1972793934192</v>
      </c>
      <c r="O46" s="198">
        <v>-5187.6533097275333</v>
      </c>
      <c r="P46" s="198">
        <v>-5391.5834171117176</v>
      </c>
      <c r="Q46" s="253"/>
      <c r="R46" s="198">
        <v>-272.54242068846179</v>
      </c>
      <c r="S46" s="198">
        <v>-584.19697870904474</v>
      </c>
      <c r="T46" s="198">
        <v>-361.61758315230691</v>
      </c>
      <c r="U46" s="198">
        <v>-230.85272825526954</v>
      </c>
      <c r="V46" s="200"/>
    </row>
    <row r="47" spans="1:22" ht="11.25" customHeight="1">
      <c r="A47" s="106" t="s">
        <v>619</v>
      </c>
      <c r="B47" s="198"/>
      <c r="C47" s="198"/>
      <c r="D47" s="198"/>
      <c r="E47" s="198"/>
      <c r="F47" s="198"/>
      <c r="G47" s="198">
        <v>-3393.49</v>
      </c>
      <c r="H47" s="198">
        <v>-6511</v>
      </c>
      <c r="I47" s="198">
        <v>-9082.9809999999998</v>
      </c>
      <c r="J47" s="198">
        <v>-5848.1382809999996</v>
      </c>
      <c r="K47" s="198">
        <v>-3453.4949900000001</v>
      </c>
      <c r="L47" s="198">
        <v>-3664.0631480000002</v>
      </c>
      <c r="M47" s="198">
        <v>-3891.3755449999999</v>
      </c>
      <c r="N47" s="198">
        <v>-3850.9999999999964</v>
      </c>
      <c r="O47" s="198">
        <v>-3947</v>
      </c>
      <c r="P47" s="198">
        <v>-4046.0000000000005</v>
      </c>
      <c r="Q47" s="253"/>
      <c r="R47" s="198">
        <v>-134.37554499999987</v>
      </c>
      <c r="S47" s="198">
        <v>3.637978807091713E-12</v>
      </c>
      <c r="T47" s="198">
        <v>0</v>
      </c>
      <c r="U47" s="198">
        <v>-4.5474735088646412E-13</v>
      </c>
      <c r="V47" s="200"/>
    </row>
    <row r="48" spans="1:22" ht="11.25" customHeight="1">
      <c r="A48" s="106" t="s">
        <v>616</v>
      </c>
      <c r="B48" s="198"/>
      <c r="C48" s="198"/>
      <c r="D48" s="198"/>
      <c r="E48" s="198"/>
      <c r="F48" s="198"/>
      <c r="G48" s="198">
        <v>19.510000000000002</v>
      </c>
      <c r="H48" s="198">
        <v>132</v>
      </c>
      <c r="I48" s="198">
        <v>173.645509</v>
      </c>
      <c r="J48" s="198">
        <v>105.12158511</v>
      </c>
      <c r="K48" s="198">
        <v>2.1144897600000001</v>
      </c>
      <c r="L48" s="198">
        <v>0</v>
      </c>
      <c r="M48" s="198">
        <v>-335.01750068846195</v>
      </c>
      <c r="N48" s="198">
        <v>-1256.1972793934231</v>
      </c>
      <c r="O48" s="198">
        <v>-1240.6533097275333</v>
      </c>
      <c r="P48" s="198">
        <v>-1345.5834171117174</v>
      </c>
      <c r="Q48" s="253"/>
      <c r="R48" s="198">
        <v>-138.16687568846194</v>
      </c>
      <c r="S48" s="198">
        <v>-584.19697870904815</v>
      </c>
      <c r="T48" s="198">
        <v>-361.61758315230668</v>
      </c>
      <c r="U48" s="198">
        <v>-230.85272825526908</v>
      </c>
      <c r="V48" s="200"/>
    </row>
    <row r="49" spans="1:22" ht="11.25" customHeight="1">
      <c r="A49" s="106" t="s">
        <v>620</v>
      </c>
      <c r="B49" s="198"/>
      <c r="C49" s="198"/>
      <c r="D49" s="198"/>
      <c r="E49" s="198"/>
      <c r="F49" s="198"/>
      <c r="G49" s="198">
        <v>-19092.8</v>
      </c>
      <c r="H49" s="198"/>
      <c r="I49" s="198"/>
      <c r="J49" s="198"/>
      <c r="K49" s="198"/>
      <c r="L49" s="198"/>
      <c r="M49" s="198"/>
      <c r="N49" s="198"/>
      <c r="O49" s="198"/>
      <c r="P49" s="198"/>
      <c r="Q49" s="253"/>
      <c r="R49" s="198"/>
      <c r="S49" s="198"/>
      <c r="T49" s="198"/>
      <c r="U49" s="198"/>
      <c r="V49" s="200"/>
    </row>
    <row r="50" spans="1:22" ht="11.25" customHeight="1">
      <c r="A50" s="106" t="s">
        <v>345</v>
      </c>
      <c r="B50" s="198">
        <v>-8</v>
      </c>
      <c r="C50" s="198">
        <v>-12.82806380000013</v>
      </c>
      <c r="D50" s="198">
        <v>34</v>
      </c>
      <c r="E50" s="198">
        <v>-68</v>
      </c>
      <c r="F50" s="198">
        <v>-289</v>
      </c>
      <c r="G50" s="198">
        <v>-24</v>
      </c>
      <c r="H50" s="198">
        <v>297</v>
      </c>
      <c r="I50" s="198">
        <v>72</v>
      </c>
      <c r="J50" s="198">
        <v>-1927.7753218800001</v>
      </c>
      <c r="K50" s="198">
        <v>595</v>
      </c>
      <c r="L50" s="198">
        <v>-3394.4693609999999</v>
      </c>
      <c r="M50" s="198">
        <v>3000</v>
      </c>
      <c r="N50" s="198">
        <v>0</v>
      </c>
      <c r="O50" s="198">
        <v>0</v>
      </c>
      <c r="P50" s="198">
        <v>0</v>
      </c>
      <c r="Q50" s="253"/>
      <c r="R50" s="198">
        <v>0</v>
      </c>
      <c r="S50" s="198">
        <v>0</v>
      </c>
      <c r="T50" s="198">
        <v>0</v>
      </c>
      <c r="U50" s="198">
        <v>0</v>
      </c>
      <c r="V50" s="188"/>
    </row>
    <row r="51" spans="1:22" ht="11.25" customHeight="1">
      <c r="A51" s="106" t="s">
        <v>346</v>
      </c>
      <c r="B51" s="196">
        <v>-8945</v>
      </c>
      <c r="C51" s="196">
        <v>-440.913650100003</v>
      </c>
      <c r="D51" s="196">
        <v>3765</v>
      </c>
      <c r="E51" s="196">
        <v>4636</v>
      </c>
      <c r="F51" s="196">
        <v>314</v>
      </c>
      <c r="G51" s="196">
        <v>197</v>
      </c>
      <c r="H51" s="196">
        <v>-225.16515189999996</v>
      </c>
      <c r="I51" s="196">
        <v>-1</v>
      </c>
      <c r="J51" s="196">
        <v>935.27583733000017</v>
      </c>
      <c r="K51" s="196">
        <v>262.78831939000008</v>
      </c>
      <c r="L51" s="196">
        <v>-7029.6082051800004</v>
      </c>
      <c r="M51" s="196">
        <v>6000</v>
      </c>
      <c r="N51" s="196">
        <v>0</v>
      </c>
      <c r="O51" s="196">
        <v>0</v>
      </c>
      <c r="P51" s="196">
        <v>0</v>
      </c>
      <c r="Q51" s="252"/>
      <c r="R51" s="196">
        <v>0</v>
      </c>
      <c r="S51" s="196">
        <v>0</v>
      </c>
      <c r="T51" s="196">
        <v>0</v>
      </c>
      <c r="U51" s="196">
        <v>0</v>
      </c>
      <c r="V51" s="188"/>
    </row>
    <row r="52" spans="1:22" ht="11.25" customHeight="1">
      <c r="A52" s="106" t="s">
        <v>347</v>
      </c>
      <c r="B52" s="198">
        <v>6980</v>
      </c>
      <c r="C52" s="198">
        <v>4445.607938459998</v>
      </c>
      <c r="D52" s="198">
        <v>1574</v>
      </c>
      <c r="E52" s="198">
        <v>904</v>
      </c>
      <c r="F52" s="198">
        <v>-638</v>
      </c>
      <c r="G52" s="198">
        <v>-801</v>
      </c>
      <c r="H52" s="198">
        <v>-1199.964244</v>
      </c>
      <c r="I52" s="198">
        <v>-1619.0840000000001</v>
      </c>
      <c r="J52" s="198">
        <v>68.245999999999995</v>
      </c>
      <c r="K52" s="198">
        <v>4304.3100000000004</v>
      </c>
      <c r="L52" s="198">
        <v>6276.25</v>
      </c>
      <c r="M52" s="198">
        <v>6319</v>
      </c>
      <c r="N52" s="198">
        <v>3507</v>
      </c>
      <c r="O52" s="198">
        <v>2249</v>
      </c>
      <c r="P52" s="198">
        <v>2455</v>
      </c>
      <c r="Q52" s="253"/>
      <c r="R52" s="198">
        <v>-275</v>
      </c>
      <c r="S52" s="198">
        <v>128</v>
      </c>
      <c r="T52" s="198">
        <v>-243</v>
      </c>
      <c r="U52" s="198">
        <v>39</v>
      </c>
      <c r="V52" s="188"/>
    </row>
    <row r="53" spans="1:22" ht="11.25" customHeight="1">
      <c r="A53" s="106" t="s">
        <v>581</v>
      </c>
      <c r="B53" s="198">
        <v>2080</v>
      </c>
      <c r="C53" s="198">
        <v>1024</v>
      </c>
      <c r="D53" s="198">
        <v>-528</v>
      </c>
      <c r="E53" s="198">
        <v>242</v>
      </c>
      <c r="F53" s="198">
        <v>-252</v>
      </c>
      <c r="G53" s="198">
        <v>-368</v>
      </c>
      <c r="H53" s="198">
        <v>-362</v>
      </c>
      <c r="I53" s="198">
        <v>-387.41500000000002</v>
      </c>
      <c r="J53" s="198">
        <v>1291.915</v>
      </c>
      <c r="K53" s="198">
        <v>3648.4789999999998</v>
      </c>
      <c r="L53" s="198">
        <v>4116.92</v>
      </c>
      <c r="M53" s="198">
        <v>4321</v>
      </c>
      <c r="N53" s="198">
        <v>4554</v>
      </c>
      <c r="O53" s="198">
        <v>3278</v>
      </c>
      <c r="P53" s="198">
        <v>3224</v>
      </c>
      <c r="Q53" s="253"/>
      <c r="R53" s="198">
        <v>-265</v>
      </c>
      <c r="S53" s="198">
        <v>306</v>
      </c>
      <c r="T53" s="198">
        <v>-39</v>
      </c>
      <c r="U53" s="198">
        <v>1</v>
      </c>
      <c r="V53" s="188"/>
    </row>
    <row r="54" spans="1:22" ht="11.25" customHeight="1">
      <c r="A54" s="106" t="s">
        <v>582</v>
      </c>
      <c r="B54" s="198">
        <v>4900</v>
      </c>
      <c r="C54" s="198">
        <v>3422</v>
      </c>
      <c r="D54" s="198">
        <v>2102</v>
      </c>
      <c r="E54" s="198">
        <v>662</v>
      </c>
      <c r="F54" s="198">
        <v>-386</v>
      </c>
      <c r="G54" s="198">
        <v>-433</v>
      </c>
      <c r="H54" s="198">
        <v>-838</v>
      </c>
      <c r="I54" s="198">
        <v>-1231.6690000000001</v>
      </c>
      <c r="J54" s="198">
        <v>-1223.6690000000001</v>
      </c>
      <c r="K54" s="198">
        <v>655.83100000000002</v>
      </c>
      <c r="L54" s="198">
        <v>2159.33</v>
      </c>
      <c r="M54" s="198">
        <v>1998</v>
      </c>
      <c r="N54" s="198">
        <v>-1047</v>
      </c>
      <c r="O54" s="198">
        <v>-1029</v>
      </c>
      <c r="P54" s="198">
        <v>-769</v>
      </c>
      <c r="Q54" s="253"/>
      <c r="R54" s="198">
        <v>-10</v>
      </c>
      <c r="S54" s="198">
        <v>-178</v>
      </c>
      <c r="T54" s="198">
        <v>-204</v>
      </c>
      <c r="U54" s="198">
        <v>38</v>
      </c>
      <c r="V54" s="188"/>
    </row>
    <row r="55" spans="1:22" ht="11.25" customHeight="1">
      <c r="A55" s="106" t="s">
        <v>348</v>
      </c>
      <c r="B55" s="198">
        <v>-429</v>
      </c>
      <c r="C55" s="198"/>
      <c r="D55" s="198"/>
      <c r="E55" s="198"/>
      <c r="F55" s="198"/>
      <c r="G55" s="198"/>
      <c r="H55" s="198"/>
      <c r="I55" s="198"/>
      <c r="J55" s="198"/>
      <c r="K55" s="198"/>
      <c r="L55" s="198"/>
      <c r="M55" s="198"/>
      <c r="N55" s="198"/>
      <c r="O55" s="198"/>
      <c r="P55" s="198"/>
      <c r="Q55" s="253"/>
      <c r="R55" s="198"/>
      <c r="S55" s="198"/>
      <c r="T55" s="198"/>
      <c r="U55" s="198"/>
      <c r="V55" s="200"/>
    </row>
    <row r="56" spans="1:22" ht="11.25" customHeight="1">
      <c r="A56" s="106" t="s">
        <v>349</v>
      </c>
      <c r="B56" s="196">
        <v>-5929</v>
      </c>
      <c r="C56" s="196">
        <v>5370.6897484299998</v>
      </c>
      <c r="D56" s="196">
        <v>103621</v>
      </c>
      <c r="E56" s="196">
        <v>4467</v>
      </c>
      <c r="F56" s="196">
        <v>9966</v>
      </c>
      <c r="G56" s="196">
        <v>14172.943457750003</v>
      </c>
      <c r="H56" s="196">
        <v>9648</v>
      </c>
      <c r="I56" s="196">
        <v>11088.07676034</v>
      </c>
      <c r="J56" s="196">
        <v>-67392.525000499998</v>
      </c>
      <c r="K56" s="196">
        <v>6066</v>
      </c>
      <c r="L56" s="196">
        <v>-56897.036204999997</v>
      </c>
      <c r="M56" s="196">
        <v>-61477.399999999994</v>
      </c>
      <c r="N56" s="196">
        <v>-63699.611600000004</v>
      </c>
      <c r="O56" s="196">
        <v>0</v>
      </c>
      <c r="P56" s="196">
        <v>0</v>
      </c>
      <c r="Q56" s="252"/>
      <c r="R56" s="196">
        <v>0</v>
      </c>
      <c r="S56" s="196">
        <v>0</v>
      </c>
      <c r="T56" s="196">
        <v>0</v>
      </c>
      <c r="U56" s="196">
        <v>0</v>
      </c>
      <c r="V56" s="188"/>
    </row>
    <row r="57" spans="1:22" ht="11.25" customHeight="1">
      <c r="A57" s="106" t="s">
        <v>350</v>
      </c>
      <c r="B57" s="198">
        <v>2214</v>
      </c>
      <c r="C57" s="198">
        <v>-2701.7366329899996</v>
      </c>
      <c r="D57" s="198">
        <v>0</v>
      </c>
      <c r="E57" s="198">
        <v>-1939</v>
      </c>
      <c r="F57" s="198"/>
      <c r="G57" s="198"/>
      <c r="H57" s="198"/>
      <c r="I57" s="198"/>
      <c r="J57" s="198"/>
      <c r="K57" s="198"/>
      <c r="L57" s="198"/>
      <c r="M57" s="198"/>
      <c r="N57" s="198"/>
      <c r="O57" s="198"/>
      <c r="P57" s="198"/>
      <c r="Q57" s="253"/>
      <c r="R57" s="198"/>
      <c r="S57" s="198"/>
      <c r="T57" s="198"/>
      <c r="U57" s="198"/>
      <c r="V57" s="188"/>
    </row>
    <row r="58" spans="1:22" ht="11.25" customHeight="1">
      <c r="A58" s="106" t="s">
        <v>351</v>
      </c>
      <c r="B58" s="198"/>
      <c r="C58" s="198">
        <v>2637.7072499999995</v>
      </c>
      <c r="D58" s="198">
        <v>2605</v>
      </c>
      <c r="E58" s="198">
        <v>0</v>
      </c>
      <c r="F58" s="198">
        <v>0</v>
      </c>
      <c r="G58" s="198">
        <v>0</v>
      </c>
      <c r="H58" s="198">
        <v>-5243</v>
      </c>
      <c r="I58" s="198"/>
      <c r="J58" s="198">
        <v>0</v>
      </c>
      <c r="K58" s="198">
        <v>0</v>
      </c>
      <c r="L58" s="198">
        <v>0</v>
      </c>
      <c r="M58" s="198">
        <v>0</v>
      </c>
      <c r="N58" s="198">
        <v>0</v>
      </c>
      <c r="O58" s="198">
        <v>0</v>
      </c>
      <c r="P58" s="198">
        <v>0</v>
      </c>
      <c r="Q58" s="253"/>
      <c r="R58" s="198">
        <v>0</v>
      </c>
      <c r="S58" s="198">
        <v>0</v>
      </c>
      <c r="T58" s="198">
        <v>0</v>
      </c>
      <c r="U58" s="198">
        <v>0</v>
      </c>
      <c r="V58" s="200"/>
    </row>
    <row r="59" spans="1:22" ht="11.25" customHeight="1">
      <c r="A59" s="106" t="s">
        <v>352</v>
      </c>
      <c r="B59" s="198"/>
      <c r="C59" s="198"/>
      <c r="D59" s="198"/>
      <c r="E59" s="198"/>
      <c r="F59" s="198"/>
      <c r="G59" s="198"/>
      <c r="H59" s="198"/>
      <c r="I59" s="198">
        <v>0</v>
      </c>
      <c r="J59" s="198"/>
      <c r="K59" s="198"/>
      <c r="L59" s="198"/>
      <c r="M59" s="198"/>
      <c r="N59" s="198"/>
      <c r="O59" s="198"/>
      <c r="P59" s="198"/>
      <c r="Q59" s="253"/>
      <c r="R59" s="198"/>
      <c r="S59" s="198"/>
      <c r="T59" s="198"/>
      <c r="U59" s="198"/>
      <c r="V59" s="200"/>
    </row>
    <row r="60" spans="1:22" ht="11.25" customHeight="1">
      <c r="A60" s="106" t="s">
        <v>353</v>
      </c>
      <c r="B60" s="198"/>
      <c r="C60" s="198">
        <v>-276</v>
      </c>
      <c r="D60" s="198">
        <v>1920</v>
      </c>
      <c r="E60" s="198">
        <v>2427</v>
      </c>
      <c r="F60" s="198">
        <v>-1115</v>
      </c>
      <c r="G60" s="198">
        <v>-169</v>
      </c>
      <c r="H60" s="198">
        <v>-795.55329200000006</v>
      </c>
      <c r="I60" s="198">
        <v>-388</v>
      </c>
      <c r="J60" s="198">
        <v>-1254.16976608</v>
      </c>
      <c r="K60" s="198">
        <v>-5636.1114133800002</v>
      </c>
      <c r="L60" s="198">
        <v>-17350</v>
      </c>
      <c r="M60" s="198">
        <v>-92000</v>
      </c>
      <c r="N60" s="198">
        <v>-65000</v>
      </c>
      <c r="O60" s="198">
        <v>-21000</v>
      </c>
      <c r="P60" s="198">
        <v>-10000</v>
      </c>
      <c r="Q60" s="253"/>
      <c r="R60" s="198">
        <v>-57000</v>
      </c>
      <c r="S60" s="198">
        <v>-50000</v>
      </c>
      <c r="T60" s="198">
        <v>-16000</v>
      </c>
      <c r="U60" s="198">
        <v>-7500</v>
      </c>
      <c r="V60" s="200"/>
    </row>
    <row r="61" spans="1:22" ht="11.25" customHeight="1">
      <c r="A61" s="106" t="s">
        <v>354</v>
      </c>
      <c r="B61" s="198">
        <v>-705</v>
      </c>
      <c r="C61" s="198">
        <v>-690</v>
      </c>
      <c r="D61" s="198">
        <v>-918</v>
      </c>
      <c r="E61" s="198"/>
      <c r="F61" s="198"/>
      <c r="G61" s="198"/>
      <c r="H61" s="198"/>
      <c r="I61" s="198"/>
      <c r="J61" s="198"/>
      <c r="K61" s="198"/>
      <c r="L61" s="198"/>
      <c r="M61" s="198"/>
      <c r="N61" s="198"/>
      <c r="O61" s="198"/>
      <c r="P61" s="198"/>
      <c r="Q61" s="253"/>
      <c r="R61" s="198"/>
      <c r="S61" s="198"/>
      <c r="T61" s="198"/>
      <c r="U61" s="198"/>
      <c r="V61" s="200"/>
    </row>
    <row r="62" spans="1:22" ht="11.25" customHeight="1">
      <c r="A62" s="106" t="s">
        <v>355</v>
      </c>
      <c r="B62" s="198">
        <v>5923</v>
      </c>
      <c r="C62" s="198"/>
      <c r="D62" s="198"/>
      <c r="E62" s="198"/>
      <c r="F62" s="198"/>
      <c r="G62" s="198"/>
      <c r="H62" s="198"/>
      <c r="I62" s="198"/>
      <c r="J62" s="198"/>
      <c r="K62" s="198"/>
      <c r="L62" s="198"/>
      <c r="M62" s="198"/>
      <c r="N62" s="198"/>
      <c r="O62" s="198"/>
      <c r="P62" s="198"/>
      <c r="Q62" s="253"/>
      <c r="R62" s="198"/>
      <c r="S62" s="198"/>
      <c r="T62" s="198"/>
      <c r="U62" s="198"/>
      <c r="V62" s="200"/>
    </row>
    <row r="63" spans="1:22" ht="11.25" customHeight="1">
      <c r="A63" s="106" t="s">
        <v>356</v>
      </c>
      <c r="B63" s="198">
        <v>-310</v>
      </c>
      <c r="C63" s="198">
        <v>-5673</v>
      </c>
      <c r="D63" s="198">
        <v>-2616</v>
      </c>
      <c r="E63" s="198">
        <v>-1773</v>
      </c>
      <c r="F63" s="198">
        <v>796</v>
      </c>
      <c r="G63" s="198">
        <v>2954</v>
      </c>
      <c r="H63" s="198">
        <v>-1077</v>
      </c>
      <c r="I63" s="198">
        <v>-5269</v>
      </c>
      <c r="J63" s="198">
        <v>-512</v>
      </c>
      <c r="K63" s="198">
        <v>101.41693584999973</v>
      </c>
      <c r="L63" s="198">
        <v>-3448.1855615900004</v>
      </c>
      <c r="M63" s="198">
        <v>-1700</v>
      </c>
      <c r="N63" s="198">
        <v>0</v>
      </c>
      <c r="O63" s="198">
        <v>0</v>
      </c>
      <c r="P63" s="198">
        <v>0</v>
      </c>
      <c r="Q63" s="253"/>
      <c r="R63" s="198">
        <v>-1000</v>
      </c>
      <c r="S63" s="198">
        <v>0</v>
      </c>
      <c r="T63" s="198">
        <v>0</v>
      </c>
      <c r="U63" s="198">
        <v>0</v>
      </c>
      <c r="V63" s="188"/>
    </row>
    <row r="64" spans="1:22" ht="11.25" customHeight="1">
      <c r="A64" s="106" t="s">
        <v>666</v>
      </c>
      <c r="B64" s="198"/>
      <c r="C64" s="198"/>
      <c r="D64" s="198"/>
      <c r="E64" s="198"/>
      <c r="F64" s="198"/>
      <c r="G64" s="198"/>
      <c r="H64" s="198"/>
      <c r="I64" s="198"/>
      <c r="J64" s="198">
        <v>-322.755</v>
      </c>
      <c r="K64" s="198">
        <v>-791.56600000000003</v>
      </c>
      <c r="L64" s="198">
        <v>-1037.864</v>
      </c>
      <c r="M64" s="198">
        <v>-1180.4407397126008</v>
      </c>
      <c r="N64" s="198">
        <v>-589.54485394496919</v>
      </c>
      <c r="O64" s="198">
        <v>-366.1641281994705</v>
      </c>
      <c r="P64" s="198">
        <v>-966.14330132739826</v>
      </c>
      <c r="Q64" s="253"/>
      <c r="R64" s="198">
        <v>-2.6830093702301383E-11</v>
      </c>
      <c r="S64" s="198">
        <v>-0.51746402302364913</v>
      </c>
      <c r="T64" s="198">
        <v>-68.849927479042037</v>
      </c>
      <c r="U64" s="198">
        <v>-64.890899796054782</v>
      </c>
      <c r="V64" s="188"/>
    </row>
    <row r="65" spans="1:24" ht="11.25" customHeight="1">
      <c r="A65" s="106" t="s">
        <v>548</v>
      </c>
      <c r="B65" s="196">
        <v>1017</v>
      </c>
      <c r="C65" s="196">
        <v>-1068.6374534999941</v>
      </c>
      <c r="D65" s="196">
        <v>2230.6169999999984</v>
      </c>
      <c r="E65" s="196">
        <v>1659.2030000000032</v>
      </c>
      <c r="F65" s="196">
        <v>-594</v>
      </c>
      <c r="G65" s="196">
        <v>-411.35345775000314</v>
      </c>
      <c r="H65" s="196">
        <v>-775.41864105999821</v>
      </c>
      <c r="I65" s="211">
        <v>115.99294742999973</v>
      </c>
      <c r="J65" s="211">
        <v>159.11318024000218</v>
      </c>
      <c r="K65" s="211">
        <v>14003.764457799998</v>
      </c>
      <c r="L65" s="211">
        <v>4452.8580234499532</v>
      </c>
      <c r="M65" s="211">
        <v>-9700</v>
      </c>
      <c r="N65" s="211">
        <v>0</v>
      </c>
      <c r="O65" s="211">
        <v>0</v>
      </c>
      <c r="P65" s="211">
        <v>0</v>
      </c>
      <c r="Q65" s="252"/>
      <c r="R65" s="198">
        <v>-1500</v>
      </c>
      <c r="S65" s="198">
        <v>0</v>
      </c>
      <c r="T65" s="198">
        <v>0</v>
      </c>
      <c r="U65" s="198">
        <v>0</v>
      </c>
      <c r="V65" s="188"/>
      <c r="X65" s="275"/>
    </row>
    <row r="66" spans="1:24" ht="11.25" customHeight="1">
      <c r="A66" s="107" t="s">
        <v>335</v>
      </c>
      <c r="B66" s="204">
        <v>1600</v>
      </c>
      <c r="C66" s="204">
        <v>1009</v>
      </c>
      <c r="D66" s="204">
        <v>96225</v>
      </c>
      <c r="E66" s="204">
        <v>22023.357</v>
      </c>
      <c r="F66" s="204">
        <v>10094</v>
      </c>
      <c r="G66" s="204">
        <v>14764</v>
      </c>
      <c r="H66" s="204">
        <v>-2945</v>
      </c>
      <c r="I66" s="212">
        <v>1977.6440246699999</v>
      </c>
      <c r="J66" s="212">
        <v>-66892</v>
      </c>
      <c r="K66" s="212">
        <v>21283.09422676</v>
      </c>
      <c r="L66" s="212">
        <v>-96964.997769330032</v>
      </c>
      <c r="M66" s="212">
        <v>-146491.56741563429</v>
      </c>
      <c r="N66" s="212">
        <v>-120736.64714450639</v>
      </c>
      <c r="O66" s="212">
        <v>-12762.750223337827</v>
      </c>
      <c r="P66" s="212">
        <v>-984.15458854126155</v>
      </c>
      <c r="Q66" s="255"/>
      <c r="R66" s="212">
        <v>-61046.94317045463</v>
      </c>
      <c r="S66" s="212">
        <v>-50687.70175144024</v>
      </c>
      <c r="T66" s="212">
        <v>-15913.816630333822</v>
      </c>
      <c r="U66" s="212">
        <v>-6551.5633514156325</v>
      </c>
      <c r="V66" s="193"/>
    </row>
    <row r="67" spans="1:24" ht="11.25" customHeight="1">
      <c r="A67" s="195" t="s">
        <v>357</v>
      </c>
      <c r="B67" s="203"/>
      <c r="C67" s="203"/>
      <c r="D67" s="203"/>
      <c r="E67" s="203"/>
      <c r="F67" s="203"/>
      <c r="G67" s="203"/>
      <c r="H67" s="203"/>
      <c r="I67" s="203"/>
      <c r="J67" s="203"/>
      <c r="K67" s="203"/>
      <c r="L67" s="203"/>
      <c r="M67" s="203"/>
      <c r="N67" s="203"/>
      <c r="O67" s="203"/>
      <c r="P67" s="203"/>
      <c r="Q67" s="247"/>
      <c r="R67" s="203"/>
      <c r="S67" s="203"/>
      <c r="T67" s="203"/>
      <c r="U67" s="203"/>
      <c r="V67" s="193"/>
    </row>
    <row r="68" spans="1:24" ht="11.25" customHeight="1">
      <c r="A68" s="195" t="s">
        <v>549</v>
      </c>
      <c r="B68" s="203"/>
      <c r="C68" s="203"/>
      <c r="D68" s="203"/>
      <c r="E68" s="203"/>
      <c r="F68" s="203"/>
      <c r="G68" s="203"/>
      <c r="H68" s="203"/>
      <c r="I68" s="203"/>
      <c r="J68" s="203"/>
      <c r="K68" s="203"/>
      <c r="L68" s="203"/>
      <c r="M68" s="203"/>
      <c r="N68" s="203"/>
      <c r="O68" s="203"/>
      <c r="P68" s="203"/>
      <c r="Q68" s="247"/>
      <c r="R68" s="203"/>
      <c r="S68" s="203"/>
      <c r="T68" s="203"/>
      <c r="U68" s="203"/>
      <c r="V68" s="193"/>
      <c r="X68" s="275"/>
    </row>
    <row r="69" spans="1:24" ht="11.25" customHeight="1">
      <c r="A69" s="106" t="s">
        <v>358</v>
      </c>
      <c r="B69" s="198">
        <v>13232</v>
      </c>
      <c r="C69" s="198">
        <v>14019</v>
      </c>
      <c r="D69" s="198">
        <v>14391</v>
      </c>
      <c r="E69" s="198">
        <v>26747.161</v>
      </c>
      <c r="F69" s="198">
        <v>18196</v>
      </c>
      <c r="G69" s="198">
        <v>18320</v>
      </c>
      <c r="H69" s="198">
        <v>18690</v>
      </c>
      <c r="I69" s="198">
        <v>19341.668000000001</v>
      </c>
      <c r="J69" s="198">
        <v>20624.71</v>
      </c>
      <c r="K69" s="198">
        <v>23551.266</v>
      </c>
      <c r="L69" s="198">
        <v>25827.532999999999</v>
      </c>
      <c r="M69" s="198">
        <v>25100</v>
      </c>
      <c r="N69" s="198">
        <v>26400</v>
      </c>
      <c r="O69" s="198">
        <v>27400</v>
      </c>
      <c r="P69" s="198">
        <v>28000</v>
      </c>
      <c r="Q69" s="253"/>
      <c r="R69" s="198">
        <v>-400</v>
      </c>
      <c r="S69" s="198">
        <v>600</v>
      </c>
      <c r="T69" s="198">
        <v>1000</v>
      </c>
      <c r="U69" s="198">
        <v>900</v>
      </c>
      <c r="V69" s="200"/>
    </row>
    <row r="70" spans="1:24" ht="11.25" customHeight="1">
      <c r="A70" s="106" t="s">
        <v>359</v>
      </c>
      <c r="B70" s="198">
        <v>-7281</v>
      </c>
      <c r="C70" s="198">
        <v>-7723</v>
      </c>
      <c r="D70" s="198">
        <v>-8409</v>
      </c>
      <c r="E70" s="198">
        <v>-10825.396000000001</v>
      </c>
      <c r="F70" s="198">
        <v>-11930</v>
      </c>
      <c r="G70" s="198">
        <v>-12424</v>
      </c>
      <c r="H70" s="198">
        <v>-12897</v>
      </c>
      <c r="I70" s="198">
        <v>-13271.541999999999</v>
      </c>
      <c r="J70" s="198">
        <v>13413.050999999999</v>
      </c>
      <c r="K70" s="198">
        <v>13625.316999999999</v>
      </c>
      <c r="L70" s="198">
        <v>14017.882</v>
      </c>
      <c r="M70" s="198">
        <v>-14100</v>
      </c>
      <c r="N70" s="198">
        <v>-14000</v>
      </c>
      <c r="O70" s="198">
        <v>-13800</v>
      </c>
      <c r="P70" s="198">
        <v>-13300</v>
      </c>
      <c r="Q70" s="253"/>
      <c r="R70" s="198">
        <v>0</v>
      </c>
      <c r="S70" s="198">
        <v>100</v>
      </c>
      <c r="T70" s="198">
        <v>200</v>
      </c>
      <c r="U70" s="198">
        <v>600</v>
      </c>
      <c r="V70" s="200"/>
    </row>
    <row r="71" spans="1:24" ht="11.25" customHeight="1">
      <c r="A71" s="195" t="s">
        <v>603</v>
      </c>
      <c r="B71" s="203">
        <v>5951</v>
      </c>
      <c r="C71" s="203">
        <v>6296</v>
      </c>
      <c r="D71" s="203">
        <v>5982</v>
      </c>
      <c r="E71" s="203">
        <v>15921.764999999999</v>
      </c>
      <c r="F71" s="203">
        <v>6266</v>
      </c>
      <c r="G71" s="203">
        <v>5896</v>
      </c>
      <c r="H71" s="203">
        <v>5793</v>
      </c>
      <c r="I71" s="203">
        <v>6070.126000000002</v>
      </c>
      <c r="J71" s="203">
        <v>7211.6589999999997</v>
      </c>
      <c r="K71" s="203">
        <v>9925.9490000000005</v>
      </c>
      <c r="L71" s="203">
        <v>11809.651</v>
      </c>
      <c r="M71" s="203">
        <v>11000</v>
      </c>
      <c r="N71" s="203">
        <v>12400</v>
      </c>
      <c r="O71" s="203">
        <v>13600</v>
      </c>
      <c r="P71" s="203">
        <v>14700</v>
      </c>
      <c r="Q71" s="247"/>
      <c r="R71" s="203">
        <v>-400</v>
      </c>
      <c r="S71" s="203">
        <v>700</v>
      </c>
      <c r="T71" s="203">
        <v>1200</v>
      </c>
      <c r="U71" s="203">
        <v>1500</v>
      </c>
      <c r="V71" s="193"/>
      <c r="X71" s="275"/>
    </row>
    <row r="72" spans="1:24" ht="11.25" customHeight="1">
      <c r="A72" s="195" t="s">
        <v>550</v>
      </c>
      <c r="B72" s="203"/>
      <c r="C72" s="203"/>
      <c r="D72" s="203"/>
      <c r="E72" s="203"/>
      <c r="F72" s="203"/>
      <c r="G72" s="203"/>
      <c r="H72" s="203"/>
      <c r="I72" s="203"/>
      <c r="J72" s="203"/>
      <c r="K72" s="203"/>
      <c r="L72" s="203"/>
      <c r="M72" s="203"/>
      <c r="N72" s="203"/>
      <c r="O72" s="203"/>
      <c r="P72" s="203"/>
      <c r="Q72" s="247"/>
      <c r="R72" s="203"/>
      <c r="S72" s="203"/>
      <c r="T72" s="203"/>
      <c r="U72" s="203"/>
      <c r="V72" s="193"/>
    </row>
    <row r="73" spans="1:24" ht="11.25" customHeight="1">
      <c r="A73" s="106" t="s">
        <v>360</v>
      </c>
      <c r="B73" s="198">
        <v>7988</v>
      </c>
      <c r="C73" s="198">
        <v>6934</v>
      </c>
      <c r="D73" s="198">
        <v>2474</v>
      </c>
      <c r="E73" s="198">
        <v>1804</v>
      </c>
      <c r="F73" s="198">
        <v>662</v>
      </c>
      <c r="G73" s="198">
        <v>599</v>
      </c>
      <c r="H73" s="198">
        <v>500</v>
      </c>
      <c r="I73" s="198">
        <v>46.6</v>
      </c>
      <c r="J73" s="198">
        <v>1168.2460000000001</v>
      </c>
      <c r="K73" s="198">
        <v>6104.31</v>
      </c>
      <c r="L73" s="198">
        <v>7876.25</v>
      </c>
      <c r="M73" s="198">
        <v>7905</v>
      </c>
      <c r="N73" s="198">
        <v>5953</v>
      </c>
      <c r="O73" s="198">
        <v>4627</v>
      </c>
      <c r="P73" s="198">
        <v>4025</v>
      </c>
      <c r="Q73" s="253"/>
      <c r="R73" s="198">
        <v>-275</v>
      </c>
      <c r="S73" s="198">
        <v>306</v>
      </c>
      <c r="T73" s="198">
        <v>-39</v>
      </c>
      <c r="U73" s="198">
        <v>39</v>
      </c>
      <c r="V73" s="200"/>
    </row>
    <row r="74" spans="1:24" ht="11.25" customHeight="1">
      <c r="A74" s="106" t="s">
        <v>361</v>
      </c>
      <c r="B74" s="198">
        <v>-1008</v>
      </c>
      <c r="C74" s="198">
        <v>-2489</v>
      </c>
      <c r="D74" s="198">
        <v>-900</v>
      </c>
      <c r="E74" s="198">
        <v>-900</v>
      </c>
      <c r="F74" s="198">
        <v>-1300</v>
      </c>
      <c r="G74" s="198">
        <v>-1400</v>
      </c>
      <c r="H74" s="198">
        <v>-1700</v>
      </c>
      <c r="I74" s="198">
        <v>-1666</v>
      </c>
      <c r="J74" s="198">
        <v>-1100</v>
      </c>
      <c r="K74" s="198">
        <v>-1800</v>
      </c>
      <c r="L74" s="198">
        <v>-1600</v>
      </c>
      <c r="M74" s="198">
        <v>-1586</v>
      </c>
      <c r="N74" s="198">
        <v>-2446</v>
      </c>
      <c r="O74" s="198">
        <v>-2378</v>
      </c>
      <c r="P74" s="198">
        <v>-1570</v>
      </c>
      <c r="Q74" s="253"/>
      <c r="R74" s="198">
        <v>0</v>
      </c>
      <c r="S74" s="198">
        <v>-178</v>
      </c>
      <c r="T74" s="198">
        <v>-204</v>
      </c>
      <c r="U74" s="198">
        <v>0</v>
      </c>
      <c r="V74" s="200"/>
    </row>
    <row r="75" spans="1:24" ht="11.25" customHeight="1" thickBot="1">
      <c r="A75" s="150" t="s">
        <v>603</v>
      </c>
      <c r="B75" s="202">
        <v>6980</v>
      </c>
      <c r="C75" s="202">
        <v>4446</v>
      </c>
      <c r="D75" s="202">
        <v>1574</v>
      </c>
      <c r="E75" s="202">
        <v>904</v>
      </c>
      <c r="F75" s="202">
        <v>-638</v>
      </c>
      <c r="G75" s="202">
        <v>-801</v>
      </c>
      <c r="H75" s="202">
        <v>-1200</v>
      </c>
      <c r="I75" s="202">
        <v>-1619.0840000000001</v>
      </c>
      <c r="J75" s="202">
        <v>68.245999999999995</v>
      </c>
      <c r="K75" s="202">
        <v>4304.3100000000004</v>
      </c>
      <c r="L75" s="202">
        <v>6276.25</v>
      </c>
      <c r="M75" s="202">
        <v>6319</v>
      </c>
      <c r="N75" s="202">
        <v>3507</v>
      </c>
      <c r="O75" s="202">
        <v>2249</v>
      </c>
      <c r="P75" s="202">
        <v>2455</v>
      </c>
      <c r="Q75" s="254"/>
      <c r="R75" s="202">
        <v>-275</v>
      </c>
      <c r="S75" s="202">
        <v>128</v>
      </c>
      <c r="T75" s="202">
        <v>-243</v>
      </c>
      <c r="U75" s="202">
        <v>39</v>
      </c>
      <c r="V75" s="193"/>
    </row>
    <row r="76" spans="1:24">
      <c r="A76" s="205"/>
      <c r="B76" s="206"/>
      <c r="C76" s="206"/>
      <c r="D76" s="206"/>
      <c r="E76" s="206"/>
      <c r="F76" s="206"/>
      <c r="G76" s="206"/>
      <c r="H76" s="206"/>
      <c r="I76" s="206"/>
      <c r="J76" s="206"/>
      <c r="K76" s="206"/>
      <c r="L76" s="206"/>
      <c r="M76" s="206"/>
      <c r="N76" s="207"/>
      <c r="O76" s="207"/>
      <c r="P76" s="207"/>
      <c r="Q76" s="256"/>
      <c r="R76" s="206"/>
      <c r="S76" s="206"/>
      <c r="T76" s="206"/>
      <c r="U76" s="206"/>
      <c r="V76" s="207"/>
    </row>
    <row r="77" spans="1:24">
      <c r="A77" s="189"/>
      <c r="B77" s="208"/>
      <c r="C77" s="208"/>
      <c r="D77" s="208"/>
      <c r="E77" s="208"/>
      <c r="F77" s="208"/>
      <c r="G77" s="208"/>
      <c r="H77" s="208"/>
      <c r="I77" s="208"/>
      <c r="J77" s="208"/>
      <c r="K77" s="208"/>
      <c r="L77" s="208"/>
      <c r="M77" s="208"/>
      <c r="N77" s="208"/>
      <c r="O77" s="208"/>
      <c r="P77" s="208"/>
      <c r="Q77" s="257"/>
      <c r="R77" s="208"/>
      <c r="S77" s="208"/>
      <c r="T77" s="208"/>
      <c r="U77" s="208"/>
      <c r="V77" s="207"/>
    </row>
    <row r="78" spans="1:24">
      <c r="A78" s="189"/>
      <c r="B78" s="209"/>
      <c r="C78" s="209"/>
      <c r="D78" s="209"/>
      <c r="E78" s="209"/>
      <c r="F78" s="209"/>
      <c r="G78" s="209"/>
      <c r="H78" s="209"/>
      <c r="I78" s="209"/>
      <c r="J78" s="209"/>
      <c r="K78" s="209"/>
      <c r="L78" s="209"/>
      <c r="M78" s="209"/>
      <c r="N78" s="209"/>
      <c r="O78" s="209"/>
      <c r="P78" s="209"/>
      <c r="Q78" s="258"/>
      <c r="R78" s="209"/>
      <c r="S78" s="209"/>
      <c r="T78" s="209"/>
      <c r="U78" s="209"/>
      <c r="V78" s="207"/>
    </row>
  </sheetData>
  <mergeCells count="2">
    <mergeCell ref="R4:U4"/>
    <mergeCell ref="W4:AA4"/>
  </mergeCells>
  <hyperlinks>
    <hyperlink ref="A1" location="Innehåll!A1" display="Tillbaka till Innehåll"/>
  </hyperlinks>
  <pageMargins left="0.7" right="0.7" top="0.75" bottom="0.75" header="0.3" footer="0.3"/>
  <pageSetup paperSize="9" scale="41"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136"/>
  <sheetViews>
    <sheetView showGridLines="0" zoomScaleNormal="100" workbookViewId="0">
      <pane xSplit="1" ySplit="5" topLeftCell="E6" activePane="bottomRight" state="frozen"/>
      <selection pane="topRight" activeCell="B1" sqref="B1"/>
      <selection pane="bottomLeft" activeCell="A6" sqref="A6"/>
      <selection pane="bottomRight" activeCell="A4" sqref="A4"/>
    </sheetView>
  </sheetViews>
  <sheetFormatPr defaultColWidth="9.140625" defaultRowHeight="11.25" outlineLevelCol="1"/>
  <cols>
    <col min="1" max="1" width="50" style="679" customWidth="1"/>
    <col min="2" max="4" width="9.140625" style="724" customWidth="1"/>
    <col min="5" max="9" width="9.140625" style="724" hidden="1" customWidth="1" outlineLevel="1"/>
    <col min="10" max="10" width="9.140625" style="724" customWidth="1" collapsed="1"/>
    <col min="11" max="16" width="9.140625" style="724" customWidth="1"/>
    <col min="17" max="17" width="2.5703125" style="679" customWidth="1"/>
    <col min="18" max="21" width="7.7109375" style="679" customWidth="1"/>
    <col min="22" max="23" width="8.140625" style="677" customWidth="1"/>
    <col min="24" max="24" width="6" style="678" customWidth="1"/>
    <col min="25" max="25" width="9.85546875" style="678" bestFit="1" customWidth="1"/>
    <col min="26" max="53" width="9.140625" style="678"/>
    <col min="54" max="16384" width="9.140625" style="679"/>
  </cols>
  <sheetData>
    <row r="1" spans="1:53" ht="11.25" customHeight="1">
      <c r="A1" s="31" t="s">
        <v>386</v>
      </c>
      <c r="B1" s="71"/>
      <c r="C1" s="71"/>
      <c r="D1" s="71"/>
      <c r="E1" s="71"/>
      <c r="F1" s="71"/>
      <c r="G1" s="71"/>
      <c r="H1" s="71"/>
      <c r="I1" s="71"/>
      <c r="J1" s="71"/>
      <c r="K1" s="71"/>
      <c r="L1" s="71"/>
      <c r="M1" s="71"/>
      <c r="N1" s="71"/>
      <c r="O1" s="71"/>
      <c r="P1" s="71"/>
      <c r="Q1" s="44"/>
      <c r="R1" s="68"/>
      <c r="S1" s="68"/>
      <c r="T1" s="68"/>
      <c r="U1" s="68"/>
      <c r="V1" s="676"/>
    </row>
    <row r="2" spans="1:53" s="680" customFormat="1" ht="15" customHeight="1">
      <c r="A2" s="70" t="s">
        <v>477</v>
      </c>
      <c r="B2" s="71"/>
      <c r="C2" s="71"/>
      <c r="D2" s="71"/>
      <c r="E2" s="71"/>
      <c r="F2" s="139"/>
      <c r="G2" s="140"/>
      <c r="H2" s="140"/>
      <c r="I2" s="140"/>
      <c r="J2" s="140"/>
      <c r="K2" s="140"/>
      <c r="L2" s="140"/>
      <c r="M2" s="139"/>
      <c r="N2" s="139"/>
      <c r="O2" s="139"/>
      <c r="P2" s="139"/>
      <c r="Q2" s="44"/>
      <c r="R2" s="141"/>
      <c r="S2" s="141"/>
      <c r="T2" s="141"/>
      <c r="U2" s="141"/>
      <c r="V2" s="676"/>
      <c r="W2" s="676"/>
      <c r="X2" s="676"/>
      <c r="Y2" s="676"/>
      <c r="AA2" s="681"/>
      <c r="AB2" s="681"/>
      <c r="AC2" s="681"/>
      <c r="AD2" s="681"/>
      <c r="AE2" s="681"/>
      <c r="AF2" s="682"/>
      <c r="AG2" s="681"/>
      <c r="AH2" s="682"/>
      <c r="AI2" s="681"/>
      <c r="AJ2" s="681"/>
      <c r="AK2" s="681"/>
      <c r="AL2" s="681"/>
      <c r="AM2" s="681"/>
      <c r="AN2" s="681"/>
      <c r="AO2" s="681"/>
      <c r="AP2" s="681"/>
      <c r="AQ2" s="681"/>
      <c r="AR2" s="681"/>
      <c r="AS2" s="681"/>
      <c r="AT2" s="681"/>
      <c r="AU2" s="681"/>
      <c r="AV2" s="681"/>
      <c r="AW2" s="681"/>
      <c r="AX2" s="681"/>
      <c r="AY2" s="681"/>
      <c r="AZ2" s="681"/>
      <c r="BA2" s="681"/>
    </row>
    <row r="3" spans="1:53" s="680" customFormat="1" ht="11.25" customHeight="1">
      <c r="A3" s="62" t="s">
        <v>202</v>
      </c>
      <c r="B3" s="72"/>
      <c r="C3" s="72"/>
      <c r="D3" s="72"/>
      <c r="E3" s="72"/>
      <c r="F3" s="72"/>
      <c r="G3" s="72"/>
      <c r="H3" s="72"/>
      <c r="I3" s="72"/>
      <c r="J3" s="72"/>
      <c r="K3" s="72"/>
      <c r="L3" s="72"/>
      <c r="M3" s="72"/>
      <c r="N3" s="72"/>
      <c r="O3" s="72"/>
      <c r="P3" s="72"/>
      <c r="Q3" s="44"/>
      <c r="R3" s="62" t="s">
        <v>772</v>
      </c>
      <c r="S3" s="248"/>
      <c r="T3" s="248"/>
      <c r="U3" s="248"/>
      <c r="V3" s="683"/>
      <c r="W3" s="684"/>
      <c r="X3" s="681"/>
      <c r="Y3" s="676"/>
      <c r="AA3" s="681"/>
      <c r="AB3" s="681"/>
      <c r="AC3" s="681"/>
      <c r="AD3" s="681"/>
      <c r="AE3" s="681"/>
      <c r="AF3" s="681"/>
      <c r="AG3" s="681"/>
      <c r="AH3" s="681"/>
      <c r="AI3" s="681"/>
      <c r="AJ3" s="681"/>
      <c r="AK3" s="681"/>
      <c r="AL3" s="681"/>
      <c r="AM3" s="681"/>
      <c r="AN3" s="681"/>
      <c r="AO3" s="681"/>
      <c r="AP3" s="681"/>
      <c r="AQ3" s="681"/>
      <c r="AR3" s="681"/>
      <c r="AS3" s="681"/>
      <c r="AT3" s="681"/>
      <c r="AU3" s="681"/>
      <c r="AV3" s="681"/>
      <c r="AW3" s="681"/>
      <c r="AX3" s="681"/>
      <c r="AY3" s="681"/>
      <c r="AZ3" s="681"/>
      <c r="BA3" s="681"/>
    </row>
    <row r="4" spans="1:53" s="680" customFormat="1" ht="11.25" customHeight="1">
      <c r="A4" s="73"/>
      <c r="B4" s="74" t="s">
        <v>1</v>
      </c>
      <c r="C4" s="74" t="s">
        <v>1</v>
      </c>
      <c r="D4" s="74" t="s">
        <v>1</v>
      </c>
      <c r="E4" s="74" t="s">
        <v>1</v>
      </c>
      <c r="F4" s="74" t="s">
        <v>1</v>
      </c>
      <c r="G4" s="74" t="s">
        <v>1</v>
      </c>
      <c r="H4" s="74" t="s">
        <v>1</v>
      </c>
      <c r="I4" s="74" t="s">
        <v>1</v>
      </c>
      <c r="J4" s="74" t="s">
        <v>1</v>
      </c>
      <c r="K4" s="74" t="s">
        <v>1</v>
      </c>
      <c r="L4" s="74" t="s">
        <v>1</v>
      </c>
      <c r="M4" s="74" t="s">
        <v>159</v>
      </c>
      <c r="N4" s="74" t="s">
        <v>159</v>
      </c>
      <c r="O4" s="74" t="s">
        <v>159</v>
      </c>
      <c r="P4" s="74" t="s">
        <v>159</v>
      </c>
      <c r="Q4" s="44"/>
      <c r="R4" s="454"/>
      <c r="S4" s="249"/>
      <c r="T4" s="249"/>
      <c r="U4" s="249"/>
      <c r="V4" s="676"/>
      <c r="W4" s="681"/>
      <c r="X4" s="681"/>
      <c r="Y4" s="685"/>
      <c r="AA4" s="681"/>
      <c r="AB4" s="681"/>
      <c r="AC4" s="681"/>
      <c r="AD4" s="681"/>
      <c r="AE4" s="681"/>
      <c r="AF4" s="681"/>
      <c r="AG4" s="681"/>
      <c r="AH4" s="681"/>
      <c r="AI4" s="681"/>
      <c r="AJ4" s="681"/>
      <c r="AK4" s="681"/>
      <c r="AL4" s="681"/>
      <c r="AM4" s="681"/>
      <c r="AN4" s="681"/>
      <c r="AO4" s="681"/>
      <c r="AP4" s="681"/>
      <c r="AQ4" s="681"/>
      <c r="AR4" s="681"/>
      <c r="AS4" s="681"/>
      <c r="AT4" s="681"/>
      <c r="AU4" s="681"/>
      <c r="AV4" s="681"/>
      <c r="AW4" s="681"/>
      <c r="AX4" s="681"/>
      <c r="AY4" s="681"/>
      <c r="AZ4" s="681"/>
      <c r="BA4" s="681"/>
    </row>
    <row r="5" spans="1:53" s="688" customFormat="1" ht="11.25" customHeight="1" thickBot="1">
      <c r="A5" s="146"/>
      <c r="B5" s="147">
        <v>2011</v>
      </c>
      <c r="C5" s="147">
        <v>2012</v>
      </c>
      <c r="D5" s="147">
        <v>2013</v>
      </c>
      <c r="E5" s="147">
        <v>2014</v>
      </c>
      <c r="F5" s="147">
        <v>2015</v>
      </c>
      <c r="G5" s="147">
        <v>2016</v>
      </c>
      <c r="H5" s="147">
        <v>2017</v>
      </c>
      <c r="I5" s="147">
        <v>2018</v>
      </c>
      <c r="J5" s="147">
        <v>2019</v>
      </c>
      <c r="K5" s="147">
        <v>2020</v>
      </c>
      <c r="L5" s="147">
        <v>2021</v>
      </c>
      <c r="M5" s="147">
        <v>2022</v>
      </c>
      <c r="N5" s="147">
        <v>2023</v>
      </c>
      <c r="O5" s="147">
        <v>2024</v>
      </c>
      <c r="P5" s="147">
        <v>2025</v>
      </c>
      <c r="Q5" s="45"/>
      <c r="R5" s="148">
        <v>2022</v>
      </c>
      <c r="S5" s="148">
        <v>2023</v>
      </c>
      <c r="T5" s="148">
        <v>2024</v>
      </c>
      <c r="U5" s="148">
        <v>2025</v>
      </c>
      <c r="V5" s="685"/>
      <c r="W5" s="686"/>
      <c r="X5" s="687"/>
      <c r="Y5" s="687"/>
      <c r="AA5" s="686"/>
      <c r="AB5" s="686"/>
      <c r="AC5" s="686"/>
      <c r="AD5" s="686"/>
      <c r="AE5" s="687"/>
      <c r="AF5" s="686"/>
      <c r="AG5" s="686"/>
      <c r="AH5" s="686"/>
      <c r="AI5" s="686"/>
      <c r="AJ5" s="686"/>
      <c r="AK5" s="686"/>
      <c r="AL5" s="687"/>
      <c r="AM5" s="687"/>
      <c r="AN5" s="687"/>
      <c r="AO5" s="687"/>
      <c r="AP5" s="687"/>
      <c r="AQ5" s="687"/>
      <c r="AR5" s="687"/>
      <c r="AS5" s="687"/>
      <c r="AT5" s="687"/>
      <c r="AU5" s="687"/>
      <c r="AV5" s="687"/>
      <c r="AW5" s="687"/>
      <c r="AX5" s="687"/>
      <c r="AY5" s="687"/>
      <c r="AZ5" s="687"/>
      <c r="BA5" s="687"/>
    </row>
    <row r="6" spans="1:53" s="689" customFormat="1" ht="15" customHeight="1">
      <c r="A6" s="75"/>
      <c r="B6" s="76"/>
      <c r="C6" s="76"/>
      <c r="D6" s="76"/>
      <c r="E6" s="76"/>
      <c r="F6" s="76"/>
      <c r="G6" s="76"/>
      <c r="H6" s="76"/>
      <c r="I6" s="76"/>
      <c r="J6" s="76"/>
      <c r="K6" s="76"/>
      <c r="L6" s="76"/>
      <c r="M6" s="76"/>
      <c r="N6" s="76"/>
      <c r="O6" s="76"/>
      <c r="P6" s="76"/>
      <c r="R6" s="69"/>
      <c r="S6" s="69"/>
      <c r="T6" s="69"/>
      <c r="U6" s="69"/>
      <c r="V6" s="270"/>
      <c r="W6" s="270"/>
      <c r="X6" s="690"/>
      <c r="Y6" s="690"/>
      <c r="AA6" s="690"/>
      <c r="AB6" s="690"/>
      <c r="AC6" s="690"/>
      <c r="AD6" s="690"/>
      <c r="AE6" s="690"/>
      <c r="AF6" s="690"/>
      <c r="AG6" s="690"/>
      <c r="AH6" s="690"/>
      <c r="AI6" s="690"/>
      <c r="AJ6" s="690"/>
      <c r="AK6" s="690"/>
      <c r="AL6" s="690"/>
      <c r="AM6" s="690"/>
      <c r="AN6" s="690"/>
      <c r="AO6" s="690"/>
      <c r="AP6" s="690"/>
      <c r="AQ6" s="690"/>
      <c r="AR6" s="690"/>
      <c r="AS6" s="690"/>
      <c r="AT6" s="690"/>
      <c r="AU6" s="690"/>
      <c r="AV6" s="690"/>
      <c r="AW6" s="690"/>
      <c r="AX6" s="690"/>
      <c r="AY6" s="690"/>
      <c r="AZ6" s="690"/>
      <c r="BA6" s="690"/>
    </row>
    <row r="7" spans="1:53" s="680" customFormat="1" ht="11.25" customHeight="1">
      <c r="A7" s="75" t="s">
        <v>475</v>
      </c>
      <c r="B7" s="78">
        <v>67801.221999999951</v>
      </c>
      <c r="C7" s="78">
        <v>-24907</v>
      </c>
      <c r="D7" s="78">
        <v>-130872.99999998993</v>
      </c>
      <c r="E7" s="78">
        <v>-72194</v>
      </c>
      <c r="F7" s="78">
        <v>-32649.992993283035</v>
      </c>
      <c r="G7" s="78">
        <v>85300.773773011082</v>
      </c>
      <c r="H7" s="78">
        <v>61775.290551949867</v>
      </c>
      <c r="I7" s="78">
        <v>80049.211537550043</v>
      </c>
      <c r="J7" s="78">
        <v>111946.33214537999</v>
      </c>
      <c r="K7" s="78">
        <v>-220594.47974534999</v>
      </c>
      <c r="L7" s="78">
        <v>77850.217573319998</v>
      </c>
      <c r="M7" s="78">
        <v>199522.14477573032</v>
      </c>
      <c r="N7" s="78">
        <v>153507.7350243598</v>
      </c>
      <c r="O7" s="78">
        <v>64835.843945199711</v>
      </c>
      <c r="P7" s="78">
        <v>110424.79625041984</v>
      </c>
      <c r="Q7" s="45"/>
      <c r="R7" s="78">
        <v>77517.145334739995</v>
      </c>
      <c r="S7" s="78">
        <v>43663.243656729712</v>
      </c>
      <c r="T7" s="78">
        <v>10545.619491869729</v>
      </c>
      <c r="U7" s="78">
        <v>5685.5561140498612</v>
      </c>
      <c r="V7" s="691"/>
      <c r="W7" s="691"/>
      <c r="X7" s="681"/>
      <c r="Y7" s="681"/>
      <c r="Z7" s="681"/>
      <c r="AA7" s="681"/>
      <c r="AB7" s="681"/>
      <c r="AC7" s="681"/>
      <c r="AD7" s="681"/>
      <c r="AE7" s="681"/>
      <c r="AF7" s="681"/>
      <c r="AG7" s="681"/>
      <c r="AH7" s="681"/>
      <c r="AI7" s="681"/>
      <c r="AJ7" s="681"/>
      <c r="AK7" s="681"/>
      <c r="AL7" s="681"/>
      <c r="AM7" s="681"/>
      <c r="AN7" s="681"/>
      <c r="AO7" s="681"/>
      <c r="AP7" s="681"/>
      <c r="AQ7" s="681"/>
      <c r="AR7" s="681"/>
      <c r="AS7" s="681"/>
      <c r="AT7" s="681"/>
      <c r="AU7" s="681"/>
      <c r="AV7" s="681"/>
      <c r="AW7" s="681"/>
      <c r="AX7" s="681"/>
      <c r="AY7" s="681"/>
      <c r="AZ7" s="681"/>
      <c r="BA7" s="681"/>
    </row>
    <row r="8" spans="1:53" s="680" customFormat="1" ht="11.25" customHeight="1">
      <c r="A8" s="75" t="s">
        <v>324</v>
      </c>
      <c r="B8" s="78">
        <v>36273.800000000003</v>
      </c>
      <c r="C8" s="78">
        <v>7977</v>
      </c>
      <c r="D8" s="78">
        <v>-73801.599999999991</v>
      </c>
      <c r="E8" s="78">
        <v>-14306.2</v>
      </c>
      <c r="F8" s="78">
        <v>626.5</v>
      </c>
      <c r="G8" s="78">
        <v>52166.282542249988</v>
      </c>
      <c r="H8" s="78">
        <v>9650.4030000000002</v>
      </c>
      <c r="I8" s="78">
        <v>1157.6147886600011</v>
      </c>
      <c r="J8" s="78">
        <v>64982.112591370009</v>
      </c>
      <c r="K8" s="78">
        <v>-174130.82006448001</v>
      </c>
      <c r="L8" s="78">
        <v>-3795.4296044599614</v>
      </c>
      <c r="M8" s="78">
        <v>73840.732482748223</v>
      </c>
      <c r="N8" s="78">
        <v>118535.35302675838</v>
      </c>
      <c r="O8" s="78">
        <v>22416.271723817845</v>
      </c>
      <c r="P8" s="78">
        <v>18130.518277953681</v>
      </c>
      <c r="Q8" s="45"/>
      <c r="R8" s="78">
        <v>33675.936127961977</v>
      </c>
      <c r="S8" s="78">
        <v>56174.029209136905</v>
      </c>
      <c r="T8" s="78">
        <v>30527.612033838624</v>
      </c>
      <c r="U8" s="78">
        <v>5125.9611303118108</v>
      </c>
      <c r="V8" s="691"/>
      <c r="W8" s="691"/>
      <c r="X8" s="681"/>
      <c r="Y8" s="692"/>
      <c r="Z8" s="692"/>
      <c r="AA8" s="692"/>
      <c r="AB8" s="692"/>
      <c r="AC8" s="692"/>
      <c r="AD8" s="692"/>
      <c r="AE8" s="681"/>
      <c r="AF8" s="692"/>
      <c r="AG8" s="692"/>
      <c r="AH8" s="692"/>
      <c r="AI8" s="692"/>
      <c r="AJ8" s="692"/>
      <c r="AK8" s="692"/>
      <c r="AL8" s="681"/>
      <c r="AM8" s="681"/>
      <c r="AN8" s="681"/>
      <c r="AO8" s="681"/>
      <c r="AP8" s="681"/>
      <c r="AQ8" s="681"/>
      <c r="AR8" s="681"/>
      <c r="AS8" s="681"/>
      <c r="AT8" s="681"/>
      <c r="AU8" s="681"/>
      <c r="AV8" s="681"/>
      <c r="AW8" s="681"/>
      <c r="AX8" s="681"/>
      <c r="AY8" s="681"/>
      <c r="AZ8" s="681"/>
      <c r="BA8" s="681"/>
    </row>
    <row r="9" spans="1:53" s="680" customFormat="1" ht="11.25" customHeight="1">
      <c r="A9" s="75" t="s">
        <v>476</v>
      </c>
      <c r="B9" s="78">
        <v>31527.421999999948</v>
      </c>
      <c r="C9" s="78">
        <v>-32884</v>
      </c>
      <c r="D9" s="78">
        <v>-57071.399999989939</v>
      </c>
      <c r="E9" s="78">
        <v>-57887.8</v>
      </c>
      <c r="F9" s="78">
        <v>-33276.492993283035</v>
      </c>
      <c r="G9" s="78">
        <v>33134.491230761094</v>
      </c>
      <c r="H9" s="78">
        <v>52124.887551949869</v>
      </c>
      <c r="I9" s="78">
        <v>78891.596748890035</v>
      </c>
      <c r="J9" s="78">
        <v>46964.219554009978</v>
      </c>
      <c r="K9" s="78">
        <v>-46463.659680869983</v>
      </c>
      <c r="L9" s="78">
        <v>81645.64717777996</v>
      </c>
      <c r="M9" s="78">
        <v>125681.4122929821</v>
      </c>
      <c r="N9" s="78">
        <v>34972.38199760142</v>
      </c>
      <c r="O9" s="78">
        <v>42419.572221381866</v>
      </c>
      <c r="P9" s="78">
        <v>92294.277972466152</v>
      </c>
      <c r="Q9" s="45"/>
      <c r="R9" s="78">
        <v>43841.209206778018</v>
      </c>
      <c r="S9" s="78">
        <v>-12510.785552407193</v>
      </c>
      <c r="T9" s="78">
        <v>-19981.992541968895</v>
      </c>
      <c r="U9" s="78">
        <v>559.59498373805036</v>
      </c>
      <c r="V9" s="691"/>
      <c r="W9" s="691"/>
      <c r="X9" s="681"/>
      <c r="Y9" s="693"/>
      <c r="Z9" s="693"/>
      <c r="AA9" s="693"/>
      <c r="AB9" s="693"/>
      <c r="AC9" s="693"/>
      <c r="AD9" s="693"/>
      <c r="AE9" s="681"/>
      <c r="AF9" s="693"/>
      <c r="AG9" s="693"/>
      <c r="AH9" s="693"/>
      <c r="AI9" s="693"/>
      <c r="AJ9" s="693"/>
      <c r="AK9" s="693"/>
      <c r="AL9" s="681"/>
      <c r="AM9" s="681"/>
      <c r="AN9" s="681"/>
      <c r="AO9" s="681"/>
      <c r="AP9" s="681"/>
      <c r="AQ9" s="681"/>
      <c r="AR9" s="681"/>
      <c r="AS9" s="681"/>
      <c r="AT9" s="681"/>
      <c r="AU9" s="681"/>
      <c r="AV9" s="681"/>
      <c r="AW9" s="681"/>
      <c r="AX9" s="681"/>
      <c r="AY9" s="681"/>
      <c r="AZ9" s="681"/>
      <c r="BA9" s="681"/>
    </row>
    <row r="10" spans="1:53" s="680" customFormat="1" ht="11.25" customHeight="1">
      <c r="A10" s="75"/>
      <c r="B10" s="78"/>
      <c r="C10" s="78"/>
      <c r="D10" s="78"/>
      <c r="E10" s="78"/>
      <c r="F10" s="78"/>
      <c r="G10" s="78"/>
      <c r="H10" s="78"/>
      <c r="I10" s="78"/>
      <c r="J10" s="78"/>
      <c r="K10" s="78"/>
      <c r="L10" s="78"/>
      <c r="M10" s="78"/>
      <c r="N10" s="78"/>
      <c r="O10" s="78"/>
      <c r="P10" s="78"/>
      <c r="Q10" s="694"/>
      <c r="R10" s="76"/>
      <c r="S10" s="76"/>
      <c r="T10" s="76"/>
      <c r="U10" s="76"/>
      <c r="V10" s="691"/>
      <c r="W10" s="691"/>
      <c r="X10" s="681"/>
      <c r="Y10" s="693"/>
      <c r="Z10" s="693"/>
      <c r="AA10" s="693"/>
      <c r="AB10" s="693"/>
      <c r="AC10" s="693"/>
      <c r="AD10" s="693"/>
      <c r="AE10" s="681"/>
      <c r="AF10" s="693"/>
      <c r="AG10" s="693"/>
      <c r="AH10" s="693"/>
      <c r="AI10" s="693"/>
      <c r="AJ10" s="693"/>
      <c r="AK10" s="693"/>
      <c r="AL10" s="681"/>
      <c r="AM10" s="681"/>
      <c r="AN10" s="681"/>
      <c r="AO10" s="681"/>
      <c r="AP10" s="681"/>
      <c r="AQ10" s="681"/>
      <c r="AR10" s="681"/>
      <c r="AS10" s="681"/>
      <c r="AT10" s="681"/>
      <c r="AU10" s="681"/>
      <c r="AV10" s="681"/>
      <c r="AW10" s="681"/>
      <c r="AX10" s="681"/>
      <c r="AY10" s="681"/>
      <c r="AZ10" s="681"/>
      <c r="BA10" s="681"/>
    </row>
    <row r="11" spans="1:53" s="696" customFormat="1" ht="15" customHeight="1">
      <c r="A11" s="103" t="s">
        <v>483</v>
      </c>
      <c r="B11" s="142"/>
      <c r="C11" s="142"/>
      <c r="D11" s="142"/>
      <c r="E11" s="142"/>
      <c r="F11" s="142"/>
      <c r="G11" s="142"/>
      <c r="H11" s="149"/>
      <c r="I11" s="149"/>
      <c r="J11" s="149"/>
      <c r="K11" s="149"/>
      <c r="L11" s="149"/>
      <c r="M11" s="149"/>
      <c r="N11" s="149"/>
      <c r="O11" s="149"/>
      <c r="P11" s="149"/>
      <c r="Q11" s="45"/>
      <c r="R11" s="98"/>
      <c r="S11" s="98"/>
      <c r="T11" s="98"/>
      <c r="U11" s="98"/>
      <c r="V11" s="695"/>
      <c r="AA11" s="695"/>
      <c r="AB11" s="695"/>
      <c r="AC11" s="695"/>
      <c r="AD11" s="695"/>
      <c r="AE11" s="687"/>
      <c r="AF11" s="695"/>
      <c r="AG11" s="695"/>
      <c r="AH11" s="695"/>
      <c r="AI11" s="695"/>
      <c r="AJ11" s="695"/>
      <c r="AK11" s="695"/>
      <c r="AL11" s="687"/>
      <c r="AM11" s="687"/>
      <c r="AN11" s="687"/>
      <c r="AO11" s="687"/>
      <c r="AP11" s="687"/>
      <c r="AQ11" s="687"/>
      <c r="AR11" s="687"/>
      <c r="AS11" s="687"/>
      <c r="AT11" s="687"/>
      <c r="AU11" s="687"/>
      <c r="AV11" s="687"/>
      <c r="AW11" s="687"/>
      <c r="AX11" s="687"/>
      <c r="AY11" s="687"/>
      <c r="AZ11" s="687"/>
      <c r="BA11" s="687"/>
    </row>
    <row r="12" spans="1:53" s="680" customFormat="1" ht="11.25" customHeight="1">
      <c r="A12" s="697"/>
      <c r="B12" s="698"/>
      <c r="C12" s="698"/>
      <c r="D12" s="698"/>
      <c r="E12" s="698"/>
      <c r="F12" s="698"/>
      <c r="G12" s="698"/>
      <c r="H12" s="698"/>
      <c r="I12" s="698"/>
      <c r="J12" s="698"/>
      <c r="K12" s="698"/>
      <c r="L12" s="698"/>
      <c r="M12" s="698"/>
      <c r="N12" s="698"/>
      <c r="O12" s="698"/>
      <c r="P12" s="698"/>
      <c r="R12" s="699"/>
      <c r="S12" s="699"/>
      <c r="T12" s="699"/>
      <c r="U12" s="699"/>
      <c r="V12" s="691"/>
      <c r="W12" s="691"/>
      <c r="X12" s="681"/>
      <c r="Y12" s="693"/>
      <c r="Z12" s="693"/>
      <c r="AA12" s="693"/>
      <c r="AB12" s="693"/>
      <c r="AC12" s="693"/>
      <c r="AD12" s="693"/>
      <c r="AE12" s="681"/>
      <c r="AF12" s="693"/>
      <c r="AG12" s="693"/>
      <c r="AH12" s="693"/>
      <c r="AI12" s="693"/>
      <c r="AJ12" s="693"/>
      <c r="AK12" s="693"/>
      <c r="AL12" s="681"/>
      <c r="AM12" s="681"/>
      <c r="AN12" s="681"/>
      <c r="AO12" s="681"/>
      <c r="AP12" s="681"/>
      <c r="AQ12" s="681"/>
      <c r="AR12" s="681"/>
      <c r="AS12" s="681"/>
      <c r="AT12" s="681"/>
      <c r="AU12" s="681"/>
      <c r="AV12" s="681"/>
      <c r="AW12" s="681"/>
      <c r="AX12" s="681"/>
      <c r="AY12" s="681"/>
      <c r="AZ12" s="681"/>
      <c r="BA12" s="681"/>
    </row>
    <row r="13" spans="1:53" s="680" customFormat="1" ht="11.25" customHeight="1">
      <c r="A13" s="77" t="s">
        <v>321</v>
      </c>
      <c r="B13" s="700">
        <v>0</v>
      </c>
      <c r="C13" s="700">
        <v>-1000</v>
      </c>
      <c r="D13" s="700">
        <v>-2517.5</v>
      </c>
      <c r="E13" s="700">
        <v>-6003</v>
      </c>
      <c r="F13" s="700">
        <v>-24072</v>
      </c>
      <c r="G13" s="700">
        <v>22842.226000000002</v>
      </c>
      <c r="H13" s="700">
        <v>9529.4030000000002</v>
      </c>
      <c r="I13" s="700">
        <v>-1505.596</v>
      </c>
      <c r="J13" s="700">
        <v>-228.17784</v>
      </c>
      <c r="K13" s="700">
        <v>-106345.29510704</v>
      </c>
      <c r="L13" s="700">
        <v>-95047.142168689999</v>
      </c>
      <c r="M13" s="700">
        <v>-59820</v>
      </c>
      <c r="N13" s="700">
        <v>-1833</v>
      </c>
      <c r="O13" s="700">
        <v>167</v>
      </c>
      <c r="P13" s="700">
        <v>0</v>
      </c>
      <c r="Q13" s="701"/>
      <c r="R13" s="265">
        <v>800</v>
      </c>
      <c r="S13" s="265">
        <v>0</v>
      </c>
      <c r="T13" s="265">
        <v>0</v>
      </c>
      <c r="U13" s="265">
        <v>0</v>
      </c>
      <c r="V13" s="691"/>
      <c r="W13" s="691"/>
      <c r="X13" s="681"/>
      <c r="Y13" s="693"/>
      <c r="Z13" s="693"/>
      <c r="AA13" s="693"/>
      <c r="AB13" s="693"/>
      <c r="AC13" s="693"/>
      <c r="AD13" s="693"/>
      <c r="AE13" s="681"/>
      <c r="AF13" s="693"/>
      <c r="AG13" s="693"/>
      <c r="AH13" s="693"/>
      <c r="AI13" s="693"/>
      <c r="AJ13" s="693"/>
      <c r="AK13" s="693"/>
      <c r="AL13" s="681"/>
      <c r="AM13" s="681"/>
      <c r="AN13" s="681"/>
      <c r="AO13" s="681"/>
      <c r="AP13" s="681"/>
      <c r="AQ13" s="681"/>
      <c r="AR13" s="681"/>
      <c r="AS13" s="681"/>
      <c r="AT13" s="681"/>
      <c r="AU13" s="681"/>
      <c r="AV13" s="681"/>
      <c r="AW13" s="681"/>
      <c r="AX13" s="681"/>
      <c r="AY13" s="681"/>
      <c r="AZ13" s="681"/>
      <c r="BA13" s="681"/>
    </row>
    <row r="14" spans="1:53" s="680" customFormat="1" ht="11.25" customHeight="1">
      <c r="A14" s="8" t="s">
        <v>779</v>
      </c>
      <c r="B14" s="702"/>
      <c r="C14" s="702"/>
      <c r="D14" s="702">
        <v>-2517.5</v>
      </c>
      <c r="E14" s="702"/>
      <c r="F14" s="702"/>
      <c r="G14" s="702"/>
      <c r="H14" s="702"/>
      <c r="I14" s="702"/>
      <c r="J14" s="702"/>
      <c r="K14" s="702"/>
      <c r="L14" s="702"/>
      <c r="M14" s="702"/>
      <c r="N14" s="702"/>
      <c r="O14" s="702"/>
      <c r="P14" s="702"/>
      <c r="Q14" s="271"/>
      <c r="R14" s="703"/>
      <c r="S14" s="703"/>
      <c r="T14" s="703"/>
      <c r="U14" s="703"/>
      <c r="V14" s="691"/>
      <c r="W14" s="691"/>
      <c r="X14" s="681"/>
      <c r="Y14" s="693"/>
      <c r="Z14" s="693"/>
      <c r="AA14" s="693"/>
      <c r="AB14" s="693"/>
      <c r="AC14" s="693"/>
      <c r="AD14" s="693"/>
      <c r="AE14" s="681"/>
      <c r="AF14" s="693"/>
      <c r="AG14" s="693"/>
      <c r="AH14" s="693"/>
      <c r="AI14" s="693"/>
      <c r="AJ14" s="693"/>
      <c r="AK14" s="693"/>
      <c r="AL14" s="681"/>
      <c r="AM14" s="681"/>
      <c r="AN14" s="681"/>
      <c r="AO14" s="681"/>
      <c r="AP14" s="681"/>
      <c r="AQ14" s="681"/>
      <c r="AR14" s="681"/>
      <c r="AS14" s="681"/>
      <c r="AT14" s="681"/>
      <c r="AU14" s="681"/>
      <c r="AV14" s="681"/>
      <c r="AW14" s="681"/>
      <c r="AX14" s="681"/>
      <c r="AY14" s="681"/>
      <c r="AZ14" s="681"/>
      <c r="BA14" s="681"/>
    </row>
    <row r="15" spans="1:53" s="680" customFormat="1" ht="11.25" customHeight="1">
      <c r="A15" s="8" t="s">
        <v>580</v>
      </c>
      <c r="B15" s="702"/>
      <c r="C15" s="702"/>
      <c r="D15" s="702"/>
      <c r="E15" s="702"/>
      <c r="F15" s="702"/>
      <c r="G15" s="702">
        <v>-208.774</v>
      </c>
      <c r="H15" s="702">
        <v>-229.59700000000001</v>
      </c>
      <c r="I15" s="702">
        <v>-205.596</v>
      </c>
      <c r="J15" s="702">
        <v>-228.17784</v>
      </c>
      <c r="K15" s="702">
        <v>-235.28358</v>
      </c>
      <c r="L15" s="702"/>
      <c r="M15" s="702"/>
      <c r="N15" s="702"/>
      <c r="O15" s="702"/>
      <c r="P15" s="702"/>
      <c r="Q15" s="271"/>
      <c r="R15" s="704">
        <v>0</v>
      </c>
      <c r="S15" s="704">
        <v>0</v>
      </c>
      <c r="T15" s="704">
        <v>0</v>
      </c>
      <c r="U15" s="704">
        <v>0</v>
      </c>
      <c r="V15" s="691"/>
      <c r="W15" s="691"/>
      <c r="X15" s="681"/>
      <c r="Y15" s="693"/>
      <c r="Z15" s="693"/>
      <c r="AA15" s="693"/>
      <c r="AB15" s="693"/>
      <c r="AC15" s="693"/>
      <c r="AD15" s="693"/>
      <c r="AE15" s="681"/>
      <c r="AF15" s="693"/>
      <c r="AG15" s="693"/>
      <c r="AH15" s="693"/>
      <c r="AI15" s="693"/>
      <c r="AJ15" s="693"/>
      <c r="AK15" s="693"/>
      <c r="AL15" s="681"/>
      <c r="AM15" s="681"/>
      <c r="AN15" s="681"/>
      <c r="AO15" s="681"/>
      <c r="AP15" s="681"/>
      <c r="AQ15" s="681"/>
      <c r="AR15" s="681"/>
      <c r="AS15" s="681"/>
      <c r="AT15" s="681"/>
      <c r="AU15" s="681"/>
      <c r="AV15" s="681"/>
      <c r="AW15" s="681"/>
      <c r="AX15" s="681"/>
      <c r="AY15" s="681"/>
      <c r="AZ15" s="681"/>
      <c r="BA15" s="681"/>
    </row>
    <row r="16" spans="1:53" s="680" customFormat="1" ht="11.25" customHeight="1">
      <c r="A16" s="8" t="s">
        <v>498</v>
      </c>
      <c r="B16" s="702"/>
      <c r="C16" s="702"/>
      <c r="D16" s="702"/>
      <c r="E16" s="702">
        <v>-3214</v>
      </c>
      <c r="F16" s="702">
        <v>-3438</v>
      </c>
      <c r="G16" s="702">
        <v>-3872</v>
      </c>
      <c r="H16" s="702">
        <v>10524</v>
      </c>
      <c r="I16" s="702"/>
      <c r="J16" s="702"/>
      <c r="K16" s="702"/>
      <c r="L16" s="702"/>
      <c r="M16" s="702"/>
      <c r="N16" s="702"/>
      <c r="O16" s="702"/>
      <c r="P16" s="702"/>
      <c r="Q16" s="705"/>
      <c r="R16" s="703"/>
      <c r="S16" s="703"/>
      <c r="T16" s="703"/>
      <c r="U16" s="703"/>
      <c r="V16" s="691"/>
      <c r="W16" s="691"/>
      <c r="X16" s="681"/>
      <c r="Y16" s="693"/>
      <c r="Z16" s="693"/>
      <c r="AA16" s="693"/>
      <c r="AB16" s="693"/>
      <c r="AC16" s="693"/>
      <c r="AD16" s="693"/>
      <c r="AE16" s="681"/>
      <c r="AF16" s="693"/>
      <c r="AG16" s="693"/>
      <c r="AH16" s="693"/>
      <c r="AI16" s="693"/>
      <c r="AJ16" s="693"/>
      <c r="AK16" s="693"/>
      <c r="AL16" s="681"/>
      <c r="AM16" s="681"/>
      <c r="AN16" s="681"/>
      <c r="AO16" s="681"/>
      <c r="AP16" s="681"/>
      <c r="AQ16" s="681"/>
      <c r="AR16" s="681"/>
      <c r="AS16" s="681"/>
      <c r="AT16" s="681"/>
      <c r="AU16" s="681"/>
      <c r="AV16" s="681"/>
      <c r="AW16" s="681"/>
      <c r="AX16" s="681"/>
      <c r="AY16" s="681"/>
      <c r="AZ16" s="681"/>
      <c r="BA16" s="681"/>
    </row>
    <row r="17" spans="1:53" s="680" customFormat="1" ht="11.25" customHeight="1">
      <c r="A17" s="8" t="s">
        <v>638</v>
      </c>
      <c r="B17" s="702"/>
      <c r="C17" s="702"/>
      <c r="D17" s="702"/>
      <c r="E17" s="702"/>
      <c r="F17" s="702"/>
      <c r="G17" s="702"/>
      <c r="H17" s="702">
        <v>-765</v>
      </c>
      <c r="I17" s="702"/>
      <c r="J17" s="702"/>
      <c r="K17" s="702"/>
      <c r="L17" s="702"/>
      <c r="M17" s="702"/>
      <c r="N17" s="702"/>
      <c r="O17" s="702"/>
      <c r="P17" s="702"/>
      <c r="Q17" s="705"/>
      <c r="R17" s="703"/>
      <c r="S17" s="703"/>
      <c r="T17" s="703"/>
      <c r="U17" s="703"/>
      <c r="V17" s="691"/>
      <c r="W17" s="691"/>
      <c r="X17" s="681"/>
      <c r="Y17" s="693"/>
      <c r="Z17" s="693"/>
      <c r="AA17" s="693"/>
      <c r="AB17" s="693"/>
      <c r="AC17" s="693"/>
      <c r="AD17" s="693"/>
      <c r="AE17" s="681"/>
      <c r="AF17" s="693"/>
      <c r="AG17" s="693"/>
      <c r="AH17" s="693"/>
      <c r="AI17" s="693"/>
      <c r="AJ17" s="693"/>
      <c r="AK17" s="693"/>
      <c r="AL17" s="681"/>
      <c r="AM17" s="681"/>
      <c r="AN17" s="681"/>
      <c r="AO17" s="681"/>
      <c r="AP17" s="681"/>
      <c r="AQ17" s="681"/>
      <c r="AR17" s="681"/>
      <c r="AS17" s="681"/>
      <c r="AT17" s="681"/>
      <c r="AU17" s="681"/>
      <c r="AV17" s="681"/>
      <c r="AW17" s="681"/>
      <c r="AX17" s="681"/>
      <c r="AY17" s="681"/>
      <c r="AZ17" s="681"/>
      <c r="BA17" s="681"/>
    </row>
    <row r="18" spans="1:53" s="680" customFormat="1" ht="11.25" customHeight="1">
      <c r="A18" s="8" t="s">
        <v>499</v>
      </c>
      <c r="B18" s="702"/>
      <c r="C18" s="702"/>
      <c r="D18" s="702"/>
      <c r="E18" s="702">
        <v>-2789</v>
      </c>
      <c r="F18" s="702">
        <v>1177</v>
      </c>
      <c r="G18" s="702">
        <v>1612</v>
      </c>
      <c r="H18" s="702"/>
      <c r="I18" s="702"/>
      <c r="J18" s="702"/>
      <c r="K18" s="702"/>
      <c r="L18" s="702"/>
      <c r="M18" s="702"/>
      <c r="N18" s="702"/>
      <c r="O18" s="702"/>
      <c r="P18" s="702"/>
      <c r="Q18" s="705"/>
      <c r="R18" s="703"/>
      <c r="S18" s="703"/>
      <c r="T18" s="703"/>
      <c r="U18" s="703"/>
      <c r="V18" s="691"/>
      <c r="W18" s="691"/>
      <c r="X18" s="681"/>
      <c r="Y18" s="693"/>
      <c r="Z18" s="693"/>
      <c r="AA18" s="693"/>
      <c r="AB18" s="693"/>
      <c r="AC18" s="693"/>
      <c r="AD18" s="693"/>
      <c r="AE18" s="681"/>
      <c r="AF18" s="693"/>
      <c r="AG18" s="693"/>
      <c r="AH18" s="693"/>
      <c r="AI18" s="693"/>
      <c r="AJ18" s="693"/>
      <c r="AK18" s="693"/>
      <c r="AL18" s="681"/>
      <c r="AM18" s="681"/>
      <c r="AN18" s="681"/>
      <c r="AO18" s="681"/>
      <c r="AP18" s="681"/>
      <c r="AQ18" s="681"/>
      <c r="AR18" s="681"/>
      <c r="AS18" s="681"/>
      <c r="AT18" s="681"/>
      <c r="AU18" s="681"/>
      <c r="AV18" s="681"/>
      <c r="AW18" s="681"/>
      <c r="AX18" s="681"/>
      <c r="AY18" s="681"/>
      <c r="AZ18" s="681"/>
      <c r="BA18" s="681"/>
    </row>
    <row r="19" spans="1:53" s="680" customFormat="1" ht="11.25" customHeight="1">
      <c r="A19" s="8" t="s">
        <v>568</v>
      </c>
      <c r="B19" s="702"/>
      <c r="C19" s="702"/>
      <c r="D19" s="702"/>
      <c r="E19" s="702"/>
      <c r="F19" s="702">
        <v>-6700</v>
      </c>
      <c r="G19" s="702">
        <v>6700</v>
      </c>
      <c r="H19" s="702"/>
      <c r="I19" s="702"/>
      <c r="J19" s="702"/>
      <c r="K19" s="702"/>
      <c r="L19" s="702"/>
      <c r="M19" s="702"/>
      <c r="N19" s="702"/>
      <c r="O19" s="702"/>
      <c r="P19" s="702"/>
      <c r="Q19" s="705"/>
      <c r="R19" s="703"/>
      <c r="S19" s="703"/>
      <c r="T19" s="703"/>
      <c r="U19" s="703"/>
      <c r="V19" s="691"/>
      <c r="W19" s="691"/>
      <c r="X19" s="681"/>
      <c r="Y19" s="693"/>
      <c r="Z19" s="693"/>
      <c r="AA19" s="693"/>
      <c r="AB19" s="693"/>
      <c r="AC19" s="693"/>
      <c r="AD19" s="693"/>
      <c r="AE19" s="681"/>
      <c r="AF19" s="693"/>
      <c r="AG19" s="693"/>
      <c r="AH19" s="693"/>
      <c r="AI19" s="693"/>
      <c r="AJ19" s="693"/>
      <c r="AK19" s="693"/>
      <c r="AL19" s="681"/>
      <c r="AM19" s="681"/>
      <c r="AN19" s="681"/>
      <c r="AO19" s="681"/>
      <c r="AP19" s="681"/>
      <c r="AQ19" s="681"/>
      <c r="AR19" s="681"/>
      <c r="AS19" s="681"/>
      <c r="AT19" s="681"/>
      <c r="AU19" s="681"/>
      <c r="AV19" s="681"/>
      <c r="AW19" s="681"/>
      <c r="AX19" s="681"/>
      <c r="AY19" s="681"/>
      <c r="AZ19" s="681"/>
      <c r="BA19" s="681"/>
    </row>
    <row r="20" spans="1:53" s="680" customFormat="1" ht="11.25" customHeight="1">
      <c r="A20" s="8" t="s">
        <v>691</v>
      </c>
      <c r="B20" s="702"/>
      <c r="C20" s="702"/>
      <c r="D20" s="702"/>
      <c r="E20" s="702"/>
      <c r="F20" s="702"/>
      <c r="G20" s="702"/>
      <c r="H20" s="702"/>
      <c r="I20" s="702"/>
      <c r="J20" s="702"/>
      <c r="K20" s="702">
        <v>-13906</v>
      </c>
      <c r="L20" s="702">
        <v>-3101</v>
      </c>
      <c r="M20" s="702">
        <v>-613</v>
      </c>
      <c r="N20" s="702">
        <v>0</v>
      </c>
      <c r="O20" s="702">
        <v>0</v>
      </c>
      <c r="P20" s="702">
        <v>0</v>
      </c>
      <c r="Q20" s="705"/>
      <c r="R20" s="703">
        <v>0</v>
      </c>
      <c r="S20" s="703">
        <v>0</v>
      </c>
      <c r="T20" s="703">
        <v>0</v>
      </c>
      <c r="U20" s="703">
        <v>0</v>
      </c>
      <c r="V20" s="691"/>
      <c r="W20" s="691"/>
      <c r="X20" s="681"/>
      <c r="Y20" s="693"/>
      <c r="Z20" s="693"/>
      <c r="AA20" s="693"/>
      <c r="AB20" s="693"/>
      <c r="AC20" s="693"/>
      <c r="AD20" s="693"/>
      <c r="AE20" s="681"/>
      <c r="AF20" s="693"/>
      <c r="AG20" s="693"/>
      <c r="AH20" s="693"/>
      <c r="AI20" s="693"/>
      <c r="AJ20" s="693"/>
      <c r="AK20" s="693"/>
      <c r="AL20" s="681"/>
      <c r="AM20" s="681"/>
      <c r="AN20" s="681"/>
      <c r="AO20" s="681"/>
      <c r="AP20" s="681"/>
      <c r="AQ20" s="681"/>
      <c r="AR20" s="681"/>
      <c r="AS20" s="681"/>
      <c r="AT20" s="681"/>
      <c r="AU20" s="681"/>
      <c r="AV20" s="681"/>
      <c r="AW20" s="681"/>
      <c r="AX20" s="681"/>
      <c r="AY20" s="681"/>
      <c r="AZ20" s="681"/>
      <c r="BA20" s="681"/>
    </row>
    <row r="21" spans="1:53" s="680" customFormat="1" ht="11.25" customHeight="1">
      <c r="A21" s="8" t="s">
        <v>745</v>
      </c>
      <c r="B21" s="702"/>
      <c r="C21" s="702"/>
      <c r="D21" s="702"/>
      <c r="E21" s="702"/>
      <c r="F21" s="702"/>
      <c r="G21" s="702"/>
      <c r="H21" s="702"/>
      <c r="I21" s="702"/>
      <c r="J21" s="702"/>
      <c r="K21" s="702">
        <v>-5677</v>
      </c>
      <c r="L21" s="702">
        <v>-9931.7766759999995</v>
      </c>
      <c r="M21" s="702">
        <v>-3618</v>
      </c>
      <c r="N21" s="702">
        <v>0</v>
      </c>
      <c r="O21" s="702">
        <v>0</v>
      </c>
      <c r="P21" s="702">
        <v>0</v>
      </c>
      <c r="Q21" s="705"/>
      <c r="R21" s="703">
        <v>0</v>
      </c>
      <c r="S21" s="703">
        <v>0</v>
      </c>
      <c r="T21" s="703">
        <v>0</v>
      </c>
      <c r="U21" s="703">
        <v>0</v>
      </c>
      <c r="V21" s="691"/>
      <c r="W21" s="691"/>
      <c r="X21" s="681"/>
      <c r="Y21" s="693"/>
      <c r="Z21" s="693"/>
      <c r="AA21" s="693"/>
      <c r="AB21" s="693"/>
      <c r="AC21" s="693"/>
      <c r="AD21" s="693"/>
      <c r="AE21" s="681"/>
      <c r="AF21" s="693"/>
      <c r="AG21" s="693"/>
      <c r="AH21" s="693"/>
      <c r="AI21" s="693"/>
      <c r="AJ21" s="693"/>
      <c r="AK21" s="693"/>
      <c r="AL21" s="681"/>
      <c r="AM21" s="681"/>
      <c r="AN21" s="681"/>
      <c r="AO21" s="681"/>
      <c r="AP21" s="681"/>
      <c r="AQ21" s="681"/>
      <c r="AR21" s="681"/>
      <c r="AS21" s="681"/>
      <c r="AT21" s="681"/>
      <c r="AU21" s="681"/>
      <c r="AV21" s="681"/>
      <c r="AW21" s="681"/>
      <c r="AX21" s="681"/>
      <c r="AY21" s="681"/>
      <c r="AZ21" s="681"/>
      <c r="BA21" s="681"/>
    </row>
    <row r="22" spans="1:53" s="680" customFormat="1" ht="11.25" customHeight="1">
      <c r="A22" s="8" t="s">
        <v>692</v>
      </c>
      <c r="B22" s="702"/>
      <c r="C22" s="702"/>
      <c r="D22" s="702"/>
      <c r="E22" s="702"/>
      <c r="F22" s="702"/>
      <c r="G22" s="702"/>
      <c r="H22" s="702"/>
      <c r="I22" s="702"/>
      <c r="J22" s="702"/>
      <c r="K22" s="702">
        <v>-1350</v>
      </c>
      <c r="L22" s="702">
        <v>-1259.36240688</v>
      </c>
      <c r="M22" s="702">
        <v>0</v>
      </c>
      <c r="N22" s="702">
        <v>0</v>
      </c>
      <c r="O22" s="702">
        <v>0</v>
      </c>
      <c r="P22" s="702">
        <v>0</v>
      </c>
      <c r="Q22" s="705"/>
      <c r="R22" s="703">
        <v>0</v>
      </c>
      <c r="S22" s="703">
        <v>0</v>
      </c>
      <c r="T22" s="703">
        <v>0</v>
      </c>
      <c r="U22" s="703">
        <v>0</v>
      </c>
      <c r="V22" s="691"/>
      <c r="W22" s="691"/>
      <c r="X22" s="681"/>
      <c r="Y22" s="693"/>
      <c r="Z22" s="693"/>
      <c r="AA22" s="693"/>
      <c r="AB22" s="693"/>
      <c r="AC22" s="693"/>
      <c r="AD22" s="693"/>
      <c r="AE22" s="681"/>
      <c r="AF22" s="693"/>
      <c r="AG22" s="693"/>
      <c r="AH22" s="693"/>
      <c r="AI22" s="693"/>
      <c r="AJ22" s="693"/>
      <c r="AK22" s="693"/>
      <c r="AL22" s="681"/>
      <c r="AM22" s="681"/>
      <c r="AN22" s="681"/>
      <c r="AO22" s="681"/>
      <c r="AP22" s="681"/>
      <c r="AQ22" s="681"/>
      <c r="AR22" s="681"/>
      <c r="AS22" s="681"/>
      <c r="AT22" s="681"/>
      <c r="AU22" s="681"/>
      <c r="AV22" s="681"/>
      <c r="AW22" s="681"/>
      <c r="AX22" s="681"/>
      <c r="AY22" s="681"/>
      <c r="AZ22" s="681"/>
      <c r="BA22" s="681"/>
    </row>
    <row r="23" spans="1:53" s="680" customFormat="1" ht="11.25" customHeight="1">
      <c r="A23" s="8" t="s">
        <v>693</v>
      </c>
      <c r="B23" s="702"/>
      <c r="C23" s="702"/>
      <c r="D23" s="702"/>
      <c r="E23" s="702"/>
      <c r="F23" s="702"/>
      <c r="G23" s="702"/>
      <c r="H23" s="702"/>
      <c r="I23" s="702"/>
      <c r="J23" s="702"/>
      <c r="K23" s="702">
        <v>-4200</v>
      </c>
      <c r="L23" s="702">
        <v>-2168</v>
      </c>
      <c r="M23" s="702">
        <v>-1490</v>
      </c>
      <c r="N23" s="702">
        <v>0</v>
      </c>
      <c r="O23" s="702">
        <v>0</v>
      </c>
      <c r="P23" s="702">
        <v>0</v>
      </c>
      <c r="Q23" s="705"/>
      <c r="R23" s="703">
        <v>0</v>
      </c>
      <c r="S23" s="703">
        <v>0</v>
      </c>
      <c r="T23" s="703">
        <v>0</v>
      </c>
      <c r="U23" s="703">
        <v>0</v>
      </c>
      <c r="V23" s="691"/>
      <c r="W23" s="691"/>
      <c r="X23" s="681"/>
      <c r="Y23" s="693"/>
      <c r="Z23" s="693"/>
      <c r="AA23" s="693"/>
      <c r="AB23" s="693"/>
      <c r="AC23" s="693"/>
      <c r="AD23" s="693"/>
      <c r="AE23" s="681"/>
      <c r="AF23" s="693"/>
      <c r="AG23" s="693"/>
      <c r="AH23" s="693"/>
      <c r="AI23" s="693"/>
      <c r="AJ23" s="693"/>
      <c r="AK23" s="693"/>
      <c r="AL23" s="681"/>
      <c r="AM23" s="681"/>
      <c r="AN23" s="681"/>
      <c r="AO23" s="681"/>
      <c r="AP23" s="681"/>
      <c r="AQ23" s="681"/>
      <c r="AR23" s="681"/>
      <c r="AS23" s="681"/>
      <c r="AT23" s="681"/>
      <c r="AU23" s="681"/>
      <c r="AV23" s="681"/>
      <c r="AW23" s="681"/>
      <c r="AX23" s="681"/>
      <c r="AY23" s="681"/>
      <c r="AZ23" s="681"/>
      <c r="BA23" s="681"/>
    </row>
    <row r="24" spans="1:53" s="680" customFormat="1" ht="11.25" customHeight="1">
      <c r="A24" s="8" t="s">
        <v>694</v>
      </c>
      <c r="B24" s="702"/>
      <c r="C24" s="702"/>
      <c r="D24" s="702"/>
      <c r="E24" s="702"/>
      <c r="F24" s="702"/>
      <c r="G24" s="702"/>
      <c r="H24" s="702"/>
      <c r="I24" s="702"/>
      <c r="J24" s="702"/>
      <c r="K24" s="702">
        <v>-15509</v>
      </c>
      <c r="L24" s="702">
        <v>-12681</v>
      </c>
      <c r="M24" s="702">
        <v>-9551</v>
      </c>
      <c r="N24" s="702">
        <v>0</v>
      </c>
      <c r="O24" s="702">
        <v>0</v>
      </c>
      <c r="P24" s="702">
        <v>0</v>
      </c>
      <c r="Q24" s="705"/>
      <c r="R24" s="703">
        <v>0</v>
      </c>
      <c r="S24" s="703">
        <v>0</v>
      </c>
      <c r="T24" s="703">
        <v>0</v>
      </c>
      <c r="U24" s="703">
        <v>0</v>
      </c>
      <c r="V24" s="691"/>
      <c r="W24" s="691"/>
      <c r="X24" s="681"/>
      <c r="Y24" s="693"/>
      <c r="Z24" s="693"/>
      <c r="AA24" s="693"/>
      <c r="AB24" s="693"/>
      <c r="AC24" s="693"/>
      <c r="AD24" s="693"/>
      <c r="AE24" s="681"/>
      <c r="AF24" s="693"/>
      <c r="AG24" s="693"/>
      <c r="AH24" s="693"/>
      <c r="AI24" s="693"/>
      <c r="AJ24" s="693"/>
      <c r="AK24" s="693"/>
      <c r="AL24" s="681"/>
      <c r="AM24" s="681"/>
      <c r="AN24" s="681"/>
      <c r="AO24" s="681"/>
      <c r="AP24" s="681"/>
      <c r="AQ24" s="681"/>
      <c r="AR24" s="681"/>
      <c r="AS24" s="681"/>
      <c r="AT24" s="681"/>
      <c r="AU24" s="681"/>
      <c r="AV24" s="681"/>
      <c r="AW24" s="681"/>
      <c r="AX24" s="681"/>
      <c r="AY24" s="681"/>
      <c r="AZ24" s="681"/>
      <c r="BA24" s="681"/>
    </row>
    <row r="25" spans="1:53" s="680" customFormat="1" ht="11.25" customHeight="1">
      <c r="A25" s="8" t="s">
        <v>695</v>
      </c>
      <c r="B25" s="702"/>
      <c r="C25" s="702"/>
      <c r="D25" s="702"/>
      <c r="E25" s="702"/>
      <c r="F25" s="702"/>
      <c r="G25" s="702"/>
      <c r="H25" s="702"/>
      <c r="I25" s="702"/>
      <c r="J25" s="702"/>
      <c r="K25" s="702">
        <v>-2250</v>
      </c>
      <c r="L25" s="702">
        <v>-2231</v>
      </c>
      <c r="M25" s="702">
        <v>-1124</v>
      </c>
      <c r="N25" s="702">
        <v>0</v>
      </c>
      <c r="O25" s="702">
        <v>0</v>
      </c>
      <c r="P25" s="702">
        <v>0</v>
      </c>
      <c r="Q25" s="705"/>
      <c r="R25" s="703">
        <v>0</v>
      </c>
      <c r="S25" s="703">
        <v>0</v>
      </c>
      <c r="T25" s="703">
        <v>0</v>
      </c>
      <c r="U25" s="703">
        <v>0</v>
      </c>
      <c r="V25" s="691"/>
      <c r="W25" s="691"/>
      <c r="X25" s="681"/>
      <c r="Y25" s="693"/>
      <c r="Z25" s="693"/>
      <c r="AA25" s="693"/>
      <c r="AB25" s="693"/>
      <c r="AC25" s="693"/>
      <c r="AD25" s="693"/>
      <c r="AE25" s="681"/>
      <c r="AF25" s="693"/>
      <c r="AG25" s="693"/>
      <c r="AH25" s="693"/>
      <c r="AI25" s="693"/>
      <c r="AJ25" s="693"/>
      <c r="AK25" s="693"/>
      <c r="AL25" s="681"/>
      <c r="AM25" s="681"/>
      <c r="AN25" s="681"/>
      <c r="AO25" s="681"/>
      <c r="AP25" s="681"/>
      <c r="AQ25" s="681"/>
      <c r="AR25" s="681"/>
      <c r="AS25" s="681"/>
      <c r="AT25" s="681"/>
      <c r="AU25" s="681"/>
      <c r="AV25" s="681"/>
      <c r="AW25" s="681"/>
      <c r="AX25" s="681"/>
      <c r="AY25" s="681"/>
      <c r="AZ25" s="681"/>
      <c r="BA25" s="681"/>
    </row>
    <row r="26" spans="1:53" s="680" customFormat="1" ht="11.25" customHeight="1">
      <c r="A26" s="8" t="s">
        <v>717</v>
      </c>
      <c r="B26" s="702"/>
      <c r="C26" s="702"/>
      <c r="D26" s="702"/>
      <c r="E26" s="702"/>
      <c r="F26" s="702"/>
      <c r="G26" s="702"/>
      <c r="H26" s="702"/>
      <c r="I26" s="702"/>
      <c r="J26" s="702"/>
      <c r="K26" s="702">
        <v>-131</v>
      </c>
      <c r="L26" s="702">
        <v>-284</v>
      </c>
      <c r="M26" s="702">
        <v>0</v>
      </c>
      <c r="N26" s="702">
        <v>0</v>
      </c>
      <c r="O26" s="702">
        <v>0</v>
      </c>
      <c r="P26" s="702">
        <v>0</v>
      </c>
      <c r="Q26" s="705"/>
      <c r="R26" s="703">
        <v>0</v>
      </c>
      <c r="S26" s="703">
        <v>0</v>
      </c>
      <c r="T26" s="703">
        <v>0</v>
      </c>
      <c r="U26" s="703">
        <v>0</v>
      </c>
      <c r="V26" s="691"/>
      <c r="W26" s="691"/>
      <c r="X26" s="681"/>
      <c r="Y26" s="693"/>
      <c r="Z26" s="693"/>
      <c r="AA26" s="693"/>
      <c r="AB26" s="693"/>
      <c r="AC26" s="693"/>
      <c r="AD26" s="693"/>
      <c r="AE26" s="681"/>
      <c r="AF26" s="693"/>
      <c r="AG26" s="693"/>
      <c r="AH26" s="693"/>
      <c r="AI26" s="693"/>
      <c r="AJ26" s="693"/>
      <c r="AK26" s="693"/>
      <c r="AL26" s="681"/>
      <c r="AM26" s="681"/>
      <c r="AN26" s="681"/>
      <c r="AO26" s="681"/>
      <c r="AP26" s="681"/>
      <c r="AQ26" s="681"/>
      <c r="AR26" s="681"/>
      <c r="AS26" s="681"/>
      <c r="AT26" s="681"/>
      <c r="AU26" s="681"/>
      <c r="AV26" s="681"/>
      <c r="AW26" s="681"/>
      <c r="AX26" s="681"/>
      <c r="AY26" s="681"/>
      <c r="AZ26" s="681"/>
      <c r="BA26" s="681"/>
    </row>
    <row r="27" spans="1:53" s="680" customFormat="1" ht="11.25" customHeight="1">
      <c r="A27" s="8" t="s">
        <v>696</v>
      </c>
      <c r="B27" s="702"/>
      <c r="C27" s="702"/>
      <c r="D27" s="702"/>
      <c r="E27" s="702"/>
      <c r="F27" s="702"/>
      <c r="G27" s="702"/>
      <c r="H27" s="702"/>
      <c r="I27" s="702"/>
      <c r="J27" s="702"/>
      <c r="K27" s="702">
        <v>-7726</v>
      </c>
      <c r="L27" s="702">
        <v>-15982.611000000001</v>
      </c>
      <c r="M27" s="702">
        <v>-5900</v>
      </c>
      <c r="N27" s="702">
        <v>0</v>
      </c>
      <c r="O27" s="702">
        <v>0</v>
      </c>
      <c r="P27" s="702">
        <v>0</v>
      </c>
      <c r="Q27" s="705"/>
      <c r="R27" s="703">
        <v>0</v>
      </c>
      <c r="S27" s="703">
        <v>0</v>
      </c>
      <c r="T27" s="703">
        <v>0</v>
      </c>
      <c r="U27" s="703">
        <v>0</v>
      </c>
      <c r="V27" s="691"/>
      <c r="W27" s="691"/>
      <c r="X27" s="681"/>
      <c r="Y27" s="693"/>
      <c r="Z27" s="693"/>
      <c r="AA27" s="693"/>
      <c r="AB27" s="693"/>
      <c r="AC27" s="693"/>
      <c r="AD27" s="693"/>
      <c r="AE27" s="681"/>
      <c r="AF27" s="693"/>
      <c r="AG27" s="693"/>
      <c r="AH27" s="693"/>
      <c r="AI27" s="693"/>
      <c r="AJ27" s="693"/>
      <c r="AK27" s="693"/>
      <c r="AL27" s="681"/>
      <c r="AM27" s="681"/>
      <c r="AN27" s="681"/>
      <c r="AO27" s="681"/>
      <c r="AP27" s="681"/>
      <c r="AQ27" s="681"/>
      <c r="AR27" s="681"/>
      <c r="AS27" s="681"/>
      <c r="AT27" s="681"/>
      <c r="AU27" s="681"/>
      <c r="AV27" s="681"/>
      <c r="AW27" s="681"/>
      <c r="AX27" s="681"/>
      <c r="AY27" s="681"/>
      <c r="AZ27" s="681"/>
      <c r="BA27" s="681"/>
    </row>
    <row r="28" spans="1:53" s="680" customFormat="1" ht="11.25" customHeight="1">
      <c r="A28" s="8" t="s">
        <v>751</v>
      </c>
      <c r="B28" s="8"/>
      <c r="C28" s="8"/>
      <c r="D28" s="8"/>
      <c r="E28" s="8"/>
      <c r="F28" s="8"/>
      <c r="G28" s="8"/>
      <c r="H28" s="8"/>
      <c r="I28" s="8"/>
      <c r="J28" s="8"/>
      <c r="K28" s="8"/>
      <c r="L28" s="702">
        <v>-2421.0830712000002</v>
      </c>
      <c r="M28" s="702">
        <v>-245</v>
      </c>
      <c r="N28" s="8"/>
      <c r="O28" s="8"/>
      <c r="P28" s="8"/>
      <c r="Q28" s="705"/>
      <c r="R28" s="703">
        <v>0</v>
      </c>
      <c r="S28" s="8"/>
      <c r="T28" s="8"/>
      <c r="U28" s="8"/>
      <c r="V28" s="691"/>
      <c r="W28" s="691"/>
      <c r="X28" s="681"/>
      <c r="Y28" s="693"/>
      <c r="Z28" s="693"/>
      <c r="AA28" s="693"/>
      <c r="AB28" s="693"/>
      <c r="AC28" s="693"/>
      <c r="AD28" s="693"/>
      <c r="AE28" s="681"/>
      <c r="AF28" s="693"/>
      <c r="AG28" s="693"/>
      <c r="AH28" s="693"/>
      <c r="AI28" s="693"/>
      <c r="AJ28" s="693"/>
      <c r="AK28" s="693"/>
      <c r="AL28" s="681"/>
      <c r="AM28" s="681"/>
      <c r="AN28" s="681"/>
      <c r="AO28" s="681"/>
      <c r="AP28" s="681"/>
      <c r="AQ28" s="681"/>
      <c r="AR28" s="681"/>
      <c r="AS28" s="681"/>
      <c r="AT28" s="681"/>
      <c r="AU28" s="681"/>
      <c r="AV28" s="681"/>
      <c r="AW28" s="681"/>
      <c r="AX28" s="681"/>
      <c r="AY28" s="681"/>
      <c r="AZ28" s="681"/>
      <c r="BA28" s="681"/>
    </row>
    <row r="29" spans="1:53" s="680" customFormat="1" ht="11.25" customHeight="1">
      <c r="A29" s="8" t="s">
        <v>707</v>
      </c>
      <c r="B29" s="702"/>
      <c r="C29" s="702"/>
      <c r="D29" s="702"/>
      <c r="E29" s="702"/>
      <c r="F29" s="702"/>
      <c r="G29" s="702"/>
      <c r="H29" s="702"/>
      <c r="I29" s="702"/>
      <c r="J29" s="702"/>
      <c r="K29" s="702">
        <v>-4413</v>
      </c>
      <c r="L29" s="702">
        <v>-5035.3</v>
      </c>
      <c r="M29" s="702">
        <v>0</v>
      </c>
      <c r="N29" s="702">
        <v>0</v>
      </c>
      <c r="O29" s="702">
        <v>0</v>
      </c>
      <c r="P29" s="702">
        <v>0</v>
      </c>
      <c r="Q29" s="705"/>
      <c r="R29" s="703">
        <v>0</v>
      </c>
      <c r="S29" s="703">
        <v>0</v>
      </c>
      <c r="T29" s="703">
        <v>0</v>
      </c>
      <c r="U29" s="703">
        <v>0</v>
      </c>
      <c r="V29" s="691"/>
      <c r="W29" s="691"/>
      <c r="X29" s="681"/>
      <c r="Y29" s="693"/>
      <c r="Z29" s="693"/>
      <c r="AA29" s="693"/>
      <c r="AB29" s="693"/>
      <c r="AC29" s="693"/>
      <c r="AD29" s="693"/>
      <c r="AE29" s="681"/>
      <c r="AF29" s="693"/>
      <c r="AG29" s="693"/>
      <c r="AH29" s="693"/>
      <c r="AI29" s="693"/>
      <c r="AJ29" s="693"/>
      <c r="AK29" s="693"/>
      <c r="AL29" s="681"/>
      <c r="AM29" s="681"/>
      <c r="AN29" s="681"/>
      <c r="AO29" s="681"/>
      <c r="AP29" s="681"/>
      <c r="AQ29" s="681"/>
      <c r="AR29" s="681"/>
      <c r="AS29" s="681"/>
      <c r="AT29" s="681"/>
      <c r="AU29" s="681"/>
      <c r="AV29" s="681"/>
      <c r="AW29" s="681"/>
      <c r="AX29" s="681"/>
      <c r="AY29" s="681"/>
      <c r="AZ29" s="681"/>
      <c r="BA29" s="681"/>
    </row>
    <row r="30" spans="1:53" s="680" customFormat="1" ht="11.25" customHeight="1">
      <c r="A30" s="8" t="s">
        <v>752</v>
      </c>
      <c r="B30" s="702"/>
      <c r="C30" s="702"/>
      <c r="D30" s="702"/>
      <c r="E30" s="702"/>
      <c r="F30" s="702"/>
      <c r="G30" s="702"/>
      <c r="H30" s="702"/>
      <c r="I30" s="702"/>
      <c r="J30" s="702"/>
      <c r="K30" s="702"/>
      <c r="L30" s="702">
        <v>-72.099014609999998</v>
      </c>
      <c r="M30" s="702">
        <v>0</v>
      </c>
      <c r="N30" s="702">
        <v>0</v>
      </c>
      <c r="O30" s="702">
        <v>0</v>
      </c>
      <c r="P30" s="702">
        <v>0</v>
      </c>
      <c r="Q30" s="705"/>
      <c r="R30" s="703">
        <v>0</v>
      </c>
      <c r="S30" s="703">
        <v>0</v>
      </c>
      <c r="T30" s="703">
        <v>0</v>
      </c>
      <c r="U30" s="703">
        <v>0</v>
      </c>
      <c r="V30" s="272"/>
      <c r="W30" s="272"/>
      <c r="X30" s="681"/>
      <c r="Y30" s="266"/>
      <c r="Z30" s="266"/>
      <c r="AA30" s="266"/>
      <c r="AB30" s="266"/>
      <c r="AC30" s="266"/>
      <c r="AD30" s="266"/>
      <c r="AE30" s="681"/>
      <c r="AF30" s="266"/>
      <c r="AG30" s="266"/>
      <c r="AH30" s="266"/>
      <c r="AI30" s="266"/>
      <c r="AJ30" s="266"/>
      <c r="AK30" s="266"/>
      <c r="AL30" s="681"/>
      <c r="AM30" s="681"/>
      <c r="AN30" s="681"/>
      <c r="AO30" s="681"/>
      <c r="AP30" s="681"/>
      <c r="AQ30" s="681"/>
      <c r="AR30" s="681"/>
      <c r="AS30" s="681"/>
      <c r="AT30" s="681"/>
      <c r="AU30" s="681"/>
      <c r="AV30" s="681"/>
      <c r="AW30" s="681"/>
      <c r="AX30" s="681"/>
      <c r="AY30" s="681"/>
      <c r="AZ30" s="681"/>
      <c r="BA30" s="681"/>
    </row>
    <row r="31" spans="1:53" s="680" customFormat="1" ht="11.25" customHeight="1">
      <c r="A31" s="8" t="s">
        <v>753</v>
      </c>
      <c r="B31" s="702"/>
      <c r="C31" s="702"/>
      <c r="D31" s="702"/>
      <c r="E31" s="702"/>
      <c r="F31" s="702"/>
      <c r="G31" s="702"/>
      <c r="H31" s="702"/>
      <c r="I31" s="702"/>
      <c r="J31" s="702"/>
      <c r="K31" s="702"/>
      <c r="L31" s="702">
        <v>-190</v>
      </c>
      <c r="M31" s="702">
        <v>0</v>
      </c>
      <c r="N31" s="702">
        <v>0</v>
      </c>
      <c r="O31" s="702">
        <v>0</v>
      </c>
      <c r="P31" s="702">
        <v>0</v>
      </c>
      <c r="Q31" s="705"/>
      <c r="R31" s="703">
        <v>0</v>
      </c>
      <c r="S31" s="703">
        <v>0</v>
      </c>
      <c r="T31" s="703">
        <v>0</v>
      </c>
      <c r="U31" s="703">
        <v>0</v>
      </c>
      <c r="V31" s="691"/>
      <c r="W31" s="691"/>
      <c r="X31" s="681"/>
      <c r="Y31" s="693"/>
      <c r="Z31" s="693"/>
      <c r="AA31" s="693"/>
      <c r="AB31" s="693"/>
      <c r="AC31" s="693"/>
      <c r="AD31" s="693"/>
      <c r="AE31" s="681"/>
      <c r="AF31" s="693"/>
      <c r="AG31" s="693"/>
      <c r="AH31" s="693"/>
      <c r="AI31" s="693"/>
      <c r="AJ31" s="693"/>
      <c r="AK31" s="693"/>
      <c r="AL31" s="681"/>
      <c r="AM31" s="681"/>
      <c r="AN31" s="681"/>
      <c r="AO31" s="681"/>
      <c r="AP31" s="681"/>
      <c r="AQ31" s="681"/>
      <c r="AR31" s="681"/>
      <c r="AS31" s="681"/>
      <c r="AT31" s="681"/>
      <c r="AU31" s="681"/>
      <c r="AV31" s="681"/>
      <c r="AW31" s="681"/>
      <c r="AX31" s="681"/>
      <c r="AY31" s="681"/>
      <c r="AZ31" s="681"/>
      <c r="BA31" s="681"/>
    </row>
    <row r="32" spans="1:53" s="680" customFormat="1" ht="11.25" customHeight="1">
      <c r="A32" s="8" t="s">
        <v>754</v>
      </c>
      <c r="B32" s="702"/>
      <c r="C32" s="702"/>
      <c r="D32" s="702"/>
      <c r="E32" s="702"/>
      <c r="F32" s="702"/>
      <c r="G32" s="702"/>
      <c r="H32" s="702"/>
      <c r="I32" s="702"/>
      <c r="J32" s="702"/>
      <c r="K32" s="702"/>
      <c r="L32" s="702">
        <v>-550</v>
      </c>
      <c r="M32" s="702">
        <v>-220</v>
      </c>
      <c r="N32" s="702">
        <v>0</v>
      </c>
      <c r="O32" s="702">
        <v>0</v>
      </c>
      <c r="P32" s="702">
        <v>0</v>
      </c>
      <c r="Q32" s="705"/>
      <c r="R32" s="703">
        <v>0</v>
      </c>
      <c r="S32" s="703">
        <v>0</v>
      </c>
      <c r="T32" s="703">
        <v>0</v>
      </c>
      <c r="U32" s="703">
        <v>0</v>
      </c>
      <c r="V32" s="691"/>
      <c r="W32" s="691"/>
      <c r="X32" s="681"/>
      <c r="Y32" s="693"/>
      <c r="Z32" s="693"/>
      <c r="AA32" s="693"/>
      <c r="AB32" s="693"/>
      <c r="AC32" s="693"/>
      <c r="AD32" s="693"/>
      <c r="AE32" s="681"/>
      <c r="AF32" s="693"/>
      <c r="AG32" s="693"/>
      <c r="AH32" s="693"/>
      <c r="AI32" s="693"/>
      <c r="AJ32" s="693"/>
      <c r="AK32" s="693"/>
      <c r="AL32" s="681"/>
      <c r="AM32" s="681"/>
      <c r="AN32" s="681"/>
      <c r="AO32" s="681"/>
      <c r="AP32" s="681"/>
      <c r="AQ32" s="681"/>
      <c r="AR32" s="681"/>
      <c r="AS32" s="681"/>
      <c r="AT32" s="681"/>
      <c r="AU32" s="681"/>
      <c r="AV32" s="681"/>
      <c r="AW32" s="681"/>
      <c r="AX32" s="681"/>
      <c r="AY32" s="681"/>
      <c r="AZ32" s="681"/>
      <c r="BA32" s="681"/>
    </row>
    <row r="33" spans="1:53" s="680" customFormat="1" ht="11.25" customHeight="1">
      <c r="A33" s="8" t="s">
        <v>718</v>
      </c>
      <c r="B33" s="702"/>
      <c r="C33" s="702"/>
      <c r="D33" s="702"/>
      <c r="E33" s="702"/>
      <c r="F33" s="702"/>
      <c r="G33" s="702"/>
      <c r="H33" s="702"/>
      <c r="I33" s="702"/>
      <c r="J33" s="702"/>
      <c r="K33" s="702">
        <v>0</v>
      </c>
      <c r="L33" s="702">
        <v>-5999.91</v>
      </c>
      <c r="M33" s="702">
        <v>-6000</v>
      </c>
      <c r="N33" s="702">
        <v>0</v>
      </c>
      <c r="O33" s="702">
        <v>0</v>
      </c>
      <c r="P33" s="702">
        <v>0</v>
      </c>
      <c r="Q33" s="705"/>
      <c r="R33" s="703">
        <v>0</v>
      </c>
      <c r="S33" s="703">
        <v>0</v>
      </c>
      <c r="T33" s="703">
        <v>0</v>
      </c>
      <c r="U33" s="703">
        <v>0</v>
      </c>
      <c r="V33" s="691"/>
      <c r="W33" s="691"/>
      <c r="X33" s="681"/>
      <c r="Y33" s="693"/>
      <c r="Z33" s="693"/>
      <c r="AA33" s="693"/>
      <c r="AB33" s="693"/>
      <c r="AC33" s="693"/>
      <c r="AD33" s="693"/>
      <c r="AE33" s="681"/>
      <c r="AF33" s="693"/>
      <c r="AG33" s="693"/>
      <c r="AH33" s="693"/>
      <c r="AI33" s="693"/>
      <c r="AJ33" s="693"/>
      <c r="AK33" s="693"/>
      <c r="AL33" s="681"/>
      <c r="AM33" s="681"/>
      <c r="AN33" s="681"/>
      <c r="AO33" s="681"/>
      <c r="AP33" s="681"/>
      <c r="AQ33" s="681"/>
      <c r="AR33" s="681"/>
      <c r="AS33" s="681"/>
      <c r="AT33" s="681"/>
      <c r="AU33" s="681"/>
      <c r="AV33" s="681"/>
      <c r="AW33" s="681"/>
      <c r="AX33" s="681"/>
      <c r="AY33" s="681"/>
      <c r="AZ33" s="681"/>
      <c r="BA33" s="681"/>
    </row>
    <row r="34" spans="1:53" s="680" customFormat="1" ht="11.25" customHeight="1">
      <c r="A34" s="8" t="s">
        <v>719</v>
      </c>
      <c r="B34" s="702"/>
      <c r="C34" s="702"/>
      <c r="D34" s="702"/>
      <c r="E34" s="702"/>
      <c r="F34" s="702"/>
      <c r="G34" s="702"/>
      <c r="H34" s="702"/>
      <c r="I34" s="702"/>
      <c r="J34" s="702"/>
      <c r="K34" s="702">
        <v>-10300</v>
      </c>
      <c r="L34" s="702">
        <v>-11379</v>
      </c>
      <c r="M34" s="702">
        <v>0</v>
      </c>
      <c r="N34" s="702">
        <v>0</v>
      </c>
      <c r="O34" s="702">
        <v>0</v>
      </c>
      <c r="P34" s="702">
        <v>0</v>
      </c>
      <c r="Q34" s="705"/>
      <c r="R34" s="703">
        <v>0</v>
      </c>
      <c r="S34" s="703">
        <v>0</v>
      </c>
      <c r="T34" s="703">
        <v>0</v>
      </c>
      <c r="U34" s="703">
        <v>0</v>
      </c>
      <c r="V34" s="691"/>
      <c r="W34" s="691"/>
      <c r="X34" s="681"/>
      <c r="Y34" s="693"/>
      <c r="Z34" s="693"/>
      <c r="AA34" s="693"/>
      <c r="AB34" s="693"/>
      <c r="AC34" s="693"/>
      <c r="AD34" s="693"/>
      <c r="AE34" s="681"/>
      <c r="AF34" s="693"/>
      <c r="AG34" s="693"/>
      <c r="AH34" s="693"/>
      <c r="AI34" s="693"/>
      <c r="AJ34" s="693"/>
      <c r="AK34" s="693"/>
      <c r="AL34" s="681"/>
      <c r="AM34" s="681"/>
      <c r="AN34" s="681"/>
      <c r="AO34" s="681"/>
      <c r="AP34" s="681"/>
      <c r="AQ34" s="681"/>
      <c r="AR34" s="681"/>
      <c r="AS34" s="681"/>
      <c r="AT34" s="681"/>
      <c r="AU34" s="681"/>
      <c r="AV34" s="681"/>
      <c r="AW34" s="681"/>
      <c r="AX34" s="681"/>
      <c r="AY34" s="681"/>
      <c r="AZ34" s="681"/>
      <c r="BA34" s="681"/>
    </row>
    <row r="35" spans="1:53" s="680" customFormat="1" ht="11.25" customHeight="1">
      <c r="A35" s="8" t="s">
        <v>746</v>
      </c>
      <c r="B35" s="702"/>
      <c r="C35" s="702"/>
      <c r="D35" s="702"/>
      <c r="E35" s="702"/>
      <c r="F35" s="702"/>
      <c r="G35" s="702"/>
      <c r="H35" s="702"/>
      <c r="I35" s="702"/>
      <c r="J35" s="702"/>
      <c r="K35" s="702"/>
      <c r="L35" s="702">
        <v>-8388</v>
      </c>
      <c r="M35" s="702">
        <v>-7400</v>
      </c>
      <c r="N35" s="702">
        <v>-2000</v>
      </c>
      <c r="O35" s="702">
        <v>0</v>
      </c>
      <c r="P35" s="702">
        <v>0</v>
      </c>
      <c r="Q35" s="705"/>
      <c r="R35" s="703">
        <v>0</v>
      </c>
      <c r="S35" s="703">
        <v>0</v>
      </c>
      <c r="T35" s="703">
        <v>0</v>
      </c>
      <c r="U35" s="703">
        <v>0</v>
      </c>
      <c r="V35" s="691"/>
      <c r="W35" s="691"/>
      <c r="X35" s="681"/>
      <c r="Y35" s="693"/>
      <c r="Z35" s="693"/>
      <c r="AA35" s="693"/>
      <c r="AB35" s="693"/>
      <c r="AC35" s="693"/>
      <c r="AD35" s="693"/>
      <c r="AE35" s="681"/>
      <c r="AF35" s="693"/>
      <c r="AG35" s="693"/>
      <c r="AH35" s="693"/>
      <c r="AI35" s="693"/>
      <c r="AJ35" s="693"/>
      <c r="AK35" s="693"/>
      <c r="AL35" s="681"/>
      <c r="AM35" s="681"/>
      <c r="AN35" s="681"/>
      <c r="AO35" s="681"/>
      <c r="AP35" s="681"/>
      <c r="AQ35" s="681"/>
      <c r="AR35" s="681"/>
      <c r="AS35" s="681"/>
      <c r="AT35" s="681"/>
      <c r="AU35" s="681"/>
      <c r="AV35" s="681"/>
      <c r="AW35" s="681"/>
      <c r="AX35" s="681"/>
      <c r="AY35" s="681"/>
      <c r="AZ35" s="681"/>
      <c r="BA35" s="681"/>
    </row>
    <row r="36" spans="1:53" s="680" customFormat="1" ht="11.25" customHeight="1">
      <c r="A36" s="8" t="s">
        <v>747</v>
      </c>
      <c r="B36" s="702"/>
      <c r="C36" s="702"/>
      <c r="D36" s="702"/>
      <c r="E36" s="702"/>
      <c r="F36" s="702"/>
      <c r="G36" s="702"/>
      <c r="H36" s="702"/>
      <c r="I36" s="702"/>
      <c r="J36" s="702"/>
      <c r="K36" s="702"/>
      <c r="L36" s="702">
        <v>-466</v>
      </c>
      <c r="M36" s="702"/>
      <c r="N36" s="702"/>
      <c r="O36" s="702"/>
      <c r="P36" s="702"/>
      <c r="Q36" s="705"/>
      <c r="R36" s="703"/>
      <c r="S36" s="703"/>
      <c r="T36" s="703"/>
      <c r="U36" s="703"/>
      <c r="V36" s="691"/>
      <c r="W36" s="691"/>
      <c r="X36" s="681"/>
      <c r="Y36" s="693"/>
      <c r="Z36" s="693"/>
      <c r="AA36" s="693"/>
      <c r="AB36" s="693"/>
      <c r="AC36" s="693"/>
      <c r="AD36" s="693"/>
      <c r="AE36" s="681"/>
      <c r="AF36" s="693"/>
      <c r="AG36" s="693"/>
      <c r="AH36" s="693"/>
      <c r="AI36" s="693"/>
      <c r="AJ36" s="693"/>
      <c r="AK36" s="693"/>
      <c r="AL36" s="681"/>
      <c r="AM36" s="681"/>
      <c r="AN36" s="681"/>
      <c r="AO36" s="681"/>
      <c r="AP36" s="681"/>
      <c r="AQ36" s="681"/>
      <c r="AR36" s="681"/>
      <c r="AS36" s="681"/>
      <c r="AT36" s="681"/>
      <c r="AU36" s="681"/>
      <c r="AV36" s="681"/>
      <c r="AW36" s="681"/>
      <c r="AX36" s="681"/>
      <c r="AY36" s="681"/>
      <c r="AZ36" s="681"/>
      <c r="BA36" s="681"/>
    </row>
    <row r="37" spans="1:53" s="680" customFormat="1" ht="11.25" customHeight="1">
      <c r="A37" s="8" t="s">
        <v>697</v>
      </c>
      <c r="B37" s="702"/>
      <c r="C37" s="702"/>
      <c r="D37" s="702"/>
      <c r="E37" s="702"/>
      <c r="F37" s="702"/>
      <c r="G37" s="702"/>
      <c r="H37" s="702"/>
      <c r="I37" s="702"/>
      <c r="J37" s="702"/>
      <c r="K37" s="702">
        <v>-26000</v>
      </c>
      <c r="L37" s="702">
        <v>-10000</v>
      </c>
      <c r="M37" s="702">
        <v>-5000</v>
      </c>
      <c r="N37" s="702">
        <v>0</v>
      </c>
      <c r="O37" s="702">
        <v>0</v>
      </c>
      <c r="P37" s="702">
        <v>0</v>
      </c>
      <c r="Q37" s="705"/>
      <c r="R37" s="703">
        <v>0</v>
      </c>
      <c r="S37" s="703">
        <v>0</v>
      </c>
      <c r="T37" s="703">
        <v>0</v>
      </c>
      <c r="U37" s="703">
        <v>0</v>
      </c>
      <c r="V37" s="691"/>
      <c r="W37" s="691"/>
      <c r="X37" s="681"/>
      <c r="Y37" s="693"/>
      <c r="Z37" s="693"/>
      <c r="AA37" s="693"/>
      <c r="AB37" s="693"/>
      <c r="AC37" s="693"/>
      <c r="AD37" s="693"/>
      <c r="AE37" s="681"/>
      <c r="AF37" s="693"/>
      <c r="AG37" s="693"/>
      <c r="AH37" s="693"/>
      <c r="AI37" s="693"/>
      <c r="AJ37" s="693"/>
      <c r="AK37" s="693"/>
      <c r="AL37" s="681"/>
      <c r="AM37" s="681"/>
      <c r="AN37" s="681"/>
      <c r="AO37" s="681"/>
      <c r="AP37" s="681"/>
      <c r="AQ37" s="681"/>
      <c r="AR37" s="681"/>
      <c r="AS37" s="681"/>
      <c r="AT37" s="681"/>
      <c r="AU37" s="681"/>
      <c r="AV37" s="681"/>
      <c r="AW37" s="681"/>
      <c r="AX37" s="681"/>
      <c r="AY37" s="681"/>
      <c r="AZ37" s="681"/>
      <c r="BA37" s="681"/>
    </row>
    <row r="38" spans="1:53" s="680" customFormat="1" ht="11.25" customHeight="1">
      <c r="A38" s="8" t="s">
        <v>698</v>
      </c>
      <c r="B38" s="702"/>
      <c r="C38" s="702"/>
      <c r="D38" s="702"/>
      <c r="E38" s="702"/>
      <c r="F38" s="702"/>
      <c r="G38" s="702"/>
      <c r="H38" s="702"/>
      <c r="I38" s="702"/>
      <c r="J38" s="702"/>
      <c r="K38" s="702">
        <v>-1000</v>
      </c>
      <c r="L38" s="702">
        <v>167</v>
      </c>
      <c r="M38" s="702">
        <v>167</v>
      </c>
      <c r="N38" s="702">
        <v>167</v>
      </c>
      <c r="O38" s="702">
        <v>167</v>
      </c>
      <c r="P38" s="702">
        <v>0</v>
      </c>
      <c r="Q38" s="705"/>
      <c r="R38" s="703">
        <v>0</v>
      </c>
      <c r="S38" s="703">
        <v>0</v>
      </c>
      <c r="T38" s="703">
        <v>0</v>
      </c>
      <c r="U38" s="703">
        <v>0</v>
      </c>
      <c r="V38" s="691"/>
      <c r="W38" s="691"/>
      <c r="X38" s="681"/>
      <c r="Y38" s="693"/>
      <c r="Z38" s="693"/>
      <c r="AA38" s="693"/>
      <c r="AB38" s="693"/>
      <c r="AC38" s="693"/>
      <c r="AD38" s="693"/>
      <c r="AE38" s="681"/>
      <c r="AF38" s="693"/>
      <c r="AG38" s="693"/>
      <c r="AH38" s="693"/>
      <c r="AI38" s="693"/>
      <c r="AJ38" s="693"/>
      <c r="AK38" s="693"/>
      <c r="AL38" s="681"/>
      <c r="AM38" s="681"/>
      <c r="AN38" s="681"/>
      <c r="AO38" s="681"/>
      <c r="AP38" s="681"/>
      <c r="AQ38" s="681"/>
      <c r="AR38" s="681"/>
      <c r="AS38" s="681"/>
      <c r="AT38" s="681"/>
      <c r="AU38" s="681"/>
      <c r="AV38" s="681"/>
      <c r="AW38" s="681"/>
      <c r="AX38" s="681"/>
      <c r="AY38" s="681"/>
      <c r="AZ38" s="681"/>
      <c r="BA38" s="681"/>
    </row>
    <row r="39" spans="1:53" s="680" customFormat="1" ht="11.25" customHeight="1">
      <c r="A39" s="8" t="s">
        <v>699</v>
      </c>
      <c r="B39" s="702"/>
      <c r="C39" s="702"/>
      <c r="D39" s="702"/>
      <c r="E39" s="702"/>
      <c r="F39" s="702"/>
      <c r="G39" s="702"/>
      <c r="H39" s="702"/>
      <c r="I39" s="702"/>
      <c r="J39" s="702"/>
      <c r="K39" s="702">
        <v>-2926</v>
      </c>
      <c r="L39" s="702">
        <v>-3074</v>
      </c>
      <c r="M39" s="702">
        <v>-1000</v>
      </c>
      <c r="N39" s="702">
        <v>0</v>
      </c>
      <c r="O39" s="702">
        <v>0</v>
      </c>
      <c r="P39" s="702">
        <v>0</v>
      </c>
      <c r="Q39" s="705"/>
      <c r="R39" s="703">
        <v>0</v>
      </c>
      <c r="S39" s="703">
        <v>0</v>
      </c>
      <c r="T39" s="703">
        <v>0</v>
      </c>
      <c r="U39" s="703">
        <v>0</v>
      </c>
      <c r="V39" s="691"/>
      <c r="W39" s="691"/>
      <c r="X39" s="681"/>
      <c r="Y39" s="693"/>
      <c r="Z39" s="693"/>
      <c r="AA39" s="693"/>
      <c r="AB39" s="693"/>
      <c r="AC39" s="693"/>
      <c r="AD39" s="693"/>
      <c r="AE39" s="681"/>
      <c r="AF39" s="693"/>
      <c r="AG39" s="693"/>
      <c r="AH39" s="693"/>
      <c r="AI39" s="693"/>
      <c r="AJ39" s="693"/>
      <c r="AK39" s="693"/>
      <c r="AL39" s="681"/>
      <c r="AM39" s="681"/>
      <c r="AN39" s="681"/>
      <c r="AO39" s="681"/>
      <c r="AP39" s="681"/>
      <c r="AQ39" s="681"/>
      <c r="AR39" s="681"/>
      <c r="AS39" s="681"/>
      <c r="AT39" s="681"/>
      <c r="AU39" s="681"/>
      <c r="AV39" s="681"/>
      <c r="AW39" s="681"/>
      <c r="AX39" s="681"/>
      <c r="AY39" s="681"/>
      <c r="AZ39" s="681"/>
      <c r="BA39" s="681"/>
    </row>
    <row r="40" spans="1:53" s="680" customFormat="1" ht="11.25" customHeight="1">
      <c r="A40" s="8" t="s">
        <v>767</v>
      </c>
      <c r="B40" s="702"/>
      <c r="C40" s="702"/>
      <c r="D40" s="702"/>
      <c r="E40" s="702"/>
      <c r="F40" s="702"/>
      <c r="G40" s="702"/>
      <c r="H40" s="702"/>
      <c r="I40" s="702"/>
      <c r="J40" s="702"/>
      <c r="K40" s="702"/>
      <c r="L40" s="702"/>
      <c r="M40" s="702">
        <v>-8950</v>
      </c>
      <c r="N40" s="702">
        <v>0</v>
      </c>
      <c r="O40" s="702">
        <v>0</v>
      </c>
      <c r="P40" s="702">
        <v>0</v>
      </c>
      <c r="Q40" s="705"/>
      <c r="R40" s="703">
        <v>0</v>
      </c>
      <c r="S40" s="703">
        <v>0</v>
      </c>
      <c r="T40" s="703">
        <v>0</v>
      </c>
      <c r="U40" s="703">
        <v>0</v>
      </c>
      <c r="V40" s="691"/>
      <c r="W40" s="691"/>
      <c r="X40" s="681"/>
      <c r="Y40" s="693"/>
      <c r="Z40" s="693"/>
      <c r="AA40" s="693"/>
      <c r="AB40" s="693"/>
      <c r="AC40" s="693"/>
      <c r="AD40" s="693"/>
      <c r="AE40" s="681"/>
      <c r="AF40" s="693"/>
      <c r="AG40" s="693"/>
      <c r="AH40" s="693"/>
      <c r="AI40" s="693"/>
      <c r="AJ40" s="693"/>
      <c r="AK40" s="693"/>
      <c r="AL40" s="681"/>
      <c r="AM40" s="681"/>
      <c r="AN40" s="681"/>
      <c r="AO40" s="681"/>
      <c r="AP40" s="681"/>
      <c r="AQ40" s="681"/>
      <c r="AR40" s="681"/>
      <c r="AS40" s="681"/>
      <c r="AT40" s="681"/>
      <c r="AU40" s="681"/>
      <c r="AV40" s="681"/>
      <c r="AW40" s="681"/>
      <c r="AX40" s="681"/>
      <c r="AY40" s="681"/>
      <c r="AZ40" s="681"/>
      <c r="BA40" s="681"/>
    </row>
    <row r="41" spans="1:53" s="680" customFormat="1" ht="11.25" customHeight="1">
      <c r="A41" s="8" t="s">
        <v>780</v>
      </c>
      <c r="B41" s="702"/>
      <c r="C41" s="702"/>
      <c r="D41" s="702"/>
      <c r="E41" s="702"/>
      <c r="F41" s="702"/>
      <c r="G41" s="702"/>
      <c r="H41" s="702"/>
      <c r="I41" s="702"/>
      <c r="J41" s="702"/>
      <c r="K41" s="702"/>
      <c r="L41" s="702"/>
      <c r="M41" s="702">
        <v>-4200</v>
      </c>
      <c r="N41" s="702">
        <v>0</v>
      </c>
      <c r="O41" s="702">
        <v>0</v>
      </c>
      <c r="P41" s="702">
        <v>0</v>
      </c>
      <c r="Q41" s="705"/>
      <c r="R41" s="703">
        <v>0</v>
      </c>
      <c r="S41" s="703">
        <v>0</v>
      </c>
      <c r="T41" s="703">
        <v>0</v>
      </c>
      <c r="U41" s="703">
        <v>0</v>
      </c>
      <c r="V41" s="691"/>
      <c r="W41" s="691"/>
      <c r="X41" s="681"/>
      <c r="Y41" s="693"/>
      <c r="Z41" s="693"/>
      <c r="AA41" s="693"/>
      <c r="AB41" s="693"/>
      <c r="AC41" s="693"/>
      <c r="AD41" s="693"/>
      <c r="AE41" s="681"/>
      <c r="AF41" s="693"/>
      <c r="AG41" s="693"/>
      <c r="AH41" s="693"/>
      <c r="AI41" s="693"/>
      <c r="AJ41" s="693"/>
      <c r="AK41" s="693"/>
      <c r="AL41" s="681"/>
      <c r="AM41" s="681"/>
      <c r="AN41" s="681"/>
      <c r="AO41" s="681"/>
      <c r="AP41" s="681"/>
      <c r="AQ41" s="681"/>
      <c r="AR41" s="681"/>
      <c r="AS41" s="681"/>
      <c r="AT41" s="681"/>
      <c r="AU41" s="681"/>
      <c r="AV41" s="681"/>
      <c r="AW41" s="681"/>
      <c r="AX41" s="681"/>
      <c r="AY41" s="681"/>
      <c r="AZ41" s="681"/>
      <c r="BA41" s="681"/>
    </row>
    <row r="42" spans="1:53" s="696" customFormat="1" ht="11.25" customHeight="1">
      <c r="A42" s="8" t="s">
        <v>569</v>
      </c>
      <c r="B42" s="702"/>
      <c r="C42" s="702"/>
      <c r="D42" s="702"/>
      <c r="E42" s="702"/>
      <c r="F42" s="702">
        <v>-2498</v>
      </c>
      <c r="G42" s="702">
        <v>2498</v>
      </c>
      <c r="H42" s="702"/>
      <c r="I42" s="702"/>
      <c r="J42" s="702"/>
      <c r="K42" s="702"/>
      <c r="L42" s="702"/>
      <c r="M42" s="702"/>
      <c r="N42" s="702"/>
      <c r="O42" s="702"/>
      <c r="P42" s="702"/>
      <c r="Q42" s="705"/>
      <c r="R42" s="703"/>
      <c r="S42" s="703"/>
      <c r="T42" s="703"/>
      <c r="U42" s="703"/>
      <c r="V42" s="706"/>
      <c r="W42" s="706"/>
      <c r="X42" s="687"/>
      <c r="Y42" s="695"/>
      <c r="Z42" s="695"/>
      <c r="AA42" s="695"/>
      <c r="AB42" s="695"/>
      <c r="AC42" s="695"/>
      <c r="AD42" s="695"/>
      <c r="AE42" s="687"/>
      <c r="AF42" s="695"/>
      <c r="AG42" s="695"/>
      <c r="AH42" s="695"/>
      <c r="AI42" s="695"/>
      <c r="AJ42" s="695"/>
      <c r="AK42" s="695"/>
      <c r="AL42" s="687"/>
      <c r="AM42" s="687"/>
      <c r="AN42" s="687"/>
      <c r="AO42" s="687"/>
      <c r="AP42" s="687"/>
      <c r="AQ42" s="687"/>
      <c r="AR42" s="687"/>
      <c r="AS42" s="687"/>
      <c r="AT42" s="687"/>
      <c r="AU42" s="687"/>
      <c r="AV42" s="687"/>
      <c r="AW42" s="687"/>
      <c r="AX42" s="687"/>
      <c r="AY42" s="687"/>
      <c r="AZ42" s="687"/>
      <c r="BA42" s="687"/>
    </row>
    <row r="43" spans="1:53" s="680" customFormat="1" ht="11.25" customHeight="1">
      <c r="A43" s="8" t="s">
        <v>570</v>
      </c>
      <c r="B43" s="702"/>
      <c r="C43" s="702"/>
      <c r="D43" s="702"/>
      <c r="E43" s="702"/>
      <c r="F43" s="702">
        <v>-994</v>
      </c>
      <c r="G43" s="702">
        <v>994</v>
      </c>
      <c r="H43" s="702"/>
      <c r="I43" s="702"/>
      <c r="J43" s="702"/>
      <c r="K43" s="702"/>
      <c r="L43" s="702"/>
      <c r="M43" s="702"/>
      <c r="N43" s="702"/>
      <c r="O43" s="702"/>
      <c r="P43" s="702"/>
      <c r="Q43" s="705"/>
      <c r="R43" s="703"/>
      <c r="S43" s="703"/>
      <c r="T43" s="703"/>
      <c r="U43" s="703"/>
      <c r="V43" s="691"/>
      <c r="W43" s="691"/>
      <c r="X43" s="681"/>
      <c r="Y43" s="693"/>
      <c r="Z43" s="693"/>
      <c r="AA43" s="693"/>
      <c r="AB43" s="693"/>
      <c r="AC43" s="693"/>
      <c r="AD43" s="693"/>
      <c r="AE43" s="681"/>
      <c r="AF43" s="693"/>
      <c r="AG43" s="693"/>
      <c r="AH43" s="693"/>
      <c r="AI43" s="693"/>
      <c r="AJ43" s="693"/>
      <c r="AK43" s="693"/>
      <c r="AL43" s="681"/>
      <c r="AM43" s="681"/>
      <c r="AN43" s="681"/>
      <c r="AO43" s="681"/>
      <c r="AP43" s="681"/>
      <c r="AQ43" s="681"/>
      <c r="AR43" s="681"/>
      <c r="AS43" s="681"/>
      <c r="AT43" s="681"/>
      <c r="AU43" s="681"/>
      <c r="AV43" s="681"/>
      <c r="AW43" s="681"/>
      <c r="AX43" s="681"/>
      <c r="AY43" s="681"/>
      <c r="AZ43" s="681"/>
      <c r="BA43" s="681"/>
    </row>
    <row r="44" spans="1:53" s="696" customFormat="1" ht="11.25" customHeight="1">
      <c r="A44" s="8" t="s">
        <v>571</v>
      </c>
      <c r="B44" s="702"/>
      <c r="C44" s="702"/>
      <c r="D44" s="702"/>
      <c r="E44" s="702"/>
      <c r="F44" s="702">
        <v>-1819</v>
      </c>
      <c r="G44" s="702">
        <v>1819</v>
      </c>
      <c r="H44" s="702"/>
      <c r="I44" s="702"/>
      <c r="J44" s="702"/>
      <c r="K44" s="702"/>
      <c r="L44" s="702"/>
      <c r="M44" s="702"/>
      <c r="N44" s="702"/>
      <c r="O44" s="702"/>
      <c r="P44" s="702"/>
      <c r="Q44" s="705"/>
      <c r="R44" s="703"/>
      <c r="S44" s="703"/>
      <c r="T44" s="703"/>
      <c r="U44" s="703"/>
      <c r="V44" s="706"/>
      <c r="W44" s="706"/>
      <c r="X44" s="687"/>
      <c r="Y44" s="695"/>
      <c r="Z44" s="695"/>
      <c r="AA44" s="695"/>
      <c r="AB44" s="695"/>
      <c r="AC44" s="695"/>
      <c r="AD44" s="695"/>
      <c r="AE44" s="687"/>
      <c r="AF44" s="695"/>
      <c r="AG44" s="695"/>
      <c r="AH44" s="695"/>
      <c r="AI44" s="695"/>
      <c r="AJ44" s="695"/>
      <c r="AK44" s="695"/>
      <c r="AL44" s="687"/>
      <c r="AM44" s="687"/>
      <c r="AN44" s="687"/>
      <c r="AO44" s="687"/>
      <c r="AP44" s="687"/>
      <c r="AQ44" s="687"/>
      <c r="AR44" s="687"/>
      <c r="AS44" s="687"/>
      <c r="AT44" s="687"/>
      <c r="AU44" s="687"/>
      <c r="AV44" s="687"/>
      <c r="AW44" s="687"/>
      <c r="AX44" s="687"/>
      <c r="AY44" s="687"/>
      <c r="AZ44" s="687"/>
      <c r="BA44" s="687"/>
    </row>
    <row r="45" spans="1:53" s="680" customFormat="1" ht="11.25" customHeight="1">
      <c r="A45" s="8" t="s">
        <v>632</v>
      </c>
      <c r="B45" s="702"/>
      <c r="C45" s="702"/>
      <c r="D45" s="702"/>
      <c r="E45" s="702"/>
      <c r="F45" s="702">
        <v>0</v>
      </c>
      <c r="G45" s="702">
        <v>3500</v>
      </c>
      <c r="H45" s="702"/>
      <c r="I45" s="702"/>
      <c r="J45" s="702"/>
      <c r="K45" s="702"/>
      <c r="L45" s="702"/>
      <c r="M45" s="702"/>
      <c r="N45" s="702"/>
      <c r="O45" s="702"/>
      <c r="P45" s="702"/>
      <c r="Q45" s="705"/>
      <c r="R45" s="703"/>
      <c r="S45" s="703"/>
      <c r="T45" s="703"/>
      <c r="U45" s="703"/>
      <c r="V45" s="691"/>
      <c r="W45" s="691"/>
      <c r="X45" s="681"/>
      <c r="Y45" s="693"/>
      <c r="Z45" s="693"/>
      <c r="AA45" s="693"/>
      <c r="AB45" s="693"/>
      <c r="AC45" s="693"/>
      <c r="AD45" s="693"/>
      <c r="AE45" s="681"/>
      <c r="AF45" s="693"/>
      <c r="AG45" s="693"/>
      <c r="AH45" s="693"/>
      <c r="AI45" s="693"/>
      <c r="AJ45" s="693"/>
      <c r="AK45" s="693"/>
      <c r="AL45" s="681"/>
      <c r="AM45" s="681"/>
      <c r="AN45" s="681"/>
      <c r="AO45" s="681"/>
      <c r="AP45" s="681"/>
      <c r="AQ45" s="681"/>
      <c r="AR45" s="681"/>
      <c r="AS45" s="681"/>
      <c r="AT45" s="681"/>
      <c r="AU45" s="681"/>
      <c r="AV45" s="681"/>
      <c r="AW45" s="681"/>
      <c r="AX45" s="681"/>
      <c r="AY45" s="681"/>
      <c r="AZ45" s="681"/>
      <c r="BA45" s="681"/>
    </row>
    <row r="46" spans="1:53" s="680" customFormat="1" ht="11.25" customHeight="1">
      <c r="A46" s="8" t="s">
        <v>633</v>
      </c>
      <c r="B46" s="702"/>
      <c r="C46" s="702"/>
      <c r="D46" s="702"/>
      <c r="E46" s="702"/>
      <c r="F46" s="702"/>
      <c r="G46" s="702"/>
      <c r="H46" s="702">
        <v>0</v>
      </c>
      <c r="I46" s="702">
        <v>-900</v>
      </c>
      <c r="J46" s="702"/>
      <c r="K46" s="702"/>
      <c r="L46" s="702"/>
      <c r="M46" s="702"/>
      <c r="N46" s="702"/>
      <c r="O46" s="702"/>
      <c r="P46" s="702"/>
      <c r="Q46" s="705"/>
      <c r="R46" s="703"/>
      <c r="S46" s="703"/>
      <c r="T46" s="703"/>
      <c r="U46" s="703"/>
      <c r="V46" s="691"/>
      <c r="W46" s="691"/>
      <c r="X46" s="681"/>
      <c r="Y46" s="693"/>
      <c r="Z46" s="693"/>
      <c r="AA46" s="693"/>
      <c r="AB46" s="693"/>
      <c r="AC46" s="693"/>
      <c r="AD46" s="693"/>
      <c r="AE46" s="681"/>
      <c r="AF46" s="693"/>
      <c r="AG46" s="693"/>
      <c r="AH46" s="693"/>
      <c r="AI46" s="693"/>
      <c r="AJ46" s="693"/>
      <c r="AK46" s="693"/>
      <c r="AL46" s="681"/>
      <c r="AM46" s="681"/>
      <c r="AN46" s="681"/>
      <c r="AO46" s="681"/>
      <c r="AP46" s="681"/>
      <c r="AQ46" s="681"/>
      <c r="AR46" s="681"/>
      <c r="AS46" s="681"/>
      <c r="AT46" s="681"/>
      <c r="AU46" s="681"/>
      <c r="AV46" s="681"/>
      <c r="AW46" s="681"/>
      <c r="AX46" s="681"/>
      <c r="AY46" s="681"/>
      <c r="AZ46" s="681"/>
      <c r="BA46" s="681"/>
    </row>
    <row r="47" spans="1:53" s="680" customFormat="1" ht="11.25" customHeight="1">
      <c r="A47" s="8" t="s">
        <v>781</v>
      </c>
      <c r="B47" s="702"/>
      <c r="C47" s="702"/>
      <c r="D47" s="702"/>
      <c r="E47" s="702"/>
      <c r="F47" s="702"/>
      <c r="G47" s="702"/>
      <c r="H47" s="702"/>
      <c r="I47" s="702"/>
      <c r="J47" s="702"/>
      <c r="K47" s="702"/>
      <c r="L47" s="702"/>
      <c r="M47" s="702">
        <v>-2000</v>
      </c>
      <c r="N47" s="702"/>
      <c r="O47" s="702"/>
      <c r="P47" s="702"/>
      <c r="Q47" s="705"/>
      <c r="R47" s="703">
        <v>0</v>
      </c>
      <c r="S47" s="703"/>
      <c r="T47" s="703"/>
      <c r="U47" s="703"/>
      <c r="V47" s="691"/>
      <c r="W47" s="691"/>
      <c r="X47" s="681"/>
      <c r="Y47" s="693"/>
      <c r="Z47" s="693"/>
      <c r="AA47" s="693"/>
      <c r="AB47" s="693"/>
      <c r="AC47" s="693"/>
      <c r="AD47" s="693"/>
      <c r="AE47" s="681"/>
      <c r="AF47" s="693"/>
      <c r="AG47" s="693"/>
      <c r="AH47" s="693"/>
      <c r="AI47" s="693"/>
      <c r="AJ47" s="693"/>
      <c r="AK47" s="693"/>
      <c r="AL47" s="681"/>
      <c r="AM47" s="681"/>
      <c r="AN47" s="681"/>
      <c r="AO47" s="681"/>
      <c r="AP47" s="681"/>
      <c r="AQ47" s="681"/>
      <c r="AR47" s="681"/>
      <c r="AS47" s="681"/>
      <c r="AT47" s="681"/>
      <c r="AU47" s="681"/>
      <c r="AV47" s="681"/>
      <c r="AW47" s="681"/>
      <c r="AX47" s="681"/>
      <c r="AY47" s="681"/>
      <c r="AZ47" s="681"/>
      <c r="BA47" s="681"/>
    </row>
    <row r="48" spans="1:53" s="680" customFormat="1" ht="11.25" customHeight="1">
      <c r="A48" s="8" t="s">
        <v>782</v>
      </c>
      <c r="B48" s="702"/>
      <c r="C48" s="702"/>
      <c r="D48" s="702"/>
      <c r="E48" s="702"/>
      <c r="F48" s="702"/>
      <c r="G48" s="702"/>
      <c r="H48" s="702"/>
      <c r="I48" s="702"/>
      <c r="J48" s="702"/>
      <c r="K48" s="702"/>
      <c r="L48" s="702"/>
      <c r="M48" s="702">
        <v>-2200</v>
      </c>
      <c r="N48" s="702"/>
      <c r="O48" s="702"/>
      <c r="P48" s="702"/>
      <c r="Q48" s="705"/>
      <c r="R48" s="703">
        <v>0</v>
      </c>
      <c r="S48" s="703"/>
      <c r="T48" s="703"/>
      <c r="U48" s="703"/>
      <c r="V48" s="691"/>
      <c r="W48" s="691"/>
      <c r="X48" s="681"/>
      <c r="Y48" s="693"/>
      <c r="Z48" s="693"/>
      <c r="AA48" s="693"/>
      <c r="AB48" s="693"/>
      <c r="AC48" s="693"/>
      <c r="AD48" s="693"/>
      <c r="AE48" s="681"/>
      <c r="AF48" s="693"/>
      <c r="AG48" s="693"/>
      <c r="AH48" s="693"/>
      <c r="AI48" s="693"/>
      <c r="AJ48" s="693"/>
      <c r="AK48" s="693"/>
      <c r="AL48" s="681"/>
      <c r="AM48" s="681"/>
      <c r="AN48" s="681"/>
      <c r="AO48" s="681"/>
      <c r="AP48" s="681"/>
      <c r="AQ48" s="681"/>
      <c r="AR48" s="681"/>
      <c r="AS48" s="681"/>
      <c r="AT48" s="681"/>
      <c r="AU48" s="681"/>
      <c r="AV48" s="681"/>
      <c r="AW48" s="681"/>
      <c r="AX48" s="681"/>
      <c r="AY48" s="681"/>
      <c r="AZ48" s="681"/>
      <c r="BA48" s="681"/>
    </row>
    <row r="49" spans="1:53" s="680" customFormat="1" ht="11.25" customHeight="1">
      <c r="A49" s="8" t="s">
        <v>765</v>
      </c>
      <c r="B49" s="702"/>
      <c r="C49" s="702"/>
      <c r="D49" s="702"/>
      <c r="E49" s="702"/>
      <c r="F49" s="702"/>
      <c r="G49" s="702"/>
      <c r="H49" s="702"/>
      <c r="I49" s="702"/>
      <c r="J49" s="702"/>
      <c r="K49" s="702"/>
      <c r="L49" s="702"/>
      <c r="M49" s="702">
        <v>0</v>
      </c>
      <c r="N49" s="702">
        <v>0</v>
      </c>
      <c r="O49" s="702">
        <v>0</v>
      </c>
      <c r="P49" s="702">
        <v>0</v>
      </c>
      <c r="Q49" s="705"/>
      <c r="R49" s="703">
        <v>800</v>
      </c>
      <c r="S49" s="703">
        <v>0</v>
      </c>
      <c r="T49" s="703">
        <v>0</v>
      </c>
      <c r="U49" s="703">
        <v>0</v>
      </c>
      <c r="V49" s="691"/>
      <c r="W49" s="691"/>
      <c r="X49" s="681"/>
      <c r="Y49" s="693"/>
      <c r="Z49" s="693"/>
      <c r="AA49" s="693"/>
      <c r="AB49" s="693"/>
      <c r="AC49" s="693"/>
      <c r="AD49" s="693"/>
      <c r="AE49" s="681"/>
      <c r="AF49" s="693"/>
      <c r="AG49" s="693"/>
      <c r="AH49" s="693"/>
      <c r="AI49" s="693"/>
      <c r="AJ49" s="693"/>
      <c r="AK49" s="693"/>
      <c r="AL49" s="681"/>
      <c r="AM49" s="681"/>
      <c r="AN49" s="681"/>
      <c r="AO49" s="681"/>
      <c r="AP49" s="681"/>
      <c r="AQ49" s="681"/>
      <c r="AR49" s="681"/>
      <c r="AS49" s="681"/>
      <c r="AT49" s="681"/>
      <c r="AU49" s="681"/>
      <c r="AV49" s="681"/>
      <c r="AW49" s="681"/>
      <c r="AX49" s="681"/>
      <c r="AY49" s="681"/>
      <c r="AZ49" s="681"/>
      <c r="BA49" s="681"/>
    </row>
    <row r="50" spans="1:53" s="680" customFormat="1" ht="11.25" customHeight="1">
      <c r="A50" s="8" t="s">
        <v>500</v>
      </c>
      <c r="B50" s="702"/>
      <c r="C50" s="702">
        <v>-1000</v>
      </c>
      <c r="D50" s="702"/>
      <c r="E50" s="702"/>
      <c r="F50" s="702"/>
      <c r="G50" s="702"/>
      <c r="H50" s="702"/>
      <c r="I50" s="702"/>
      <c r="J50" s="702"/>
      <c r="K50" s="702"/>
      <c r="L50" s="702"/>
      <c r="M50" s="702"/>
      <c r="N50" s="702"/>
      <c r="O50" s="702"/>
      <c r="P50" s="702"/>
      <c r="Q50" s="705"/>
      <c r="R50" s="703"/>
      <c r="S50" s="703"/>
      <c r="T50" s="703"/>
      <c r="U50" s="703"/>
      <c r="V50" s="691"/>
      <c r="W50" s="691"/>
      <c r="X50" s="681"/>
      <c r="Y50" s="693"/>
      <c r="Z50" s="693"/>
      <c r="AA50" s="693"/>
      <c r="AB50" s="693"/>
      <c r="AC50" s="693"/>
      <c r="AD50" s="693"/>
      <c r="AE50" s="681"/>
      <c r="AF50" s="693"/>
      <c r="AG50" s="693"/>
      <c r="AH50" s="693"/>
      <c r="AI50" s="693"/>
      <c r="AJ50" s="693"/>
      <c r="AK50" s="693"/>
      <c r="AL50" s="681"/>
      <c r="AM50" s="681"/>
      <c r="AN50" s="681"/>
      <c r="AO50" s="681"/>
      <c r="AP50" s="681"/>
      <c r="AQ50" s="681"/>
      <c r="AR50" s="681"/>
      <c r="AS50" s="681"/>
      <c r="AT50" s="681"/>
      <c r="AU50" s="681"/>
      <c r="AV50" s="681"/>
      <c r="AW50" s="681"/>
      <c r="AX50" s="681"/>
      <c r="AY50" s="681"/>
      <c r="AZ50" s="681"/>
      <c r="BA50" s="681"/>
    </row>
    <row r="51" spans="1:53" s="680" customFormat="1" ht="11.25" customHeight="1">
      <c r="A51" s="8" t="s">
        <v>639</v>
      </c>
      <c r="B51" s="702"/>
      <c r="C51" s="702"/>
      <c r="D51" s="702"/>
      <c r="E51" s="702"/>
      <c r="F51" s="702"/>
      <c r="G51" s="702"/>
      <c r="H51" s="702"/>
      <c r="I51" s="702">
        <v>-400</v>
      </c>
      <c r="J51" s="702"/>
      <c r="K51" s="702"/>
      <c r="L51" s="702"/>
      <c r="M51" s="702"/>
      <c r="N51" s="702"/>
      <c r="O51" s="702"/>
      <c r="P51" s="702"/>
      <c r="Q51" s="705"/>
      <c r="R51" s="703"/>
      <c r="S51" s="703"/>
      <c r="T51" s="703"/>
      <c r="U51" s="703"/>
      <c r="V51" s="691"/>
      <c r="W51" s="691"/>
      <c r="X51" s="681"/>
      <c r="Y51" s="693"/>
      <c r="Z51" s="693"/>
      <c r="AA51" s="693"/>
      <c r="AB51" s="693"/>
      <c r="AC51" s="693"/>
      <c r="AD51" s="693"/>
      <c r="AE51" s="681"/>
      <c r="AF51" s="693"/>
      <c r="AG51" s="693"/>
      <c r="AH51" s="693"/>
      <c r="AI51" s="693"/>
      <c r="AJ51" s="693"/>
      <c r="AK51" s="693"/>
      <c r="AL51" s="681"/>
      <c r="AM51" s="681"/>
      <c r="AN51" s="681"/>
      <c r="AO51" s="681"/>
      <c r="AP51" s="681"/>
      <c r="AQ51" s="681"/>
      <c r="AR51" s="681"/>
      <c r="AS51" s="681"/>
      <c r="AT51" s="681"/>
      <c r="AU51" s="681"/>
      <c r="AV51" s="681"/>
      <c r="AW51" s="681"/>
      <c r="AX51" s="681"/>
      <c r="AY51" s="681"/>
      <c r="AZ51" s="681"/>
      <c r="BA51" s="681"/>
    </row>
    <row r="52" spans="1:53" s="680" customFormat="1" ht="11.25" customHeight="1">
      <c r="A52" s="8" t="s">
        <v>700</v>
      </c>
      <c r="B52" s="702"/>
      <c r="C52" s="702"/>
      <c r="D52" s="702"/>
      <c r="E52" s="702"/>
      <c r="F52" s="702"/>
      <c r="G52" s="702"/>
      <c r="H52" s="702"/>
      <c r="I52" s="702"/>
      <c r="J52" s="702"/>
      <c r="K52" s="702">
        <v>-3350</v>
      </c>
      <c r="L52" s="702"/>
      <c r="M52" s="702"/>
      <c r="N52" s="702"/>
      <c r="O52" s="702"/>
      <c r="P52" s="702"/>
      <c r="Q52" s="705"/>
      <c r="R52" s="703"/>
      <c r="S52" s="703"/>
      <c r="T52" s="703"/>
      <c r="U52" s="703"/>
      <c r="V52" s="691"/>
      <c r="W52" s="691"/>
      <c r="X52" s="681"/>
      <c r="Y52" s="693"/>
      <c r="Z52" s="693"/>
      <c r="AA52" s="693"/>
      <c r="AB52" s="693"/>
      <c r="AC52" s="693"/>
      <c r="AD52" s="693"/>
      <c r="AE52" s="681"/>
      <c r="AF52" s="693"/>
      <c r="AG52" s="693"/>
      <c r="AH52" s="693"/>
      <c r="AI52" s="693"/>
      <c r="AJ52" s="693"/>
      <c r="AK52" s="693"/>
      <c r="AL52" s="681"/>
      <c r="AM52" s="681"/>
      <c r="AN52" s="681"/>
      <c r="AO52" s="681"/>
      <c r="AP52" s="681"/>
      <c r="AQ52" s="681"/>
      <c r="AR52" s="681"/>
      <c r="AS52" s="681"/>
      <c r="AT52" s="681"/>
      <c r="AU52" s="681"/>
      <c r="AV52" s="681"/>
      <c r="AW52" s="681"/>
      <c r="AX52" s="681"/>
      <c r="AY52" s="681"/>
      <c r="AZ52" s="681"/>
      <c r="BA52" s="681"/>
    </row>
    <row r="53" spans="1:53" s="680" customFormat="1" ht="11.25" customHeight="1">
      <c r="A53" s="8" t="s">
        <v>701</v>
      </c>
      <c r="B53" s="702"/>
      <c r="C53" s="702"/>
      <c r="D53" s="702"/>
      <c r="E53" s="702"/>
      <c r="F53" s="702"/>
      <c r="G53" s="702"/>
      <c r="H53" s="702"/>
      <c r="I53" s="702"/>
      <c r="J53" s="702"/>
      <c r="K53" s="702">
        <v>-300</v>
      </c>
      <c r="L53" s="702"/>
      <c r="M53" s="702"/>
      <c r="N53" s="702"/>
      <c r="O53" s="702"/>
      <c r="P53" s="702"/>
      <c r="Q53" s="705"/>
      <c r="R53" s="703"/>
      <c r="S53" s="703"/>
      <c r="T53" s="703"/>
      <c r="U53" s="703"/>
      <c r="V53" s="691"/>
      <c r="W53" s="691"/>
      <c r="X53" s="681"/>
      <c r="Y53" s="693"/>
      <c r="Z53" s="693"/>
      <c r="AA53" s="693"/>
      <c r="AB53" s="693"/>
      <c r="AC53" s="693"/>
      <c r="AD53" s="693"/>
      <c r="AE53" s="681"/>
      <c r="AF53" s="693"/>
      <c r="AG53" s="693"/>
      <c r="AH53" s="693"/>
      <c r="AI53" s="693"/>
      <c r="AJ53" s="693"/>
      <c r="AK53" s="693"/>
      <c r="AL53" s="681"/>
      <c r="AM53" s="681"/>
      <c r="AN53" s="681"/>
      <c r="AO53" s="681"/>
      <c r="AP53" s="681"/>
      <c r="AQ53" s="681"/>
      <c r="AR53" s="681"/>
      <c r="AS53" s="681"/>
      <c r="AT53" s="681"/>
      <c r="AU53" s="681"/>
      <c r="AV53" s="681"/>
      <c r="AW53" s="681"/>
      <c r="AX53" s="681"/>
      <c r="AY53" s="681"/>
      <c r="AZ53" s="681"/>
      <c r="BA53" s="681"/>
    </row>
    <row r="54" spans="1:53" s="680" customFormat="1" ht="11.25" customHeight="1">
      <c r="A54" s="8" t="s">
        <v>708</v>
      </c>
      <c r="B54" s="702"/>
      <c r="C54" s="702"/>
      <c r="D54" s="702"/>
      <c r="E54" s="702"/>
      <c r="F54" s="702"/>
      <c r="G54" s="702"/>
      <c r="H54" s="702"/>
      <c r="I54" s="702"/>
      <c r="J54" s="702"/>
      <c r="K54" s="702">
        <v>-4272.0115270400001</v>
      </c>
      <c r="L54" s="702"/>
      <c r="M54" s="702"/>
      <c r="N54" s="702"/>
      <c r="O54" s="702"/>
      <c r="P54" s="702"/>
      <c r="Q54" s="705"/>
      <c r="R54" s="703"/>
      <c r="S54" s="703"/>
      <c r="T54" s="703"/>
      <c r="U54" s="703"/>
      <c r="V54" s="691"/>
      <c r="W54" s="691"/>
      <c r="X54" s="681"/>
      <c r="Y54" s="693"/>
      <c r="Z54" s="693"/>
      <c r="AA54" s="693"/>
      <c r="AB54" s="693"/>
      <c r="AC54" s="693"/>
      <c r="AD54" s="693"/>
      <c r="AE54" s="681"/>
      <c r="AF54" s="693"/>
      <c r="AG54" s="693"/>
      <c r="AH54" s="693"/>
      <c r="AI54" s="693"/>
      <c r="AJ54" s="693"/>
      <c r="AK54" s="693"/>
      <c r="AL54" s="681"/>
      <c r="AM54" s="681"/>
      <c r="AN54" s="681"/>
      <c r="AO54" s="681"/>
      <c r="AP54" s="681"/>
      <c r="AQ54" s="681"/>
      <c r="AR54" s="681"/>
      <c r="AS54" s="681"/>
      <c r="AT54" s="681"/>
      <c r="AU54" s="681"/>
      <c r="AV54" s="681"/>
      <c r="AW54" s="681"/>
      <c r="AX54" s="681"/>
      <c r="AY54" s="681"/>
      <c r="AZ54" s="681"/>
      <c r="BA54" s="681"/>
    </row>
    <row r="55" spans="1:53" s="680" customFormat="1" ht="11.25" customHeight="1">
      <c r="A55" s="8" t="s">
        <v>709</v>
      </c>
      <c r="B55" s="702"/>
      <c r="C55" s="702"/>
      <c r="D55" s="702"/>
      <c r="E55" s="702"/>
      <c r="F55" s="702"/>
      <c r="G55" s="702"/>
      <c r="H55" s="702"/>
      <c r="I55" s="702"/>
      <c r="J55" s="702"/>
      <c r="K55" s="702">
        <v>-2500</v>
      </c>
      <c r="L55" s="702"/>
      <c r="M55" s="702"/>
      <c r="N55" s="702"/>
      <c r="O55" s="702"/>
      <c r="P55" s="702"/>
      <c r="Q55" s="705"/>
      <c r="R55" s="703"/>
      <c r="S55" s="703"/>
      <c r="T55" s="703"/>
      <c r="U55" s="703"/>
      <c r="V55" s="691"/>
      <c r="W55" s="691"/>
      <c r="X55" s="681"/>
      <c r="Y55" s="693"/>
      <c r="Z55" s="693"/>
      <c r="AA55" s="693"/>
      <c r="AB55" s="693"/>
      <c r="AC55" s="693"/>
      <c r="AD55" s="693"/>
      <c r="AE55" s="681"/>
      <c r="AF55" s="693"/>
      <c r="AG55" s="693"/>
      <c r="AH55" s="693"/>
      <c r="AI55" s="693"/>
      <c r="AJ55" s="693"/>
      <c r="AK55" s="693"/>
      <c r="AL55" s="681"/>
      <c r="AM55" s="681"/>
      <c r="AN55" s="681"/>
      <c r="AO55" s="681"/>
      <c r="AP55" s="681"/>
      <c r="AQ55" s="681"/>
      <c r="AR55" s="681"/>
      <c r="AS55" s="681"/>
      <c r="AT55" s="681"/>
      <c r="AU55" s="681"/>
      <c r="AV55" s="681"/>
      <c r="AW55" s="681"/>
      <c r="AX55" s="681"/>
      <c r="AY55" s="681"/>
      <c r="AZ55" s="681"/>
      <c r="BA55" s="681"/>
    </row>
    <row r="56" spans="1:53" s="680" customFormat="1" ht="11.25" customHeight="1">
      <c r="A56" s="8" t="s">
        <v>710</v>
      </c>
      <c r="B56" s="702"/>
      <c r="C56" s="702"/>
      <c r="D56" s="702"/>
      <c r="E56" s="702"/>
      <c r="F56" s="702"/>
      <c r="G56" s="702"/>
      <c r="H56" s="702"/>
      <c r="I56" s="702"/>
      <c r="J56" s="702"/>
      <c r="K56" s="702">
        <v>-150</v>
      </c>
      <c r="L56" s="702"/>
      <c r="M56" s="702"/>
      <c r="N56" s="702"/>
      <c r="O56" s="702"/>
      <c r="P56" s="702"/>
      <c r="Q56" s="705"/>
      <c r="R56" s="703"/>
      <c r="S56" s="703"/>
      <c r="T56" s="703"/>
      <c r="U56" s="703"/>
      <c r="V56" s="691"/>
      <c r="W56" s="691"/>
      <c r="X56" s="681"/>
      <c r="Y56" s="693"/>
      <c r="Z56" s="693"/>
      <c r="AA56" s="693"/>
      <c r="AB56" s="693"/>
      <c r="AC56" s="693"/>
      <c r="AD56" s="693"/>
      <c r="AE56" s="681"/>
      <c r="AF56" s="693"/>
      <c r="AG56" s="693"/>
      <c r="AH56" s="693"/>
      <c r="AI56" s="693"/>
      <c r="AJ56" s="693"/>
      <c r="AK56" s="693"/>
      <c r="AL56" s="681"/>
      <c r="AM56" s="681"/>
      <c r="AN56" s="681"/>
      <c r="AO56" s="681"/>
      <c r="AP56" s="681"/>
      <c r="AQ56" s="681"/>
      <c r="AR56" s="681"/>
      <c r="AS56" s="681"/>
      <c r="AT56" s="681"/>
      <c r="AU56" s="681"/>
      <c r="AV56" s="681"/>
      <c r="AW56" s="681"/>
      <c r="AX56" s="681"/>
      <c r="AY56" s="681"/>
      <c r="AZ56" s="681"/>
      <c r="BA56" s="681"/>
    </row>
    <row r="57" spans="1:53" s="680" customFormat="1" ht="11.25" customHeight="1">
      <c r="A57" s="8" t="s">
        <v>711</v>
      </c>
      <c r="B57" s="702"/>
      <c r="C57" s="702"/>
      <c r="D57" s="702"/>
      <c r="E57" s="702"/>
      <c r="F57" s="702"/>
      <c r="G57" s="702"/>
      <c r="H57" s="702"/>
      <c r="I57" s="702"/>
      <c r="J57" s="702"/>
      <c r="K57" s="702">
        <v>-150</v>
      </c>
      <c r="L57" s="702"/>
      <c r="M57" s="702"/>
      <c r="N57" s="702"/>
      <c r="O57" s="702"/>
      <c r="P57" s="702"/>
      <c r="Q57" s="705"/>
      <c r="R57" s="703"/>
      <c r="S57" s="703"/>
      <c r="T57" s="703"/>
      <c r="U57" s="703"/>
      <c r="V57" s="691"/>
      <c r="W57" s="691"/>
      <c r="X57" s="681"/>
      <c r="Y57" s="693"/>
      <c r="Z57" s="693"/>
      <c r="AA57" s="693"/>
      <c r="AB57" s="693"/>
      <c r="AC57" s="693"/>
      <c r="AD57" s="693"/>
      <c r="AE57" s="681"/>
      <c r="AF57" s="693"/>
      <c r="AG57" s="693"/>
      <c r="AH57" s="693"/>
      <c r="AI57" s="693"/>
      <c r="AJ57" s="693"/>
      <c r="AK57" s="693"/>
      <c r="AL57" s="681"/>
      <c r="AM57" s="681"/>
      <c r="AN57" s="681"/>
      <c r="AO57" s="681"/>
      <c r="AP57" s="681"/>
      <c r="AQ57" s="681"/>
      <c r="AR57" s="681"/>
      <c r="AS57" s="681"/>
      <c r="AT57" s="681"/>
      <c r="AU57" s="681"/>
      <c r="AV57" s="681"/>
      <c r="AW57" s="681"/>
      <c r="AX57" s="681"/>
      <c r="AY57" s="681"/>
      <c r="AZ57" s="681"/>
      <c r="BA57" s="681"/>
    </row>
    <row r="58" spans="1:53" s="680" customFormat="1" ht="11.25" customHeight="1">
      <c r="A58" s="8" t="s">
        <v>748</v>
      </c>
      <c r="B58" s="702"/>
      <c r="C58" s="702"/>
      <c r="D58" s="702"/>
      <c r="E58" s="702"/>
      <c r="F58" s="702"/>
      <c r="G58" s="702"/>
      <c r="H58" s="702"/>
      <c r="I58" s="702"/>
      <c r="J58" s="702"/>
      <c r="K58" s="702"/>
      <c r="L58" s="702"/>
      <c r="M58" s="702"/>
      <c r="N58" s="702"/>
      <c r="O58" s="702"/>
      <c r="P58" s="702"/>
      <c r="Q58" s="705"/>
      <c r="R58" s="703"/>
      <c r="S58" s="703"/>
      <c r="T58" s="703"/>
      <c r="U58" s="703"/>
      <c r="V58" s="691"/>
      <c r="W58" s="691"/>
      <c r="X58" s="681"/>
      <c r="Y58" s="693"/>
      <c r="Z58" s="693"/>
      <c r="AA58" s="693"/>
      <c r="AB58" s="693"/>
      <c r="AC58" s="693"/>
      <c r="AD58" s="693"/>
      <c r="AE58" s="681"/>
      <c r="AF58" s="693"/>
      <c r="AG58" s="693"/>
      <c r="AH58" s="693"/>
      <c r="AI58" s="693"/>
      <c r="AJ58" s="693"/>
      <c r="AK58" s="693"/>
      <c r="AL58" s="681"/>
      <c r="AM58" s="681"/>
      <c r="AN58" s="681"/>
      <c r="AO58" s="681"/>
      <c r="AP58" s="681"/>
      <c r="AQ58" s="681"/>
      <c r="AR58" s="681"/>
      <c r="AS58" s="681"/>
      <c r="AT58" s="681"/>
      <c r="AU58" s="681"/>
      <c r="AV58" s="681"/>
      <c r="AW58" s="681"/>
      <c r="AX58" s="681"/>
      <c r="AY58" s="681"/>
      <c r="AZ58" s="681"/>
      <c r="BA58" s="681"/>
    </row>
    <row r="59" spans="1:53" s="680" customFormat="1" ht="11.25" customHeight="1">
      <c r="A59" s="8" t="s">
        <v>783</v>
      </c>
      <c r="B59" s="702"/>
      <c r="C59" s="702"/>
      <c r="D59" s="702"/>
      <c r="E59" s="702"/>
      <c r="F59" s="702"/>
      <c r="G59" s="702"/>
      <c r="H59" s="702"/>
      <c r="I59" s="702"/>
      <c r="J59" s="702"/>
      <c r="K59" s="702"/>
      <c r="L59" s="702"/>
      <c r="M59" s="702">
        <v>-476</v>
      </c>
      <c r="N59" s="702"/>
      <c r="O59" s="702"/>
      <c r="P59" s="702"/>
      <c r="Q59" s="705"/>
      <c r="R59" s="703">
        <v>0</v>
      </c>
      <c r="S59" s="703"/>
      <c r="T59" s="703"/>
      <c r="U59" s="703"/>
      <c r="V59" s="691"/>
      <c r="W59" s="691"/>
      <c r="X59" s="681"/>
      <c r="Y59" s="693"/>
      <c r="Z59" s="693"/>
      <c r="AA59" s="693"/>
      <c r="AB59" s="693"/>
      <c r="AC59" s="693"/>
      <c r="AD59" s="693"/>
      <c r="AE59" s="681"/>
      <c r="AF59" s="693"/>
      <c r="AG59" s="693"/>
      <c r="AH59" s="693"/>
      <c r="AI59" s="693"/>
      <c r="AJ59" s="693"/>
      <c r="AK59" s="693"/>
      <c r="AL59" s="681"/>
      <c r="AM59" s="681"/>
      <c r="AN59" s="681"/>
      <c r="AO59" s="681"/>
      <c r="AP59" s="681"/>
      <c r="AQ59" s="681"/>
      <c r="AR59" s="681"/>
      <c r="AS59" s="681"/>
      <c r="AT59" s="681"/>
      <c r="AU59" s="681"/>
      <c r="AV59" s="681"/>
      <c r="AW59" s="681"/>
      <c r="AX59" s="681"/>
      <c r="AY59" s="681"/>
      <c r="AZ59" s="681"/>
      <c r="BA59" s="681"/>
    </row>
    <row r="60" spans="1:53" s="680" customFormat="1" ht="11.25" customHeight="1">
      <c r="A60" s="8" t="s">
        <v>572</v>
      </c>
      <c r="B60" s="702"/>
      <c r="C60" s="702"/>
      <c r="D60" s="702"/>
      <c r="E60" s="702"/>
      <c r="F60" s="702">
        <v>-9800</v>
      </c>
      <c r="G60" s="702">
        <v>9800</v>
      </c>
      <c r="H60" s="702"/>
      <c r="I60" s="702"/>
      <c r="J60" s="702"/>
      <c r="K60" s="702"/>
      <c r="L60" s="702"/>
      <c r="M60" s="702"/>
      <c r="N60" s="702"/>
      <c r="O60" s="702"/>
      <c r="P60" s="702"/>
      <c r="Q60" s="705"/>
      <c r="R60" s="703"/>
      <c r="S60" s="703"/>
      <c r="T60" s="703"/>
      <c r="U60" s="703"/>
      <c r="V60" s="691"/>
      <c r="W60" s="691"/>
      <c r="X60" s="681"/>
      <c r="Y60" s="693"/>
      <c r="Z60" s="693"/>
      <c r="AA60" s="693"/>
      <c r="AB60" s="693"/>
      <c r="AC60" s="693"/>
      <c r="AD60" s="693"/>
      <c r="AE60" s="681"/>
      <c r="AF60" s="693"/>
      <c r="AG60" s="693"/>
      <c r="AH60" s="693"/>
      <c r="AI60" s="693"/>
      <c r="AJ60" s="693"/>
      <c r="AK60" s="693"/>
      <c r="AL60" s="681"/>
      <c r="AM60" s="681"/>
      <c r="AN60" s="681"/>
      <c r="AO60" s="681"/>
      <c r="AP60" s="681"/>
      <c r="AQ60" s="681"/>
      <c r="AR60" s="681"/>
      <c r="AS60" s="681"/>
      <c r="AT60" s="681"/>
      <c r="AU60" s="681"/>
      <c r="AV60" s="681"/>
      <c r="AW60" s="681"/>
      <c r="AX60" s="681"/>
      <c r="AY60" s="681"/>
      <c r="AZ60" s="681"/>
      <c r="BA60" s="681"/>
    </row>
    <row r="61" spans="1:53" s="680" customFormat="1" ht="11.25" customHeight="1">
      <c r="A61" s="77" t="s">
        <v>322</v>
      </c>
      <c r="B61" s="707">
        <v>31888.799999999999</v>
      </c>
      <c r="C61" s="707">
        <v>4160</v>
      </c>
      <c r="D61" s="707">
        <v>20578.3</v>
      </c>
      <c r="E61" s="707">
        <v>11975</v>
      </c>
      <c r="F61" s="707">
        <v>27878.5</v>
      </c>
      <c r="G61" s="707">
        <v>44850</v>
      </c>
      <c r="H61" s="707">
        <v>6556</v>
      </c>
      <c r="I61" s="707">
        <v>9967</v>
      </c>
      <c r="J61" s="707">
        <v>-4634.0169999999998</v>
      </c>
      <c r="K61" s="707">
        <v>-55919.52495744</v>
      </c>
      <c r="L61" s="707">
        <v>3686.8496021200008</v>
      </c>
      <c r="M61" s="707">
        <v>-23229</v>
      </c>
      <c r="N61" s="707">
        <v>-10000</v>
      </c>
      <c r="O61" s="707">
        <v>-400</v>
      </c>
      <c r="P61" s="707">
        <v>6800</v>
      </c>
      <c r="Q61" s="708"/>
      <c r="R61" s="709">
        <v>-24405</v>
      </c>
      <c r="S61" s="709">
        <v>6300</v>
      </c>
      <c r="T61" s="709">
        <v>14700</v>
      </c>
      <c r="U61" s="709">
        <v>-2300</v>
      </c>
      <c r="V61" s="691"/>
      <c r="W61" s="691"/>
      <c r="X61" s="681"/>
      <c r="Y61" s="693"/>
      <c r="Z61" s="693"/>
      <c r="AA61" s="693"/>
      <c r="AB61" s="693"/>
      <c r="AC61" s="693"/>
      <c r="AD61" s="693"/>
      <c r="AE61" s="681"/>
      <c r="AF61" s="693"/>
      <c r="AG61" s="693"/>
      <c r="AH61" s="693"/>
      <c r="AI61" s="693"/>
      <c r="AJ61" s="693"/>
      <c r="AK61" s="693"/>
      <c r="AL61" s="681"/>
      <c r="AM61" s="681"/>
      <c r="AN61" s="681"/>
      <c r="AO61" s="681"/>
      <c r="AP61" s="681"/>
      <c r="AQ61" s="681"/>
      <c r="AR61" s="681"/>
      <c r="AS61" s="681"/>
      <c r="AT61" s="681"/>
      <c r="AU61" s="681"/>
      <c r="AV61" s="681"/>
      <c r="AW61" s="681"/>
      <c r="AX61" s="681"/>
      <c r="AY61" s="681"/>
      <c r="AZ61" s="681"/>
      <c r="BA61" s="681"/>
    </row>
    <row r="62" spans="1:53" s="680" customFormat="1" ht="11.25" customHeight="1">
      <c r="A62" s="326" t="s">
        <v>784</v>
      </c>
      <c r="B62" s="707"/>
      <c r="C62" s="707"/>
      <c r="D62" s="707"/>
      <c r="E62" s="707"/>
      <c r="F62" s="707"/>
      <c r="G62" s="707"/>
      <c r="H62" s="707"/>
      <c r="I62" s="707"/>
      <c r="J62" s="707"/>
      <c r="K62" s="707"/>
      <c r="L62" s="702">
        <v>0</v>
      </c>
      <c r="M62" s="702">
        <v>0</v>
      </c>
      <c r="N62" s="702">
        <v>18300</v>
      </c>
      <c r="O62" s="702">
        <v>9700</v>
      </c>
      <c r="P62" s="702">
        <v>2300</v>
      </c>
      <c r="Q62" s="708"/>
      <c r="R62" s="703">
        <v>-10000</v>
      </c>
      <c r="S62" s="703">
        <v>6300</v>
      </c>
      <c r="T62" s="703">
        <v>2700</v>
      </c>
      <c r="U62" s="703">
        <v>-2300</v>
      </c>
      <c r="V62" s="691"/>
      <c r="W62" s="691"/>
      <c r="X62" s="681"/>
      <c r="Y62" s="693"/>
      <c r="Z62" s="693"/>
      <c r="AA62" s="693"/>
      <c r="AB62" s="693"/>
      <c r="AC62" s="693"/>
      <c r="AD62" s="693"/>
      <c r="AE62" s="681"/>
      <c r="AF62" s="693"/>
      <c r="AG62" s="693"/>
      <c r="AH62" s="693"/>
      <c r="AI62" s="693"/>
      <c r="AJ62" s="693"/>
      <c r="AK62" s="693"/>
      <c r="AL62" s="681"/>
      <c r="AM62" s="681"/>
      <c r="AN62" s="681"/>
      <c r="AO62" s="681"/>
      <c r="AP62" s="681"/>
      <c r="AQ62" s="681"/>
      <c r="AR62" s="681"/>
      <c r="AS62" s="681"/>
      <c r="AT62" s="681"/>
      <c r="AU62" s="681"/>
      <c r="AV62" s="681"/>
      <c r="AW62" s="681"/>
      <c r="AX62" s="681"/>
      <c r="AY62" s="681"/>
      <c r="AZ62" s="681"/>
      <c r="BA62" s="681"/>
    </row>
    <row r="63" spans="1:53" s="680" customFormat="1" ht="11.25" customHeight="1">
      <c r="A63" s="8" t="s">
        <v>501</v>
      </c>
      <c r="B63" s="710">
        <v>3707</v>
      </c>
      <c r="C63" s="710"/>
      <c r="D63" s="710"/>
      <c r="E63" s="710"/>
      <c r="F63" s="710"/>
      <c r="G63" s="710"/>
      <c r="H63" s="710"/>
      <c r="I63" s="710"/>
      <c r="J63" s="710"/>
      <c r="K63" s="710"/>
      <c r="L63" s="710"/>
      <c r="M63" s="710"/>
      <c r="N63" s="710"/>
      <c r="O63" s="710"/>
      <c r="P63" s="710"/>
      <c r="Q63" s="705"/>
      <c r="R63" s="711"/>
      <c r="S63" s="711"/>
      <c r="T63" s="711"/>
      <c r="U63" s="711"/>
      <c r="V63" s="691"/>
      <c r="W63" s="691"/>
      <c r="X63" s="681"/>
      <c r="Y63" s="693"/>
      <c r="Z63" s="693"/>
      <c r="AA63" s="693"/>
      <c r="AB63" s="693"/>
      <c r="AC63" s="693"/>
      <c r="AD63" s="693"/>
      <c r="AE63" s="681"/>
      <c r="AF63" s="693"/>
      <c r="AG63" s="693"/>
      <c r="AH63" s="693"/>
      <c r="AI63" s="693"/>
      <c r="AJ63" s="693"/>
      <c r="AK63" s="693"/>
      <c r="AL63" s="681"/>
      <c r="AM63" s="681"/>
      <c r="AN63" s="681"/>
      <c r="AO63" s="681"/>
      <c r="AP63" s="681"/>
      <c r="AQ63" s="681"/>
      <c r="AR63" s="681"/>
      <c r="AS63" s="681"/>
      <c r="AT63" s="681"/>
      <c r="AU63" s="681"/>
      <c r="AV63" s="681"/>
      <c r="AW63" s="681"/>
      <c r="AX63" s="681"/>
      <c r="AY63" s="681"/>
      <c r="AZ63" s="681"/>
      <c r="BA63" s="681"/>
    </row>
    <row r="64" spans="1:53" s="684" customFormat="1" ht="11.25" customHeight="1">
      <c r="A64" s="8" t="s">
        <v>502</v>
      </c>
      <c r="B64" s="710">
        <v>18981</v>
      </c>
      <c r="C64" s="710"/>
      <c r="D64" s="710">
        <v>19656.2</v>
      </c>
      <c r="E64" s="710"/>
      <c r="F64" s="710"/>
      <c r="G64" s="710"/>
      <c r="H64" s="710"/>
      <c r="I64" s="710"/>
      <c r="J64" s="710"/>
      <c r="K64" s="710"/>
      <c r="L64" s="710"/>
      <c r="M64" s="710"/>
      <c r="N64" s="710"/>
      <c r="O64" s="710"/>
      <c r="P64" s="710"/>
      <c r="Q64" s="712"/>
      <c r="R64" s="711"/>
      <c r="S64" s="711"/>
      <c r="T64" s="711"/>
      <c r="U64" s="711"/>
      <c r="V64" s="691"/>
      <c r="W64" s="693"/>
      <c r="X64" s="681"/>
      <c r="Y64" s="693"/>
      <c r="Z64" s="693"/>
      <c r="AA64" s="693"/>
      <c r="AB64" s="693"/>
      <c r="AC64" s="693"/>
      <c r="AD64" s="693"/>
      <c r="AE64" s="681"/>
      <c r="AF64" s="693"/>
      <c r="AG64" s="693"/>
      <c r="AH64" s="693"/>
      <c r="AI64" s="693"/>
      <c r="AJ64" s="693"/>
      <c r="AK64" s="693"/>
      <c r="AL64" s="681"/>
      <c r="AM64" s="681"/>
      <c r="AN64" s="681"/>
      <c r="AO64" s="681"/>
      <c r="AP64" s="681"/>
      <c r="AQ64" s="681"/>
      <c r="AR64" s="681"/>
      <c r="AS64" s="681"/>
      <c r="AT64" s="681"/>
      <c r="AU64" s="681"/>
      <c r="AV64" s="681"/>
      <c r="AW64" s="681"/>
      <c r="AX64" s="681"/>
      <c r="AY64" s="681"/>
      <c r="AZ64" s="681"/>
      <c r="BA64" s="681"/>
    </row>
    <row r="65" spans="1:53" s="677" customFormat="1">
      <c r="A65" s="8" t="s">
        <v>503</v>
      </c>
      <c r="B65" s="710">
        <v>145</v>
      </c>
      <c r="C65" s="710"/>
      <c r="D65" s="710"/>
      <c r="E65" s="710"/>
      <c r="F65" s="710"/>
      <c r="G65" s="710"/>
      <c r="H65" s="710"/>
      <c r="I65" s="710"/>
      <c r="J65" s="710"/>
      <c r="K65" s="710"/>
      <c r="L65" s="710"/>
      <c r="M65" s="710"/>
      <c r="N65" s="710"/>
      <c r="O65" s="710"/>
      <c r="P65" s="710"/>
      <c r="Q65" s="712"/>
      <c r="R65" s="711"/>
      <c r="S65" s="711"/>
      <c r="T65" s="711"/>
      <c r="U65" s="711"/>
      <c r="V65" s="693"/>
      <c r="W65" s="678"/>
      <c r="X65" s="678"/>
      <c r="Y65" s="678"/>
      <c r="Z65" s="678"/>
      <c r="AA65" s="678"/>
      <c r="AB65" s="678"/>
      <c r="AC65" s="678"/>
      <c r="AD65" s="678"/>
      <c r="AE65" s="678"/>
      <c r="AF65" s="678"/>
      <c r="AG65" s="678"/>
      <c r="AH65" s="678"/>
      <c r="AI65" s="678"/>
      <c r="AJ65" s="678"/>
      <c r="AK65" s="678"/>
      <c r="AL65" s="678"/>
      <c r="AM65" s="678"/>
      <c r="AN65" s="678"/>
      <c r="AO65" s="678"/>
      <c r="AP65" s="678"/>
      <c r="AQ65" s="678"/>
      <c r="AR65" s="678"/>
      <c r="AS65" s="678"/>
      <c r="AT65" s="678"/>
      <c r="AU65" s="678"/>
      <c r="AV65" s="678"/>
      <c r="AW65" s="678"/>
      <c r="AX65" s="678"/>
      <c r="AY65" s="678"/>
      <c r="AZ65" s="678"/>
      <c r="BA65" s="678"/>
    </row>
    <row r="66" spans="1:53">
      <c r="A66" s="8" t="s">
        <v>504</v>
      </c>
      <c r="B66" s="710"/>
      <c r="C66" s="710"/>
      <c r="D66" s="710">
        <v>922.1</v>
      </c>
      <c r="E66" s="710"/>
      <c r="F66" s="710"/>
      <c r="G66" s="710"/>
      <c r="H66" s="710"/>
      <c r="I66" s="710"/>
      <c r="J66" s="710"/>
      <c r="K66" s="710"/>
      <c r="L66" s="710"/>
      <c r="M66" s="710"/>
      <c r="N66" s="710"/>
      <c r="O66" s="710"/>
      <c r="P66" s="710"/>
      <c r="Q66" s="712"/>
      <c r="R66" s="711"/>
      <c r="S66" s="711"/>
      <c r="T66" s="711"/>
      <c r="U66" s="711"/>
      <c r="V66" s="678"/>
      <c r="W66" s="713"/>
      <c r="Y66" s="713"/>
      <c r="Z66" s="713"/>
      <c r="AA66" s="713"/>
      <c r="AB66" s="713"/>
      <c r="AC66" s="713"/>
      <c r="AD66" s="713"/>
      <c r="AF66" s="713"/>
      <c r="AG66" s="713"/>
      <c r="AH66" s="713"/>
      <c r="AI66" s="713"/>
      <c r="AJ66" s="713"/>
      <c r="AK66" s="713"/>
    </row>
    <row r="67" spans="1:53">
      <c r="A67" s="8" t="s">
        <v>640</v>
      </c>
      <c r="B67" s="710"/>
      <c r="C67" s="710"/>
      <c r="D67" s="710"/>
      <c r="E67" s="710"/>
      <c r="F67" s="710"/>
      <c r="G67" s="710">
        <v>210</v>
      </c>
      <c r="H67" s="710"/>
      <c r="I67" s="710"/>
      <c r="J67" s="710"/>
      <c r="K67" s="710"/>
      <c r="L67" s="710"/>
      <c r="M67" s="710"/>
      <c r="N67" s="710"/>
      <c r="O67" s="710"/>
      <c r="P67" s="710"/>
      <c r="Q67" s="712"/>
      <c r="R67" s="711"/>
      <c r="S67" s="711"/>
      <c r="T67" s="711"/>
      <c r="U67" s="711"/>
      <c r="V67" s="713"/>
      <c r="W67" s="713"/>
      <c r="Y67" s="713"/>
      <c r="Z67" s="713"/>
      <c r="AA67" s="713"/>
      <c r="AB67" s="713"/>
      <c r="AC67" s="713"/>
      <c r="AD67" s="713"/>
      <c r="AF67" s="713"/>
      <c r="AG67" s="713"/>
      <c r="AH67" s="713"/>
      <c r="AI67" s="713"/>
      <c r="AJ67" s="713"/>
      <c r="AK67" s="713"/>
    </row>
    <row r="68" spans="1:53">
      <c r="A68" s="8" t="s">
        <v>641</v>
      </c>
      <c r="B68" s="710"/>
      <c r="C68" s="710"/>
      <c r="D68" s="710"/>
      <c r="E68" s="710"/>
      <c r="F68" s="710"/>
      <c r="G68" s="710"/>
      <c r="H68" s="710"/>
      <c r="I68" s="710">
        <v>1683</v>
      </c>
      <c r="J68" s="710"/>
      <c r="K68" s="710"/>
      <c r="L68" s="710"/>
      <c r="M68" s="710"/>
      <c r="N68" s="710"/>
      <c r="O68" s="710"/>
      <c r="P68" s="710"/>
      <c r="Q68" s="712"/>
      <c r="R68" s="711"/>
      <c r="S68" s="711"/>
      <c r="T68" s="711"/>
      <c r="U68" s="711"/>
      <c r="V68" s="713"/>
      <c r="W68" s="713"/>
      <c r="Y68" s="713"/>
      <c r="Z68" s="713"/>
      <c r="AA68" s="713"/>
      <c r="AB68" s="713"/>
      <c r="AC68" s="713"/>
      <c r="AD68" s="713"/>
      <c r="AF68" s="713"/>
      <c r="AG68" s="713"/>
      <c r="AH68" s="713"/>
      <c r="AI68" s="713"/>
      <c r="AJ68" s="713"/>
      <c r="AK68" s="713"/>
    </row>
    <row r="69" spans="1:53">
      <c r="A69" s="8" t="s">
        <v>647</v>
      </c>
      <c r="B69" s="710"/>
      <c r="C69" s="710"/>
      <c r="D69" s="710"/>
      <c r="E69" s="710"/>
      <c r="F69" s="710"/>
      <c r="G69" s="710"/>
      <c r="H69" s="710"/>
      <c r="I69" s="710">
        <v>0</v>
      </c>
      <c r="J69" s="710"/>
      <c r="K69" s="710"/>
      <c r="L69" s="710"/>
      <c r="M69" s="710"/>
      <c r="N69" s="710"/>
      <c r="O69" s="710"/>
      <c r="P69" s="710"/>
      <c r="Q69" s="712"/>
      <c r="R69" s="711"/>
      <c r="S69" s="711"/>
      <c r="T69" s="711"/>
      <c r="U69" s="711"/>
      <c r="V69" s="713"/>
      <c r="W69" s="714"/>
      <c r="Y69" s="714"/>
      <c r="Z69" s="714"/>
      <c r="AA69" s="714"/>
      <c r="AB69" s="714"/>
      <c r="AC69" s="714"/>
      <c r="AD69" s="714"/>
      <c r="AF69" s="714"/>
      <c r="AG69" s="714"/>
      <c r="AH69" s="714"/>
      <c r="AI69" s="714"/>
      <c r="AJ69" s="714"/>
      <c r="AK69" s="714"/>
    </row>
    <row r="70" spans="1:53">
      <c r="A70" s="8" t="s">
        <v>505</v>
      </c>
      <c r="B70" s="710"/>
      <c r="C70" s="710"/>
      <c r="D70" s="710"/>
      <c r="E70" s="710"/>
      <c r="F70" s="710">
        <v>137.5</v>
      </c>
      <c r="G70" s="710"/>
      <c r="H70" s="710">
        <v>29</v>
      </c>
      <c r="I70" s="710"/>
      <c r="J70" s="710"/>
      <c r="K70" s="710"/>
      <c r="L70" s="710"/>
      <c r="M70" s="710"/>
      <c r="N70" s="710"/>
      <c r="O70" s="710"/>
      <c r="P70" s="710"/>
      <c r="Q70" s="712"/>
      <c r="R70" s="711"/>
      <c r="S70" s="711"/>
      <c r="T70" s="711"/>
      <c r="U70" s="711"/>
      <c r="V70" s="714"/>
      <c r="W70" s="678"/>
    </row>
    <row r="71" spans="1:53">
      <c r="A71" s="8" t="s">
        <v>768</v>
      </c>
      <c r="B71" s="710"/>
      <c r="C71" s="710"/>
      <c r="D71" s="710"/>
      <c r="E71" s="710"/>
      <c r="F71" s="710"/>
      <c r="G71" s="710"/>
      <c r="H71" s="710"/>
      <c r="I71" s="710"/>
      <c r="J71" s="710"/>
      <c r="K71" s="710"/>
      <c r="L71" s="710"/>
      <c r="M71" s="710">
        <v>4801</v>
      </c>
      <c r="N71" s="710"/>
      <c r="O71" s="710"/>
      <c r="P71" s="710"/>
      <c r="Q71" s="712"/>
      <c r="R71" s="711">
        <v>-2005</v>
      </c>
      <c r="S71" s="711"/>
      <c r="T71" s="711"/>
      <c r="U71" s="711"/>
      <c r="V71" s="678"/>
      <c r="W71" s="678"/>
    </row>
    <row r="72" spans="1:53">
      <c r="A72" s="8" t="s">
        <v>506</v>
      </c>
      <c r="B72" s="710"/>
      <c r="C72" s="710">
        <v>4000</v>
      </c>
      <c r="D72" s="710"/>
      <c r="E72" s="710"/>
      <c r="F72" s="710"/>
      <c r="G72" s="710"/>
      <c r="H72" s="710"/>
      <c r="I72" s="710"/>
      <c r="J72" s="710"/>
      <c r="K72" s="710"/>
      <c r="L72" s="710"/>
      <c r="M72" s="710"/>
      <c r="N72" s="710"/>
      <c r="O72" s="710"/>
      <c r="P72" s="710"/>
      <c r="Q72" s="705"/>
      <c r="R72" s="711"/>
      <c r="S72" s="711"/>
      <c r="T72" s="711"/>
      <c r="U72" s="711"/>
      <c r="V72" s="678"/>
      <c r="W72" s="678"/>
    </row>
    <row r="73" spans="1:53">
      <c r="A73" s="8" t="s">
        <v>507</v>
      </c>
      <c r="B73" s="710"/>
      <c r="C73" s="710"/>
      <c r="D73" s="710"/>
      <c r="E73" s="710">
        <v>47</v>
      </c>
      <c r="F73" s="710">
        <v>207</v>
      </c>
      <c r="G73" s="710">
        <v>85</v>
      </c>
      <c r="H73" s="710"/>
      <c r="I73" s="710">
        <v>125</v>
      </c>
      <c r="J73" s="710"/>
      <c r="K73" s="710">
        <v>125</v>
      </c>
      <c r="L73" s="710">
        <v>50</v>
      </c>
      <c r="M73" s="710"/>
      <c r="N73" s="710"/>
      <c r="O73" s="710"/>
      <c r="P73" s="710"/>
      <c r="Q73" s="705"/>
      <c r="R73" s="711"/>
      <c r="S73" s="711"/>
      <c r="T73" s="711"/>
      <c r="U73" s="711"/>
      <c r="V73" s="678"/>
      <c r="W73" s="678"/>
    </row>
    <row r="74" spans="1:53" s="696" customFormat="1" ht="11.25" customHeight="1">
      <c r="A74" s="8" t="s">
        <v>648</v>
      </c>
      <c r="B74" s="710"/>
      <c r="C74" s="710"/>
      <c r="D74" s="710"/>
      <c r="E74" s="710"/>
      <c r="F74" s="710"/>
      <c r="G74" s="710"/>
      <c r="H74" s="710"/>
      <c r="I74" s="710">
        <v>95</v>
      </c>
      <c r="J74" s="710">
        <v>93.3</v>
      </c>
      <c r="K74" s="710"/>
      <c r="L74" s="710"/>
      <c r="M74" s="710"/>
      <c r="N74" s="710"/>
      <c r="O74" s="710"/>
      <c r="P74" s="710"/>
      <c r="Q74" s="705"/>
      <c r="R74" s="711"/>
      <c r="S74" s="711"/>
      <c r="T74" s="711"/>
      <c r="U74" s="711"/>
      <c r="V74" s="678"/>
      <c r="W74" s="706"/>
      <c r="X74" s="687"/>
      <c r="Y74" s="695"/>
      <c r="Z74" s="695"/>
      <c r="AA74" s="695"/>
      <c r="AB74" s="695"/>
      <c r="AC74" s="695"/>
      <c r="AD74" s="695"/>
      <c r="AE74" s="687"/>
      <c r="AF74" s="695"/>
      <c r="AG74" s="695"/>
      <c r="AH74" s="695"/>
      <c r="AI74" s="695"/>
      <c r="AJ74" s="695"/>
      <c r="AK74" s="695"/>
      <c r="AL74" s="687"/>
      <c r="AM74" s="687"/>
      <c r="AN74" s="687"/>
      <c r="AO74" s="687"/>
      <c r="AP74" s="687"/>
      <c r="AQ74" s="687"/>
      <c r="AR74" s="687"/>
      <c r="AS74" s="687"/>
      <c r="AT74" s="687"/>
      <c r="AU74" s="687"/>
      <c r="AV74" s="687"/>
      <c r="AW74" s="687"/>
      <c r="AX74" s="687"/>
      <c r="AY74" s="687"/>
      <c r="AZ74" s="687"/>
      <c r="BA74" s="687"/>
    </row>
    <row r="75" spans="1:53">
      <c r="A75" s="8" t="s">
        <v>508</v>
      </c>
      <c r="B75" s="710"/>
      <c r="C75" s="710"/>
      <c r="D75" s="710"/>
      <c r="E75" s="710"/>
      <c r="F75" s="710">
        <v>123</v>
      </c>
      <c r="G75" s="710"/>
      <c r="H75" s="710"/>
      <c r="I75" s="710"/>
      <c r="J75" s="710"/>
      <c r="K75" s="710"/>
      <c r="L75" s="710"/>
      <c r="M75" s="710"/>
      <c r="N75" s="710"/>
      <c r="O75" s="710"/>
      <c r="P75" s="710"/>
      <c r="Q75" s="705"/>
      <c r="R75" s="711"/>
      <c r="S75" s="711"/>
      <c r="T75" s="711"/>
      <c r="U75" s="711"/>
      <c r="V75" s="706"/>
    </row>
    <row r="76" spans="1:53">
      <c r="A76" s="8" t="s">
        <v>542</v>
      </c>
      <c r="B76" s="710"/>
      <c r="C76" s="710"/>
      <c r="D76" s="710"/>
      <c r="E76" s="710"/>
      <c r="F76" s="710">
        <v>4500</v>
      </c>
      <c r="G76" s="710">
        <v>500</v>
      </c>
      <c r="H76" s="710"/>
      <c r="I76" s="710"/>
      <c r="J76" s="710"/>
      <c r="K76" s="710"/>
      <c r="L76" s="710"/>
      <c r="M76" s="710"/>
      <c r="N76" s="710"/>
      <c r="O76" s="710"/>
      <c r="P76" s="710"/>
      <c r="Q76" s="705"/>
      <c r="R76" s="711"/>
      <c r="S76" s="711"/>
      <c r="T76" s="711"/>
      <c r="U76" s="711"/>
    </row>
    <row r="77" spans="1:53">
      <c r="A77" s="8" t="s">
        <v>509</v>
      </c>
      <c r="B77" s="710">
        <v>3106</v>
      </c>
      <c r="C77" s="710"/>
      <c r="D77" s="710"/>
      <c r="E77" s="710"/>
      <c r="F77" s="710"/>
      <c r="G77" s="710"/>
      <c r="H77" s="710"/>
      <c r="I77" s="710"/>
      <c r="J77" s="710"/>
      <c r="K77" s="710"/>
      <c r="L77" s="710"/>
      <c r="M77" s="710"/>
      <c r="N77" s="710"/>
      <c r="O77" s="710"/>
      <c r="P77" s="710"/>
      <c r="Q77" s="705"/>
      <c r="R77" s="711"/>
      <c r="S77" s="711"/>
      <c r="T77" s="711"/>
      <c r="U77" s="711"/>
    </row>
    <row r="78" spans="1:53">
      <c r="A78" s="8" t="s">
        <v>510</v>
      </c>
      <c r="B78" s="710">
        <v>242.8</v>
      </c>
      <c r="C78" s="710"/>
      <c r="D78" s="710"/>
      <c r="E78" s="710"/>
      <c r="F78" s="710"/>
      <c r="G78" s="710"/>
      <c r="H78" s="710"/>
      <c r="I78" s="710"/>
      <c r="J78" s="710"/>
      <c r="K78" s="710"/>
      <c r="L78" s="710"/>
      <c r="M78" s="710"/>
      <c r="N78" s="710"/>
      <c r="O78" s="710"/>
      <c r="P78" s="710"/>
      <c r="Q78" s="712"/>
      <c r="R78" s="711"/>
      <c r="S78" s="711"/>
      <c r="T78" s="711"/>
      <c r="U78" s="711"/>
    </row>
    <row r="79" spans="1:53">
      <c r="A79" s="8" t="s">
        <v>590</v>
      </c>
      <c r="B79" s="710">
        <v>5400</v>
      </c>
      <c r="C79" s="710"/>
      <c r="D79" s="710"/>
      <c r="E79" s="710"/>
      <c r="F79" s="710"/>
      <c r="G79" s="710">
        <v>509</v>
      </c>
      <c r="H79" s="710"/>
      <c r="I79" s="710"/>
      <c r="J79" s="710"/>
      <c r="K79" s="710"/>
      <c r="L79" s="710"/>
      <c r="M79" s="710"/>
      <c r="N79" s="710"/>
      <c r="O79" s="710"/>
      <c r="P79" s="710"/>
      <c r="Q79" s="273"/>
      <c r="R79" s="711"/>
      <c r="S79" s="711"/>
      <c r="T79" s="711"/>
      <c r="U79" s="711"/>
    </row>
    <row r="80" spans="1:53">
      <c r="A80" s="8" t="s">
        <v>591</v>
      </c>
      <c r="B80" s="710">
        <v>203</v>
      </c>
      <c r="C80" s="710">
        <v>160</v>
      </c>
      <c r="D80" s="710"/>
      <c r="E80" s="710"/>
      <c r="F80" s="710"/>
      <c r="G80" s="710"/>
      <c r="H80" s="710"/>
      <c r="I80" s="710"/>
      <c r="J80" s="710"/>
      <c r="K80" s="710"/>
      <c r="L80" s="710"/>
      <c r="M80" s="710"/>
      <c r="N80" s="710"/>
      <c r="O80" s="710"/>
      <c r="P80" s="710"/>
      <c r="Q80" s="705"/>
      <c r="R80" s="7"/>
      <c r="S80" s="7"/>
      <c r="T80" s="7"/>
      <c r="U80" s="7"/>
    </row>
    <row r="81" spans="1:53">
      <c r="A81" s="8" t="s">
        <v>689</v>
      </c>
      <c r="B81" s="710"/>
      <c r="C81" s="710"/>
      <c r="D81" s="710"/>
      <c r="E81" s="710"/>
      <c r="F81" s="710"/>
      <c r="G81" s="710"/>
      <c r="H81" s="710"/>
      <c r="I81" s="710"/>
      <c r="J81" s="710">
        <v>12.483000000000001</v>
      </c>
      <c r="K81" s="710"/>
      <c r="L81" s="710"/>
      <c r="M81" s="710"/>
      <c r="N81" s="710"/>
      <c r="O81" s="710"/>
      <c r="P81" s="710"/>
      <c r="Q81" s="705"/>
      <c r="R81" s="7"/>
      <c r="S81" s="7"/>
      <c r="T81" s="7"/>
      <c r="U81" s="7"/>
    </row>
    <row r="82" spans="1:53">
      <c r="A82" s="8" t="s">
        <v>511</v>
      </c>
      <c r="B82" s="710">
        <v>104</v>
      </c>
      <c r="C82" s="710"/>
      <c r="D82" s="710"/>
      <c r="E82" s="710">
        <v>252</v>
      </c>
      <c r="F82" s="710"/>
      <c r="G82" s="710"/>
      <c r="H82" s="710">
        <v>40</v>
      </c>
      <c r="I82" s="710"/>
      <c r="J82" s="710"/>
      <c r="K82" s="710"/>
      <c r="L82" s="710"/>
      <c r="M82" s="710"/>
      <c r="N82" s="710"/>
      <c r="O82" s="710"/>
      <c r="P82" s="710"/>
      <c r="Q82" s="712"/>
      <c r="R82" s="711"/>
      <c r="S82" s="711"/>
      <c r="T82" s="711"/>
      <c r="U82" s="711"/>
    </row>
    <row r="83" spans="1:53">
      <c r="A83" s="8" t="s">
        <v>512</v>
      </c>
      <c r="B83" s="710"/>
      <c r="C83" s="710"/>
      <c r="D83" s="710"/>
      <c r="E83" s="710"/>
      <c r="F83" s="710">
        <v>2071</v>
      </c>
      <c r="G83" s="710"/>
      <c r="H83" s="710"/>
      <c r="I83" s="710"/>
      <c r="J83" s="710"/>
      <c r="K83" s="710"/>
      <c r="L83" s="710"/>
      <c r="M83" s="710"/>
      <c r="N83" s="710"/>
      <c r="O83" s="710"/>
      <c r="P83" s="710"/>
      <c r="Q83" s="273"/>
      <c r="R83" s="711"/>
      <c r="S83" s="711"/>
      <c r="T83" s="711"/>
      <c r="U83" s="711"/>
      <c r="X83" s="677"/>
      <c r="Y83" s="679"/>
      <c r="Z83" s="679"/>
      <c r="AA83" s="679"/>
      <c r="AB83" s="679"/>
      <c r="AC83" s="679"/>
      <c r="AD83" s="679"/>
      <c r="AE83" s="679"/>
      <c r="AF83" s="679"/>
      <c r="AG83" s="679"/>
      <c r="AH83" s="679"/>
      <c r="AI83" s="679"/>
      <c r="AJ83" s="679"/>
      <c r="AK83" s="679"/>
      <c r="AL83" s="679"/>
      <c r="AM83" s="679"/>
      <c r="AN83" s="679"/>
      <c r="AO83" s="679"/>
      <c r="AP83" s="679"/>
      <c r="AQ83" s="679"/>
      <c r="AR83" s="679"/>
      <c r="AS83" s="679"/>
      <c r="AT83" s="679"/>
      <c r="AU83" s="679"/>
      <c r="AV83" s="679"/>
      <c r="AW83" s="679"/>
      <c r="AX83" s="679"/>
      <c r="AY83" s="679"/>
      <c r="AZ83" s="679"/>
      <c r="BA83" s="679"/>
    </row>
    <row r="84" spans="1:53" ht="14.25" customHeight="1">
      <c r="A84" s="8" t="s">
        <v>573</v>
      </c>
      <c r="B84" s="710"/>
      <c r="C84" s="710"/>
      <c r="D84" s="710"/>
      <c r="E84" s="710"/>
      <c r="F84" s="710">
        <v>2288</v>
      </c>
      <c r="G84" s="710">
        <v>515</v>
      </c>
      <c r="H84" s="710">
        <v>487</v>
      </c>
      <c r="I84" s="710">
        <v>64</v>
      </c>
      <c r="J84" s="710">
        <v>135</v>
      </c>
      <c r="K84" s="710">
        <v>572.47504256000002</v>
      </c>
      <c r="L84" s="710">
        <v>131.84960211999999</v>
      </c>
      <c r="M84" s="710">
        <v>0</v>
      </c>
      <c r="N84" s="710">
        <v>0</v>
      </c>
      <c r="O84" s="710"/>
      <c r="P84" s="710">
        <v>0</v>
      </c>
      <c r="Q84" s="273"/>
      <c r="R84" s="710">
        <v>0</v>
      </c>
      <c r="S84" s="710">
        <v>0</v>
      </c>
      <c r="T84" s="710">
        <v>0</v>
      </c>
      <c r="U84" s="710">
        <v>0</v>
      </c>
      <c r="X84" s="677"/>
      <c r="Y84" s="679"/>
      <c r="Z84" s="679"/>
      <c r="AA84" s="679"/>
      <c r="AB84" s="679"/>
      <c r="AC84" s="679"/>
      <c r="AD84" s="679"/>
      <c r="AE84" s="679"/>
      <c r="AF84" s="679"/>
      <c r="AG84" s="679"/>
      <c r="AH84" s="679"/>
      <c r="AI84" s="679"/>
      <c r="AJ84" s="679"/>
      <c r="AK84" s="679"/>
      <c r="AL84" s="679"/>
      <c r="AM84" s="679"/>
      <c r="AN84" s="679"/>
      <c r="AO84" s="679"/>
      <c r="AP84" s="679"/>
      <c r="AQ84" s="679"/>
      <c r="AR84" s="679"/>
      <c r="AS84" s="679"/>
      <c r="AT84" s="679"/>
      <c r="AU84" s="679"/>
      <c r="AV84" s="679"/>
      <c r="AW84" s="679"/>
      <c r="AX84" s="679"/>
      <c r="AY84" s="679"/>
      <c r="AZ84" s="679"/>
      <c r="BA84" s="679"/>
    </row>
    <row r="85" spans="1:53">
      <c r="A85" s="8" t="s">
        <v>513</v>
      </c>
      <c r="B85" s="710"/>
      <c r="C85" s="710"/>
      <c r="D85" s="710"/>
      <c r="E85" s="710"/>
      <c r="F85" s="710">
        <v>100</v>
      </c>
      <c r="G85" s="710"/>
      <c r="H85" s="710"/>
      <c r="I85" s="710"/>
      <c r="J85" s="710"/>
      <c r="K85" s="710"/>
      <c r="L85" s="710"/>
      <c r="M85" s="710"/>
      <c r="N85" s="710"/>
      <c r="O85" s="710"/>
      <c r="P85" s="710"/>
      <c r="Q85" s="705"/>
      <c r="R85" s="711"/>
      <c r="S85" s="711"/>
      <c r="T85" s="711"/>
      <c r="U85" s="711"/>
      <c r="W85" s="679"/>
      <c r="X85" s="677"/>
      <c r="Y85" s="679"/>
      <c r="Z85" s="679"/>
      <c r="AA85" s="679"/>
      <c r="AB85" s="679"/>
      <c r="AC85" s="679"/>
      <c r="AD85" s="679"/>
      <c r="AE85" s="679"/>
      <c r="AF85" s="679"/>
      <c r="AG85" s="679"/>
      <c r="AH85" s="679"/>
      <c r="AI85" s="679"/>
      <c r="AJ85" s="679"/>
      <c r="AK85" s="679"/>
      <c r="AL85" s="679"/>
      <c r="AM85" s="679"/>
      <c r="AN85" s="679"/>
      <c r="AO85" s="679"/>
      <c r="AP85" s="679"/>
      <c r="AQ85" s="679"/>
      <c r="AR85" s="679"/>
      <c r="AS85" s="679"/>
      <c r="AT85" s="679"/>
      <c r="AU85" s="679"/>
      <c r="AV85" s="679"/>
      <c r="AW85" s="679"/>
      <c r="AX85" s="679"/>
      <c r="AY85" s="679"/>
      <c r="AZ85" s="679"/>
      <c r="BA85" s="679"/>
    </row>
    <row r="86" spans="1:53">
      <c r="A86" s="8" t="s">
        <v>574</v>
      </c>
      <c r="B86" s="710"/>
      <c r="C86" s="710"/>
      <c r="D86" s="710"/>
      <c r="E86" s="710"/>
      <c r="F86" s="710">
        <v>100</v>
      </c>
      <c r="G86" s="710"/>
      <c r="H86" s="710"/>
      <c r="I86" s="710"/>
      <c r="J86" s="710"/>
      <c r="K86" s="710"/>
      <c r="L86" s="710"/>
      <c r="M86" s="710"/>
      <c r="N86" s="710"/>
      <c r="O86" s="710"/>
      <c r="P86" s="710"/>
      <c r="Q86" s="712"/>
      <c r="R86" s="711"/>
      <c r="S86" s="711"/>
      <c r="T86" s="711"/>
      <c r="U86" s="711"/>
      <c r="W86" s="679"/>
      <c r="X86" s="677"/>
      <c r="Y86" s="679"/>
      <c r="Z86" s="679"/>
      <c r="AA86" s="679"/>
      <c r="AB86" s="679"/>
      <c r="AC86" s="679"/>
      <c r="AD86" s="679"/>
      <c r="AE86" s="679"/>
      <c r="AF86" s="679"/>
      <c r="AG86" s="679"/>
      <c r="AH86" s="679"/>
      <c r="AI86" s="679"/>
      <c r="AJ86" s="679"/>
      <c r="AK86" s="679"/>
      <c r="AL86" s="679"/>
      <c r="AM86" s="679"/>
      <c r="AN86" s="679"/>
      <c r="AO86" s="679"/>
      <c r="AP86" s="679"/>
      <c r="AQ86" s="679"/>
      <c r="AR86" s="679"/>
      <c r="AS86" s="679"/>
      <c r="AT86" s="679"/>
      <c r="AU86" s="679"/>
      <c r="AV86" s="679"/>
      <c r="AW86" s="679"/>
      <c r="AX86" s="679"/>
      <c r="AY86" s="679"/>
      <c r="AZ86" s="679"/>
      <c r="BA86" s="679"/>
    </row>
    <row r="87" spans="1:53">
      <c r="A87" s="8" t="s">
        <v>543</v>
      </c>
      <c r="B87" s="710"/>
      <c r="C87" s="710"/>
      <c r="D87" s="710"/>
      <c r="E87" s="710"/>
      <c r="F87" s="710">
        <v>1352</v>
      </c>
      <c r="G87" s="710"/>
      <c r="H87" s="710"/>
      <c r="I87" s="710"/>
      <c r="J87" s="710"/>
      <c r="K87" s="710"/>
      <c r="L87" s="710"/>
      <c r="M87" s="710"/>
      <c r="N87" s="710"/>
      <c r="O87" s="710"/>
      <c r="P87" s="710"/>
      <c r="Q87" s="712"/>
      <c r="R87" s="711"/>
      <c r="S87" s="711"/>
      <c r="T87" s="711"/>
      <c r="U87" s="711"/>
      <c r="W87" s="679"/>
      <c r="X87" s="679"/>
      <c r="Y87" s="679"/>
      <c r="Z87" s="679"/>
      <c r="AA87" s="679"/>
      <c r="AB87" s="679"/>
      <c r="AC87" s="679"/>
      <c r="AD87" s="679"/>
      <c r="AE87" s="679"/>
      <c r="AF87" s="679"/>
      <c r="AG87" s="679"/>
      <c r="AH87" s="679"/>
      <c r="AI87" s="679"/>
      <c r="AJ87" s="679"/>
      <c r="AK87" s="679"/>
      <c r="AL87" s="679"/>
      <c r="AM87" s="679"/>
      <c r="AN87" s="679"/>
      <c r="AO87" s="679"/>
      <c r="AP87" s="679"/>
      <c r="AQ87" s="679"/>
      <c r="AR87" s="679"/>
      <c r="AS87" s="679"/>
      <c r="AT87" s="679"/>
      <c r="AU87" s="679"/>
      <c r="AV87" s="679"/>
      <c r="AW87" s="679"/>
      <c r="AX87" s="679"/>
      <c r="AY87" s="679"/>
      <c r="AZ87" s="679"/>
      <c r="BA87" s="679"/>
    </row>
    <row r="88" spans="1:53">
      <c r="A88" s="8" t="s">
        <v>609</v>
      </c>
      <c r="B88" s="710"/>
      <c r="C88" s="710"/>
      <c r="D88" s="710"/>
      <c r="E88" s="710"/>
      <c r="F88" s="710"/>
      <c r="G88" s="710">
        <v>31</v>
      </c>
      <c r="H88" s="710"/>
      <c r="I88" s="710"/>
      <c r="J88" s="710">
        <v>125.19999999999993</v>
      </c>
      <c r="K88" s="710"/>
      <c r="L88" s="710"/>
      <c r="M88" s="710"/>
      <c r="N88" s="710"/>
      <c r="O88" s="710"/>
      <c r="P88" s="710"/>
      <c r="Q88" s="712"/>
      <c r="R88" s="711"/>
      <c r="S88" s="711"/>
      <c r="T88" s="711"/>
      <c r="U88" s="711"/>
      <c r="W88" s="679"/>
      <c r="X88" s="677"/>
      <c r="Y88" s="679"/>
      <c r="Z88" s="679"/>
      <c r="AA88" s="679"/>
      <c r="AB88" s="679"/>
      <c r="AC88" s="679"/>
      <c r="AD88" s="679"/>
      <c r="AE88" s="679"/>
      <c r="AF88" s="679"/>
      <c r="AG88" s="679"/>
      <c r="AH88" s="679"/>
      <c r="AI88" s="679"/>
      <c r="AJ88" s="679"/>
      <c r="AK88" s="679"/>
      <c r="AL88" s="679"/>
      <c r="AM88" s="679"/>
      <c r="AN88" s="679"/>
      <c r="AO88" s="679"/>
      <c r="AP88" s="679"/>
      <c r="AQ88" s="679"/>
      <c r="AR88" s="679"/>
      <c r="AS88" s="679"/>
      <c r="AT88" s="679"/>
      <c r="AU88" s="679"/>
      <c r="AV88" s="679"/>
      <c r="AW88" s="679"/>
      <c r="AX88" s="679"/>
      <c r="AY88" s="679"/>
      <c r="AZ88" s="679"/>
      <c r="BA88" s="679"/>
    </row>
    <row r="89" spans="1:53">
      <c r="A89" s="8" t="s">
        <v>514</v>
      </c>
      <c r="B89" s="710"/>
      <c r="C89" s="710"/>
      <c r="D89" s="710"/>
      <c r="E89" s="710">
        <v>11676</v>
      </c>
      <c r="F89" s="710"/>
      <c r="G89" s="710"/>
      <c r="H89" s="710"/>
      <c r="I89" s="710"/>
      <c r="J89" s="710"/>
      <c r="K89" s="710"/>
      <c r="L89" s="710"/>
      <c r="M89" s="710"/>
      <c r="N89" s="710"/>
      <c r="O89" s="710"/>
      <c r="P89" s="710"/>
      <c r="Q89" s="712"/>
      <c r="R89" s="711"/>
      <c r="S89" s="711"/>
      <c r="T89" s="711"/>
      <c r="U89" s="711"/>
      <c r="W89" s="679"/>
      <c r="X89" s="677"/>
      <c r="Y89" s="679"/>
      <c r="Z89" s="679"/>
      <c r="AA89" s="679"/>
      <c r="AB89" s="679"/>
      <c r="AC89" s="679"/>
      <c r="AD89" s="679"/>
      <c r="AE89" s="679"/>
      <c r="AF89" s="679"/>
      <c r="AG89" s="679"/>
      <c r="AH89" s="679"/>
      <c r="AI89" s="679"/>
      <c r="AJ89" s="679"/>
      <c r="AK89" s="679"/>
      <c r="AL89" s="679"/>
      <c r="AM89" s="679"/>
      <c r="AN89" s="679"/>
      <c r="AO89" s="679"/>
      <c r="AP89" s="679"/>
      <c r="AQ89" s="679"/>
      <c r="AR89" s="679"/>
      <c r="AS89" s="679"/>
      <c r="AT89" s="679"/>
      <c r="AU89" s="679"/>
      <c r="AV89" s="679"/>
      <c r="AW89" s="679"/>
      <c r="AX89" s="679"/>
      <c r="AY89" s="679"/>
      <c r="AZ89" s="679"/>
      <c r="BA89" s="679"/>
    </row>
    <row r="90" spans="1:53">
      <c r="A90" s="8" t="s">
        <v>702</v>
      </c>
      <c r="B90" s="710"/>
      <c r="C90" s="710"/>
      <c r="D90" s="710"/>
      <c r="E90" s="710"/>
      <c r="F90" s="710"/>
      <c r="G90" s="710"/>
      <c r="H90" s="710"/>
      <c r="I90" s="710"/>
      <c r="J90" s="710"/>
      <c r="K90" s="710">
        <v>-29684</v>
      </c>
      <c r="L90" s="710">
        <v>-845</v>
      </c>
      <c r="M90" s="710">
        <v>0</v>
      </c>
      <c r="N90" s="710">
        <v>9000</v>
      </c>
      <c r="O90" s="710">
        <v>16000</v>
      </c>
      <c r="P90" s="710">
        <v>5000</v>
      </c>
      <c r="Q90" s="712"/>
      <c r="R90" s="711">
        <v>-2000</v>
      </c>
      <c r="S90" s="711">
        <v>0</v>
      </c>
      <c r="T90" s="711">
        <v>2000</v>
      </c>
      <c r="U90" s="711">
        <v>0</v>
      </c>
      <c r="W90" s="679"/>
      <c r="X90" s="677"/>
      <c r="Y90" s="679"/>
      <c r="Z90" s="679"/>
      <c r="AA90" s="679"/>
      <c r="AB90" s="679"/>
      <c r="AC90" s="679"/>
      <c r="AD90" s="679"/>
      <c r="AE90" s="679"/>
      <c r="AF90" s="679"/>
      <c r="AG90" s="679"/>
      <c r="AH90" s="679"/>
      <c r="AI90" s="679"/>
      <c r="AJ90" s="679"/>
      <c r="AK90" s="679"/>
      <c r="AL90" s="679"/>
      <c r="AM90" s="679"/>
      <c r="AN90" s="679"/>
      <c r="AO90" s="679"/>
      <c r="AP90" s="679"/>
      <c r="AQ90" s="679"/>
      <c r="AR90" s="679"/>
      <c r="AS90" s="679"/>
      <c r="AT90" s="679"/>
      <c r="AU90" s="679"/>
      <c r="AV90" s="679"/>
      <c r="AW90" s="679"/>
      <c r="AX90" s="679"/>
      <c r="AY90" s="679"/>
      <c r="AZ90" s="679"/>
      <c r="BA90" s="679"/>
    </row>
    <row r="91" spans="1:53">
      <c r="A91" s="8" t="s">
        <v>703</v>
      </c>
      <c r="B91" s="710"/>
      <c r="C91" s="710"/>
      <c r="D91" s="710"/>
      <c r="E91" s="710"/>
      <c r="F91" s="710"/>
      <c r="G91" s="710"/>
      <c r="H91" s="710"/>
      <c r="I91" s="710"/>
      <c r="J91" s="710"/>
      <c r="K91" s="710">
        <v>-26933</v>
      </c>
      <c r="L91" s="710">
        <v>-11050</v>
      </c>
      <c r="M91" s="710">
        <v>-4030</v>
      </c>
      <c r="N91" s="710">
        <v>0</v>
      </c>
      <c r="O91" s="710">
        <v>0</v>
      </c>
      <c r="P91" s="710">
        <v>0</v>
      </c>
      <c r="Q91" s="712"/>
      <c r="R91" s="711">
        <v>0</v>
      </c>
      <c r="S91" s="711">
        <v>0</v>
      </c>
      <c r="T91" s="711">
        <v>0</v>
      </c>
      <c r="U91" s="711">
        <v>0</v>
      </c>
      <c r="W91" s="679"/>
      <c r="X91" s="677"/>
      <c r="Y91" s="679"/>
      <c r="Z91" s="679"/>
      <c r="AA91" s="679"/>
      <c r="AB91" s="679"/>
      <c r="AC91" s="679"/>
      <c r="AD91" s="679"/>
      <c r="AE91" s="679"/>
      <c r="AF91" s="679"/>
      <c r="AG91" s="679"/>
      <c r="AH91" s="679"/>
      <c r="AI91" s="679"/>
      <c r="AJ91" s="679"/>
      <c r="AK91" s="679"/>
      <c r="AL91" s="679"/>
      <c r="AM91" s="679"/>
      <c r="AN91" s="679"/>
      <c r="AO91" s="679"/>
      <c r="AP91" s="679"/>
      <c r="AQ91" s="679"/>
      <c r="AR91" s="679"/>
      <c r="AS91" s="679"/>
      <c r="AT91" s="679"/>
      <c r="AU91" s="679"/>
      <c r="AV91" s="679"/>
      <c r="AW91" s="679"/>
      <c r="AX91" s="679"/>
      <c r="AY91" s="679"/>
      <c r="AZ91" s="679"/>
      <c r="BA91" s="679"/>
    </row>
    <row r="92" spans="1:53">
      <c r="A92" s="8" t="s">
        <v>720</v>
      </c>
      <c r="B92" s="710"/>
      <c r="C92" s="710"/>
      <c r="D92" s="710"/>
      <c r="E92" s="710"/>
      <c r="F92" s="710"/>
      <c r="G92" s="710"/>
      <c r="H92" s="710"/>
      <c r="I92" s="710"/>
      <c r="J92" s="710"/>
      <c r="K92" s="710">
        <v>0</v>
      </c>
      <c r="L92" s="710">
        <v>-4600</v>
      </c>
      <c r="M92" s="710">
        <v>-5400</v>
      </c>
      <c r="N92" s="710">
        <v>-500</v>
      </c>
      <c r="O92" s="710">
        <v>0</v>
      </c>
      <c r="P92" s="710">
        <v>0</v>
      </c>
      <c r="Q92" s="712"/>
      <c r="R92" s="711">
        <v>-400</v>
      </c>
      <c r="S92" s="711">
        <v>0</v>
      </c>
      <c r="T92" s="711">
        <v>0</v>
      </c>
      <c r="U92" s="711">
        <v>0</v>
      </c>
      <c r="X92" s="677"/>
      <c r="Y92" s="679"/>
      <c r="Z92" s="679"/>
      <c r="AA92" s="679"/>
      <c r="AB92" s="679"/>
      <c r="AC92" s="679"/>
      <c r="AD92" s="679"/>
      <c r="AE92" s="679"/>
      <c r="AF92" s="679"/>
      <c r="AG92" s="679"/>
      <c r="AH92" s="679"/>
      <c r="AI92" s="679"/>
      <c r="AJ92" s="679"/>
      <c r="AK92" s="679"/>
      <c r="AL92" s="679"/>
      <c r="AM92" s="679"/>
      <c r="AN92" s="679"/>
      <c r="AO92" s="679"/>
      <c r="AP92" s="679"/>
      <c r="AQ92" s="679"/>
      <c r="AR92" s="679"/>
      <c r="AS92" s="679"/>
      <c r="AT92" s="679"/>
      <c r="AU92" s="679"/>
      <c r="AV92" s="679"/>
      <c r="AW92" s="679"/>
      <c r="AX92" s="679"/>
      <c r="AY92" s="679"/>
      <c r="AZ92" s="679"/>
      <c r="BA92" s="679"/>
    </row>
    <row r="93" spans="1:53">
      <c r="A93" s="8" t="s">
        <v>721</v>
      </c>
      <c r="B93" s="710"/>
      <c r="C93" s="710"/>
      <c r="D93" s="710"/>
      <c r="E93" s="710"/>
      <c r="F93" s="710"/>
      <c r="G93" s="710"/>
      <c r="H93" s="710"/>
      <c r="I93" s="710"/>
      <c r="J93" s="710"/>
      <c r="K93" s="710">
        <v>0</v>
      </c>
      <c r="L93" s="710">
        <v>0</v>
      </c>
      <c r="M93" s="710">
        <v>-5100</v>
      </c>
      <c r="N93" s="710">
        <v>-1800</v>
      </c>
      <c r="O93" s="710">
        <v>-100</v>
      </c>
      <c r="P93" s="710">
        <v>-500</v>
      </c>
      <c r="Q93" s="712"/>
      <c r="R93" s="711">
        <v>0</v>
      </c>
      <c r="S93" s="711">
        <v>0</v>
      </c>
      <c r="T93" s="711">
        <v>0</v>
      </c>
      <c r="U93" s="711">
        <v>0</v>
      </c>
      <c r="X93" s="677"/>
      <c r="Y93" s="679"/>
      <c r="Z93" s="679"/>
      <c r="AA93" s="679"/>
      <c r="AB93" s="679"/>
      <c r="AC93" s="679"/>
      <c r="AD93" s="679"/>
      <c r="AE93" s="679"/>
      <c r="AF93" s="679"/>
      <c r="AG93" s="679"/>
      <c r="AH93" s="679"/>
      <c r="AI93" s="679"/>
      <c r="AJ93" s="679"/>
      <c r="AK93" s="679"/>
      <c r="AL93" s="679"/>
      <c r="AM93" s="679"/>
      <c r="AN93" s="679"/>
      <c r="AO93" s="679"/>
      <c r="AP93" s="679"/>
      <c r="AQ93" s="679"/>
      <c r="AR93" s="679"/>
      <c r="AS93" s="679"/>
      <c r="AT93" s="679"/>
      <c r="AU93" s="679"/>
      <c r="AV93" s="679"/>
      <c r="AW93" s="679"/>
      <c r="AX93" s="679"/>
      <c r="AY93" s="679"/>
      <c r="AZ93" s="679"/>
      <c r="BA93" s="679"/>
    </row>
    <row r="94" spans="1:53">
      <c r="A94" s="8" t="s">
        <v>769</v>
      </c>
      <c r="B94" s="710"/>
      <c r="C94" s="710"/>
      <c r="D94" s="710"/>
      <c r="E94" s="710"/>
      <c r="F94" s="710"/>
      <c r="G94" s="710"/>
      <c r="H94" s="710"/>
      <c r="I94" s="710"/>
      <c r="J94" s="710"/>
      <c r="K94" s="710"/>
      <c r="L94" s="710"/>
      <c r="M94" s="710">
        <v>-3500</v>
      </c>
      <c r="N94" s="710"/>
      <c r="O94" s="710"/>
      <c r="P94" s="710"/>
      <c r="Q94" s="712"/>
      <c r="R94" s="711">
        <v>0</v>
      </c>
      <c r="S94" s="711">
        <v>0</v>
      </c>
      <c r="T94" s="711">
        <v>0</v>
      </c>
      <c r="U94" s="711">
        <v>0</v>
      </c>
      <c r="X94" s="677"/>
      <c r="Y94" s="679"/>
      <c r="Z94" s="679"/>
      <c r="AA94" s="679"/>
      <c r="AB94" s="679"/>
      <c r="AC94" s="679"/>
      <c r="AD94" s="679"/>
      <c r="AE94" s="679"/>
      <c r="AF94" s="679"/>
      <c r="AG94" s="679"/>
      <c r="AH94" s="679"/>
      <c r="AI94" s="679"/>
      <c r="AJ94" s="679"/>
      <c r="AK94" s="679"/>
      <c r="AL94" s="679"/>
      <c r="AM94" s="679"/>
      <c r="AN94" s="679"/>
      <c r="AO94" s="679"/>
      <c r="AP94" s="679"/>
      <c r="AQ94" s="679"/>
      <c r="AR94" s="679"/>
      <c r="AS94" s="679"/>
      <c r="AT94" s="679"/>
      <c r="AU94" s="679"/>
      <c r="AV94" s="679"/>
      <c r="AW94" s="679"/>
      <c r="AX94" s="679"/>
      <c r="AY94" s="679"/>
      <c r="AZ94" s="679"/>
      <c r="BA94" s="679"/>
    </row>
    <row r="95" spans="1:53">
      <c r="A95" s="8" t="s">
        <v>575</v>
      </c>
      <c r="B95" s="710"/>
      <c r="C95" s="710"/>
      <c r="D95" s="710"/>
      <c r="E95" s="710"/>
      <c r="F95" s="710"/>
      <c r="G95" s="710">
        <v>15000</v>
      </c>
      <c r="H95" s="710"/>
      <c r="I95" s="710"/>
      <c r="J95" s="710"/>
      <c r="K95" s="710"/>
      <c r="L95" s="710"/>
      <c r="M95" s="710"/>
      <c r="N95" s="710"/>
      <c r="O95" s="710"/>
      <c r="P95" s="710"/>
      <c r="Q95" s="712"/>
      <c r="R95" s="711">
        <v>0</v>
      </c>
      <c r="S95" s="711">
        <v>0</v>
      </c>
      <c r="T95" s="711">
        <v>0</v>
      </c>
      <c r="U95" s="711">
        <v>0</v>
      </c>
      <c r="X95" s="677"/>
      <c r="Y95" s="679"/>
      <c r="Z95" s="679"/>
      <c r="AA95" s="679"/>
      <c r="AB95" s="679"/>
      <c r="AC95" s="679"/>
      <c r="AD95" s="679"/>
      <c r="AE95" s="679"/>
      <c r="AF95" s="679"/>
      <c r="AG95" s="679"/>
      <c r="AH95" s="679"/>
      <c r="AI95" s="679"/>
      <c r="AJ95" s="679"/>
      <c r="AK95" s="679"/>
      <c r="AL95" s="679"/>
      <c r="AM95" s="679"/>
      <c r="AN95" s="679"/>
      <c r="AO95" s="679"/>
      <c r="AP95" s="679"/>
      <c r="AQ95" s="679"/>
      <c r="AR95" s="679"/>
      <c r="AS95" s="679"/>
      <c r="AT95" s="679"/>
      <c r="AU95" s="679"/>
      <c r="AV95" s="679"/>
      <c r="AW95" s="679"/>
      <c r="AX95" s="679"/>
      <c r="AY95" s="679"/>
      <c r="AZ95" s="679"/>
      <c r="BA95" s="679"/>
    </row>
    <row r="96" spans="1:53">
      <c r="A96" s="8" t="s">
        <v>610</v>
      </c>
      <c r="B96" s="710"/>
      <c r="C96" s="710"/>
      <c r="D96" s="710"/>
      <c r="E96" s="710"/>
      <c r="F96" s="710">
        <v>11000</v>
      </c>
      <c r="G96" s="710">
        <v>21000</v>
      </c>
      <c r="H96" s="710">
        <v>11000</v>
      </c>
      <c r="I96" s="710">
        <v>8000</v>
      </c>
      <c r="J96" s="710">
        <v>0</v>
      </c>
      <c r="K96" s="710">
        <v>0</v>
      </c>
      <c r="L96" s="710">
        <v>20000</v>
      </c>
      <c r="M96" s="710">
        <v>-10000</v>
      </c>
      <c r="N96" s="710">
        <v>-35000</v>
      </c>
      <c r="O96" s="710">
        <v>-26000</v>
      </c>
      <c r="P96" s="710">
        <v>0</v>
      </c>
      <c r="Q96" s="712"/>
      <c r="R96" s="711">
        <v>-10000</v>
      </c>
      <c r="S96" s="711">
        <v>0</v>
      </c>
      <c r="T96" s="711">
        <v>10000</v>
      </c>
      <c r="U96" s="711">
        <v>0</v>
      </c>
      <c r="X96" s="677"/>
      <c r="Y96" s="679"/>
      <c r="Z96" s="679"/>
      <c r="AA96" s="679"/>
      <c r="AB96" s="679"/>
      <c r="AC96" s="679"/>
      <c r="AD96" s="679"/>
      <c r="AE96" s="679"/>
      <c r="AF96" s="679"/>
      <c r="AG96" s="679"/>
      <c r="AH96" s="679"/>
      <c r="AI96" s="679"/>
      <c r="AJ96" s="679"/>
      <c r="AK96" s="679"/>
      <c r="AL96" s="679"/>
      <c r="AM96" s="679"/>
      <c r="AN96" s="679"/>
      <c r="AO96" s="679"/>
      <c r="AP96" s="679"/>
      <c r="AQ96" s="679"/>
      <c r="AR96" s="679"/>
      <c r="AS96" s="679"/>
      <c r="AT96" s="679"/>
      <c r="AU96" s="679"/>
      <c r="AV96" s="679"/>
      <c r="AW96" s="679"/>
      <c r="AX96" s="679"/>
      <c r="AY96" s="679"/>
      <c r="AZ96" s="679"/>
      <c r="BA96" s="679"/>
    </row>
    <row r="97" spans="1:53">
      <c r="A97" s="8" t="s">
        <v>770</v>
      </c>
      <c r="B97" s="710"/>
      <c r="C97" s="710"/>
      <c r="D97" s="710"/>
      <c r="E97" s="710"/>
      <c r="F97" s="710">
        <v>6000</v>
      </c>
      <c r="G97" s="710">
        <v>7000</v>
      </c>
      <c r="H97" s="710">
        <v>-5000</v>
      </c>
      <c r="I97" s="710">
        <v>2000</v>
      </c>
      <c r="J97" s="710">
        <v>-5000</v>
      </c>
      <c r="K97" s="710">
        <v>0</v>
      </c>
      <c r="L97" s="710">
        <v>0</v>
      </c>
      <c r="M97" s="710">
        <v>0</v>
      </c>
      <c r="N97" s="710">
        <v>0</v>
      </c>
      <c r="O97" s="710">
        <v>0</v>
      </c>
      <c r="P97" s="710">
        <v>0</v>
      </c>
      <c r="Q97" s="712"/>
      <c r="R97" s="711">
        <v>0</v>
      </c>
      <c r="S97" s="711">
        <v>0</v>
      </c>
      <c r="T97" s="711">
        <v>0</v>
      </c>
      <c r="U97" s="711">
        <v>0</v>
      </c>
      <c r="X97" s="677"/>
      <c r="Y97" s="679"/>
      <c r="Z97" s="679"/>
      <c r="AA97" s="679"/>
      <c r="AB97" s="679"/>
      <c r="AC97" s="679"/>
      <c r="AD97" s="679"/>
      <c r="AE97" s="679"/>
      <c r="AF97" s="679"/>
      <c r="AG97" s="679"/>
      <c r="AH97" s="679"/>
      <c r="AI97" s="679"/>
      <c r="AJ97" s="679"/>
      <c r="AK97" s="679"/>
      <c r="AL97" s="679"/>
      <c r="AM97" s="679"/>
      <c r="AN97" s="679"/>
      <c r="AO97" s="679"/>
      <c r="AP97" s="679"/>
      <c r="AQ97" s="679"/>
      <c r="AR97" s="679"/>
      <c r="AS97" s="679"/>
      <c r="AT97" s="679"/>
      <c r="AU97" s="679"/>
      <c r="AV97" s="679"/>
      <c r="AW97" s="679"/>
      <c r="AX97" s="679"/>
      <c r="AY97" s="679"/>
      <c r="AZ97" s="679"/>
      <c r="BA97" s="679"/>
    </row>
    <row r="98" spans="1:53">
      <c r="A98" s="8" t="s">
        <v>649</v>
      </c>
      <c r="B98" s="710"/>
      <c r="C98" s="710"/>
      <c r="D98" s="710"/>
      <c r="E98" s="710"/>
      <c r="F98" s="710"/>
      <c r="G98" s="710"/>
      <c r="H98" s="710"/>
      <c r="I98" s="710">
        <v>-2000</v>
      </c>
      <c r="J98" s="710"/>
      <c r="K98" s="710"/>
      <c r="L98" s="710"/>
      <c r="M98" s="710"/>
      <c r="N98" s="710"/>
      <c r="O98" s="710"/>
      <c r="P98" s="710"/>
      <c r="Q98" s="712"/>
      <c r="R98" s="711"/>
      <c r="S98" s="711"/>
      <c r="T98" s="711"/>
      <c r="U98" s="711"/>
      <c r="X98" s="677"/>
      <c r="Y98" s="679"/>
      <c r="Z98" s="679"/>
      <c r="AA98" s="679"/>
      <c r="AB98" s="679"/>
      <c r="AC98" s="679"/>
      <c r="AD98" s="679"/>
      <c r="AE98" s="679"/>
      <c r="AF98" s="679"/>
      <c r="AG98" s="679"/>
      <c r="AH98" s="679"/>
      <c r="AI98" s="679"/>
      <c r="AJ98" s="679"/>
      <c r="AK98" s="679"/>
      <c r="AL98" s="679"/>
      <c r="AM98" s="679"/>
      <c r="AN98" s="679"/>
      <c r="AO98" s="679"/>
      <c r="AP98" s="679"/>
      <c r="AQ98" s="679"/>
      <c r="AR98" s="679"/>
      <c r="AS98" s="679"/>
      <c r="AT98" s="679"/>
      <c r="AU98" s="679"/>
      <c r="AV98" s="679"/>
      <c r="AW98" s="679"/>
      <c r="AX98" s="679"/>
      <c r="AY98" s="679"/>
      <c r="AZ98" s="679"/>
      <c r="BA98" s="679"/>
    </row>
    <row r="99" spans="1:53">
      <c r="A99" s="77" t="s">
        <v>121</v>
      </c>
      <c r="B99" s="707">
        <v>-810</v>
      </c>
      <c r="C99" s="707">
        <v>-57</v>
      </c>
      <c r="D99" s="707">
        <v>-440</v>
      </c>
      <c r="E99" s="707">
        <v>0</v>
      </c>
      <c r="F99" s="707">
        <v>6700</v>
      </c>
      <c r="G99" s="707">
        <v>300</v>
      </c>
      <c r="H99" s="707">
        <v>-7000</v>
      </c>
      <c r="I99" s="707">
        <v>0</v>
      </c>
      <c r="J99" s="707">
        <v>0</v>
      </c>
      <c r="K99" s="707">
        <v>0</v>
      </c>
      <c r="L99" s="707">
        <v>0</v>
      </c>
      <c r="M99" s="707">
        <v>0</v>
      </c>
      <c r="N99" s="707">
        <v>0</v>
      </c>
      <c r="O99" s="707"/>
      <c r="P99" s="707">
        <v>0</v>
      </c>
      <c r="Q99" s="708"/>
      <c r="R99" s="709">
        <v>0</v>
      </c>
      <c r="S99" s="709">
        <v>0</v>
      </c>
      <c r="T99" s="709">
        <v>0</v>
      </c>
      <c r="U99" s="709">
        <v>0</v>
      </c>
      <c r="X99" s="677"/>
      <c r="Y99" s="679"/>
      <c r="Z99" s="679"/>
      <c r="AA99" s="679"/>
      <c r="AB99" s="679"/>
      <c r="AC99" s="679"/>
      <c r="AD99" s="679"/>
      <c r="AE99" s="679"/>
      <c r="AF99" s="679"/>
      <c r="AG99" s="679"/>
      <c r="AH99" s="679"/>
      <c r="AI99" s="679"/>
      <c r="AJ99" s="679"/>
      <c r="AK99" s="679"/>
      <c r="AL99" s="679"/>
      <c r="AM99" s="679"/>
      <c r="AN99" s="679"/>
      <c r="AO99" s="679"/>
      <c r="AP99" s="679"/>
      <c r="AQ99" s="679"/>
      <c r="AR99" s="679"/>
      <c r="AS99" s="679"/>
      <c r="AT99" s="679"/>
      <c r="AU99" s="679"/>
      <c r="AV99" s="679"/>
      <c r="AW99" s="679"/>
      <c r="AX99" s="679"/>
      <c r="AY99" s="679"/>
      <c r="AZ99" s="679"/>
      <c r="BA99" s="679"/>
    </row>
    <row r="100" spans="1:53">
      <c r="A100" s="8" t="s">
        <v>576</v>
      </c>
      <c r="B100" s="707"/>
      <c r="C100" s="707"/>
      <c r="D100" s="710"/>
      <c r="E100" s="710"/>
      <c r="F100" s="710">
        <v>6700</v>
      </c>
      <c r="G100" s="710">
        <v>-6700</v>
      </c>
      <c r="H100" s="710"/>
      <c r="I100" s="710"/>
      <c r="J100" s="707"/>
      <c r="K100" s="707"/>
      <c r="L100" s="707"/>
      <c r="M100" s="707"/>
      <c r="N100" s="707"/>
      <c r="O100" s="707"/>
      <c r="P100" s="707"/>
      <c r="Q100" s="708"/>
      <c r="R100" s="709"/>
      <c r="S100" s="709"/>
      <c r="T100" s="709"/>
      <c r="U100" s="709"/>
      <c r="X100" s="677"/>
      <c r="Y100" s="679"/>
      <c r="Z100" s="679"/>
      <c r="AA100" s="679"/>
      <c r="AB100" s="679"/>
      <c r="AC100" s="679"/>
      <c r="AD100" s="679"/>
      <c r="AE100" s="679"/>
      <c r="AF100" s="679"/>
      <c r="AG100" s="679"/>
      <c r="AH100" s="679"/>
      <c r="AI100" s="679"/>
      <c r="AJ100" s="679"/>
      <c r="AK100" s="679"/>
      <c r="AL100" s="679"/>
      <c r="AM100" s="679"/>
      <c r="AN100" s="679"/>
      <c r="AO100" s="679"/>
      <c r="AP100" s="679"/>
      <c r="AQ100" s="679"/>
      <c r="AR100" s="679"/>
      <c r="AS100" s="679"/>
      <c r="AT100" s="679"/>
      <c r="AU100" s="679"/>
      <c r="AV100" s="679"/>
      <c r="AW100" s="679"/>
      <c r="AX100" s="679"/>
      <c r="AY100" s="679"/>
      <c r="AZ100" s="679"/>
      <c r="BA100" s="679"/>
    </row>
    <row r="101" spans="1:53">
      <c r="A101" s="8" t="s">
        <v>611</v>
      </c>
      <c r="B101" s="707"/>
      <c r="C101" s="707"/>
      <c r="D101" s="710"/>
      <c r="E101" s="710"/>
      <c r="F101" s="710"/>
      <c r="G101" s="710">
        <v>7000</v>
      </c>
      <c r="H101" s="710">
        <v>-7000</v>
      </c>
      <c r="I101" s="710"/>
      <c r="J101" s="707"/>
      <c r="K101" s="707"/>
      <c r="L101" s="707"/>
      <c r="M101" s="707"/>
      <c r="N101" s="707"/>
      <c r="O101" s="707"/>
      <c r="P101" s="707"/>
      <c r="Q101" s="708"/>
      <c r="R101" s="703">
        <v>0</v>
      </c>
      <c r="S101" s="703">
        <v>0</v>
      </c>
      <c r="T101" s="703">
        <v>0</v>
      </c>
      <c r="U101" s="703">
        <v>0</v>
      </c>
      <c r="X101" s="677"/>
      <c r="Y101" s="679"/>
      <c r="Z101" s="679"/>
      <c r="AA101" s="679"/>
      <c r="AB101" s="679"/>
      <c r="AC101" s="679"/>
      <c r="AD101" s="679"/>
      <c r="AE101" s="679"/>
      <c r="AF101" s="679"/>
      <c r="AG101" s="679"/>
      <c r="AH101" s="679"/>
      <c r="AI101" s="679"/>
      <c r="AJ101" s="679"/>
      <c r="AK101" s="679"/>
      <c r="AL101" s="679"/>
      <c r="AM101" s="679"/>
      <c r="AN101" s="679"/>
      <c r="AO101" s="679"/>
      <c r="AP101" s="679"/>
      <c r="AQ101" s="679"/>
      <c r="AR101" s="679"/>
      <c r="AS101" s="679"/>
      <c r="AT101" s="679"/>
      <c r="AU101" s="679"/>
      <c r="AV101" s="679"/>
      <c r="AW101" s="679"/>
      <c r="AX101" s="679"/>
      <c r="AY101" s="679"/>
      <c r="AZ101" s="679"/>
      <c r="BA101" s="679"/>
    </row>
    <row r="102" spans="1:53">
      <c r="A102" s="8" t="s">
        <v>515</v>
      </c>
      <c r="B102" s="710">
        <v>-810</v>
      </c>
      <c r="C102" s="710">
        <v>-57</v>
      </c>
      <c r="D102" s="710">
        <v>-440</v>
      </c>
      <c r="E102" s="710"/>
      <c r="F102" s="710"/>
      <c r="G102" s="710"/>
      <c r="H102" s="710"/>
      <c r="I102" s="710"/>
      <c r="J102" s="710"/>
      <c r="K102" s="710"/>
      <c r="L102" s="710"/>
      <c r="M102" s="710"/>
      <c r="N102" s="710"/>
      <c r="O102" s="710"/>
      <c r="P102" s="710"/>
      <c r="Q102" s="712"/>
      <c r="R102" s="711"/>
      <c r="S102" s="711"/>
      <c r="T102" s="711"/>
      <c r="U102" s="711"/>
      <c r="X102" s="677"/>
      <c r="Y102" s="679"/>
      <c r="Z102" s="679"/>
      <c r="AA102" s="679"/>
      <c r="AB102" s="679"/>
      <c r="AC102" s="679"/>
      <c r="AD102" s="679"/>
      <c r="AE102" s="679"/>
      <c r="AF102" s="679"/>
      <c r="AG102" s="679"/>
      <c r="AH102" s="679"/>
      <c r="AI102" s="679"/>
      <c r="AJ102" s="679"/>
      <c r="AK102" s="679"/>
      <c r="AL102" s="679"/>
      <c r="AM102" s="679"/>
      <c r="AN102" s="679"/>
      <c r="AO102" s="679"/>
      <c r="AP102" s="679"/>
      <c r="AQ102" s="679"/>
      <c r="AR102" s="679"/>
      <c r="AS102" s="679"/>
      <c r="AT102" s="679"/>
      <c r="AU102" s="679"/>
      <c r="AV102" s="679"/>
      <c r="AW102" s="679"/>
      <c r="AX102" s="679"/>
      <c r="AY102" s="679"/>
      <c r="AZ102" s="679"/>
      <c r="BA102" s="679"/>
    </row>
    <row r="103" spans="1:53">
      <c r="A103" s="77" t="s">
        <v>323</v>
      </c>
      <c r="B103" s="707">
        <v>5195</v>
      </c>
      <c r="C103" s="707">
        <v>4874</v>
      </c>
      <c r="D103" s="707">
        <v>-91422.399999999994</v>
      </c>
      <c r="E103" s="707">
        <v>-20278.2</v>
      </c>
      <c r="F103" s="707">
        <v>-9880</v>
      </c>
      <c r="G103" s="707">
        <v>-15825.943457750003</v>
      </c>
      <c r="H103" s="707">
        <v>565</v>
      </c>
      <c r="I103" s="707">
        <v>-7303.7892113399994</v>
      </c>
      <c r="J103" s="707">
        <v>69844.307431370005</v>
      </c>
      <c r="K103" s="707">
        <v>-11866</v>
      </c>
      <c r="L103" s="707">
        <v>87564.862962110041</v>
      </c>
      <c r="M103" s="707">
        <v>156889.73248274822</v>
      </c>
      <c r="N103" s="707">
        <v>130368.35302675838</v>
      </c>
      <c r="O103" s="707">
        <v>22649.271723817845</v>
      </c>
      <c r="P103" s="707">
        <v>11330.518277953681</v>
      </c>
      <c r="Q103" s="708"/>
      <c r="R103" s="709">
        <v>57280.936127961984</v>
      </c>
      <c r="S103" s="709">
        <v>49874.029209136905</v>
      </c>
      <c r="T103" s="709">
        <v>15827.612033838623</v>
      </c>
      <c r="U103" s="709">
        <v>7425.9611303118199</v>
      </c>
      <c r="X103" s="677"/>
      <c r="Y103" s="679"/>
      <c r="Z103" s="679"/>
      <c r="AA103" s="679"/>
      <c r="AB103" s="679"/>
      <c r="AC103" s="679"/>
      <c r="AD103" s="679"/>
      <c r="AE103" s="679"/>
      <c r="AF103" s="679"/>
      <c r="AG103" s="679"/>
      <c r="AH103" s="679"/>
      <c r="AI103" s="679"/>
      <c r="AJ103" s="679"/>
      <c r="AK103" s="679"/>
      <c r="AL103" s="679"/>
      <c r="AM103" s="679"/>
      <c r="AN103" s="679"/>
      <c r="AO103" s="679"/>
      <c r="AP103" s="679"/>
      <c r="AQ103" s="679"/>
      <c r="AR103" s="679"/>
      <c r="AS103" s="679"/>
      <c r="AT103" s="679"/>
      <c r="AU103" s="679"/>
      <c r="AV103" s="679"/>
      <c r="AW103" s="679"/>
      <c r="AX103" s="679"/>
      <c r="AY103" s="679"/>
      <c r="AZ103" s="679"/>
      <c r="BA103" s="679"/>
    </row>
    <row r="104" spans="1:53">
      <c r="A104" s="8" t="s">
        <v>336</v>
      </c>
      <c r="B104" s="710">
        <v>31932</v>
      </c>
      <c r="C104" s="710">
        <v>33086</v>
      </c>
      <c r="D104" s="710">
        <v>34416</v>
      </c>
      <c r="E104" s="710">
        <v>35334</v>
      </c>
      <c r="F104" s="710">
        <v>37336</v>
      </c>
      <c r="G104" s="710">
        <v>39401</v>
      </c>
      <c r="H104" s="710">
        <v>40733</v>
      </c>
      <c r="I104" s="710">
        <v>42312.771244000003</v>
      </c>
      <c r="J104" s="710">
        <v>44416</v>
      </c>
      <c r="K104" s="710">
        <v>45155</v>
      </c>
      <c r="L104" s="710">
        <v>46706</v>
      </c>
      <c r="M104" s="710">
        <v>49514.277845905701</v>
      </c>
      <c r="N104" s="710">
        <v>51537.675831706591</v>
      </c>
      <c r="O104" s="710">
        <v>53697.952137963126</v>
      </c>
      <c r="P104" s="710">
        <v>55803.428714467685</v>
      </c>
      <c r="Q104" s="705"/>
      <c r="R104" s="711">
        <v>270.78155293356394</v>
      </c>
      <c r="S104" s="711">
        <v>250.99062565612257</v>
      </c>
      <c r="T104" s="711">
        <v>213.03729648044828</v>
      </c>
      <c r="U104" s="711">
        <v>263.43039496422716</v>
      </c>
      <c r="X104" s="677"/>
      <c r="Y104" s="679"/>
      <c r="Z104" s="679"/>
      <c r="AA104" s="679"/>
      <c r="AB104" s="679"/>
      <c r="AC104" s="679"/>
      <c r="AD104" s="679"/>
      <c r="AE104" s="679"/>
      <c r="AF104" s="679"/>
      <c r="AG104" s="679"/>
      <c r="AH104" s="679"/>
      <c r="AI104" s="679"/>
      <c r="AJ104" s="679"/>
      <c r="AK104" s="679"/>
      <c r="AL104" s="679"/>
      <c r="AM104" s="679"/>
      <c r="AN104" s="679"/>
      <c r="AO104" s="679"/>
      <c r="AP104" s="679"/>
      <c r="AQ104" s="679"/>
      <c r="AR104" s="679"/>
      <c r="AS104" s="679"/>
      <c r="AT104" s="679"/>
      <c r="AU104" s="679"/>
      <c r="AV104" s="679"/>
      <c r="AW104" s="679"/>
      <c r="AX104" s="679"/>
      <c r="AY104" s="679"/>
      <c r="AZ104" s="679"/>
      <c r="BA104" s="679"/>
    </row>
    <row r="105" spans="1:53">
      <c r="A105" s="8" t="s">
        <v>337</v>
      </c>
      <c r="B105" s="710">
        <v>-31533</v>
      </c>
      <c r="C105" s="710">
        <v>-32563</v>
      </c>
      <c r="D105" s="710">
        <v>-34791</v>
      </c>
      <c r="E105" s="710">
        <v>-35650</v>
      </c>
      <c r="F105" s="710">
        <v>-36716</v>
      </c>
      <c r="G105" s="710">
        <v>-37979</v>
      </c>
      <c r="H105" s="710">
        <v>-39543</v>
      </c>
      <c r="I105" s="710">
        <v>-41344.483695000003</v>
      </c>
      <c r="J105" s="710">
        <v>-42986</v>
      </c>
      <c r="K105" s="710">
        <v>-44614</v>
      </c>
      <c r="L105" s="710">
        <v>-45384</v>
      </c>
      <c r="M105" s="710">
        <v>-47417.654144293454</v>
      </c>
      <c r="N105" s="710">
        <v>-50122.109503803527</v>
      </c>
      <c r="O105" s="710">
        <v>-52318.982238714321</v>
      </c>
      <c r="P105" s="710">
        <v>-54736.355514612718</v>
      </c>
      <c r="Q105" s="705"/>
      <c r="R105" s="711">
        <v>-23.726622300644522</v>
      </c>
      <c r="S105" s="711">
        <v>-374.48510192117101</v>
      </c>
      <c r="T105" s="711">
        <v>-380.67640061202837</v>
      </c>
      <c r="U105" s="711">
        <v>-343.77463699130749</v>
      </c>
      <c r="X105" s="677"/>
      <c r="Y105" s="679"/>
      <c r="Z105" s="679"/>
      <c r="AA105" s="679"/>
      <c r="AB105" s="679"/>
      <c r="AC105" s="679"/>
      <c r="AD105" s="679"/>
      <c r="AE105" s="679"/>
      <c r="AF105" s="679"/>
      <c r="AG105" s="679"/>
      <c r="AH105" s="679"/>
      <c r="AI105" s="679"/>
      <c r="AJ105" s="679"/>
      <c r="AK105" s="679"/>
      <c r="AL105" s="679"/>
      <c r="AM105" s="679"/>
      <c r="AN105" s="679"/>
      <c r="AO105" s="679"/>
      <c r="AP105" s="679"/>
      <c r="AQ105" s="679"/>
      <c r="AR105" s="679"/>
      <c r="AS105" s="679"/>
      <c r="AT105" s="679"/>
      <c r="AU105" s="679"/>
      <c r="AV105" s="679"/>
      <c r="AW105" s="679"/>
      <c r="AX105" s="679"/>
      <c r="AY105" s="679"/>
      <c r="AZ105" s="679"/>
      <c r="BA105" s="679"/>
    </row>
    <row r="106" spans="1:53">
      <c r="A106" s="8" t="s">
        <v>680</v>
      </c>
      <c r="B106" s="710"/>
      <c r="C106" s="710">
        <v>1128</v>
      </c>
      <c r="D106" s="710">
        <v>-1885</v>
      </c>
      <c r="E106" s="710">
        <v>1074</v>
      </c>
      <c r="F106" s="710">
        <v>-1464</v>
      </c>
      <c r="G106" s="710">
        <v>-563</v>
      </c>
      <c r="H106" s="710">
        <v>1471</v>
      </c>
      <c r="I106" s="710">
        <v>-787</v>
      </c>
      <c r="J106" s="710">
        <v>-3248</v>
      </c>
      <c r="K106" s="710">
        <v>-153</v>
      </c>
      <c r="L106" s="710">
        <v>4595</v>
      </c>
      <c r="M106" s="710">
        <v>316.1087811359821</v>
      </c>
      <c r="N106" s="710">
        <v>253.17509885531854</v>
      </c>
      <c r="O106" s="710">
        <v>270.30182456904004</v>
      </c>
      <c r="P106" s="710">
        <v>263.44507809871448</v>
      </c>
      <c r="Q106" s="705"/>
      <c r="R106" s="711">
        <v>33.88119732906398</v>
      </c>
      <c r="S106" s="711">
        <v>-2.476314598049612</v>
      </c>
      <c r="T106" s="711">
        <v>-4.7488620297972375</v>
      </c>
      <c r="U106" s="711">
        <v>6.3053723389002698</v>
      </c>
      <c r="X106" s="677"/>
      <c r="Y106" s="679"/>
      <c r="Z106" s="679"/>
      <c r="AA106" s="679"/>
      <c r="AB106" s="679"/>
      <c r="AC106" s="679"/>
      <c r="AD106" s="679"/>
      <c r="AE106" s="679"/>
      <c r="AF106" s="679"/>
      <c r="AG106" s="679"/>
      <c r="AH106" s="679"/>
      <c r="AI106" s="679"/>
      <c r="AJ106" s="679"/>
      <c r="AK106" s="679"/>
      <c r="AL106" s="679"/>
      <c r="AM106" s="679"/>
      <c r="AN106" s="679"/>
      <c r="AO106" s="679"/>
      <c r="AP106" s="679"/>
      <c r="AQ106" s="679"/>
      <c r="AR106" s="679"/>
      <c r="AS106" s="679"/>
      <c r="AT106" s="679"/>
      <c r="AU106" s="679"/>
      <c r="AV106" s="679"/>
      <c r="AW106" s="679"/>
      <c r="AX106" s="679"/>
      <c r="AY106" s="679"/>
      <c r="AZ106" s="679"/>
      <c r="BA106" s="679"/>
    </row>
    <row r="107" spans="1:53">
      <c r="A107" s="8" t="s">
        <v>681</v>
      </c>
      <c r="B107" s="710"/>
      <c r="C107" s="710"/>
      <c r="D107" s="710"/>
      <c r="E107" s="710"/>
      <c r="F107" s="710"/>
      <c r="G107" s="710"/>
      <c r="H107" s="710">
        <v>-267</v>
      </c>
      <c r="I107" s="710">
        <v>-1867</v>
      </c>
      <c r="J107" s="710">
        <v>1352</v>
      </c>
      <c r="K107" s="710">
        <v>3139</v>
      </c>
      <c r="L107" s="710">
        <v>-2019</v>
      </c>
      <c r="M107" s="710">
        <v>0</v>
      </c>
      <c r="N107" s="710">
        <v>0</v>
      </c>
      <c r="O107" s="710">
        <v>0</v>
      </c>
      <c r="P107" s="710">
        <v>0</v>
      </c>
      <c r="Q107" s="705"/>
      <c r="R107" s="711">
        <v>0</v>
      </c>
      <c r="S107" s="711">
        <v>0</v>
      </c>
      <c r="T107" s="711">
        <v>0</v>
      </c>
      <c r="U107" s="711">
        <v>0</v>
      </c>
      <c r="X107" s="677"/>
      <c r="Y107" s="679"/>
      <c r="Z107" s="679"/>
      <c r="AA107" s="679"/>
      <c r="AB107" s="679"/>
      <c r="AC107" s="679"/>
      <c r="AD107" s="679"/>
      <c r="AE107" s="679"/>
      <c r="AF107" s="679"/>
      <c r="AG107" s="679"/>
      <c r="AH107" s="679"/>
      <c r="AI107" s="679"/>
      <c r="AJ107" s="679"/>
      <c r="AK107" s="679"/>
      <c r="AL107" s="679"/>
      <c r="AM107" s="679"/>
      <c r="AN107" s="679"/>
      <c r="AO107" s="679"/>
      <c r="AP107" s="679"/>
      <c r="AQ107" s="679"/>
      <c r="AR107" s="679"/>
      <c r="AS107" s="679"/>
      <c r="AT107" s="679"/>
      <c r="AU107" s="679"/>
      <c r="AV107" s="679"/>
      <c r="AW107" s="679"/>
      <c r="AX107" s="679"/>
      <c r="AY107" s="679"/>
      <c r="AZ107" s="679"/>
      <c r="BA107" s="679"/>
    </row>
    <row r="108" spans="1:53">
      <c r="A108" s="8" t="s">
        <v>516</v>
      </c>
      <c r="B108" s="710">
        <v>8945</v>
      </c>
      <c r="C108" s="710">
        <v>441</v>
      </c>
      <c r="D108" s="710">
        <v>-3765</v>
      </c>
      <c r="E108" s="710">
        <v>-4636</v>
      </c>
      <c r="F108" s="710">
        <v>-314</v>
      </c>
      <c r="G108" s="710">
        <v>-197</v>
      </c>
      <c r="H108" s="710">
        <v>225</v>
      </c>
      <c r="I108" s="710">
        <v>1</v>
      </c>
      <c r="J108" s="710">
        <v>-935.27583732999994</v>
      </c>
      <c r="K108" s="710">
        <v>-263</v>
      </c>
      <c r="L108" s="710">
        <v>7029.6082051800004</v>
      </c>
      <c r="M108" s="710">
        <v>-6000</v>
      </c>
      <c r="N108" s="710">
        <v>0</v>
      </c>
      <c r="O108" s="710">
        <v>0</v>
      </c>
      <c r="P108" s="710">
        <v>0</v>
      </c>
      <c r="Q108" s="705"/>
      <c r="R108" s="711">
        <v>0</v>
      </c>
      <c r="S108" s="711">
        <v>0</v>
      </c>
      <c r="T108" s="711">
        <v>0</v>
      </c>
      <c r="U108" s="711">
        <v>0</v>
      </c>
      <c r="X108" s="677"/>
      <c r="Y108" s="679"/>
      <c r="Z108" s="679"/>
      <c r="AA108" s="679"/>
      <c r="AB108" s="679"/>
      <c r="AC108" s="679"/>
      <c r="AD108" s="679"/>
      <c r="AE108" s="679"/>
      <c r="AF108" s="679"/>
      <c r="AG108" s="679"/>
      <c r="AH108" s="679"/>
      <c r="AI108" s="679"/>
      <c r="AJ108" s="679"/>
      <c r="AK108" s="679"/>
      <c r="AL108" s="679"/>
      <c r="AM108" s="679"/>
      <c r="AN108" s="679"/>
      <c r="AO108" s="679"/>
      <c r="AP108" s="679"/>
      <c r="AQ108" s="679"/>
      <c r="AR108" s="679"/>
      <c r="AS108" s="679"/>
      <c r="AT108" s="679"/>
      <c r="AU108" s="679"/>
      <c r="AV108" s="679"/>
      <c r="AW108" s="679"/>
      <c r="AX108" s="679"/>
      <c r="AY108" s="679"/>
      <c r="AZ108" s="679"/>
      <c r="BA108" s="679"/>
    </row>
    <row r="109" spans="1:53">
      <c r="A109" s="8" t="s">
        <v>345</v>
      </c>
      <c r="B109" s="710">
        <v>8</v>
      </c>
      <c r="C109" s="710">
        <v>13</v>
      </c>
      <c r="D109" s="710">
        <v>-34</v>
      </c>
      <c r="E109" s="710">
        <v>68</v>
      </c>
      <c r="F109" s="710">
        <v>289</v>
      </c>
      <c r="G109" s="710">
        <v>24</v>
      </c>
      <c r="H109" s="710">
        <v>-297</v>
      </c>
      <c r="I109" s="710">
        <v>-72</v>
      </c>
      <c r="J109" s="710">
        <v>1927.7753218800001</v>
      </c>
      <c r="K109" s="710">
        <v>-595</v>
      </c>
      <c r="L109" s="710">
        <v>3394.4693609999999</v>
      </c>
      <c r="M109" s="710">
        <v>-3000</v>
      </c>
      <c r="N109" s="710">
        <v>0</v>
      </c>
      <c r="O109" s="710">
        <v>0</v>
      </c>
      <c r="P109" s="710">
        <v>0</v>
      </c>
      <c r="Q109" s="705"/>
      <c r="R109" s="711">
        <v>0</v>
      </c>
      <c r="S109" s="711">
        <v>0</v>
      </c>
      <c r="T109" s="711">
        <v>0</v>
      </c>
      <c r="U109" s="711">
        <v>0</v>
      </c>
      <c r="X109" s="677"/>
      <c r="Y109" s="679"/>
      <c r="Z109" s="679"/>
      <c r="AA109" s="679"/>
      <c r="AB109" s="679"/>
      <c r="AC109" s="679"/>
      <c r="AD109" s="679"/>
      <c r="AE109" s="679"/>
      <c r="AF109" s="679"/>
      <c r="AG109" s="679"/>
      <c r="AH109" s="679"/>
      <c r="AI109" s="679"/>
      <c r="AJ109" s="679"/>
      <c r="AK109" s="679"/>
      <c r="AL109" s="679"/>
      <c r="AM109" s="679"/>
      <c r="AN109" s="679"/>
      <c r="AO109" s="679"/>
      <c r="AP109" s="679"/>
      <c r="AQ109" s="679"/>
      <c r="AR109" s="679"/>
      <c r="AS109" s="679"/>
      <c r="AT109" s="679"/>
      <c r="AU109" s="679"/>
      <c r="AV109" s="679"/>
      <c r="AW109" s="679"/>
      <c r="AX109" s="679"/>
      <c r="AY109" s="679"/>
      <c r="AZ109" s="679"/>
      <c r="BA109" s="679"/>
    </row>
    <row r="110" spans="1:53">
      <c r="A110" s="8" t="s">
        <v>517</v>
      </c>
      <c r="B110" s="710">
        <v>168</v>
      </c>
      <c r="C110" s="710">
        <v>369</v>
      </c>
      <c r="D110" s="710">
        <v>90</v>
      </c>
      <c r="E110" s="710">
        <v>48.8</v>
      </c>
      <c r="F110" s="710">
        <v>42</v>
      </c>
      <c r="G110" s="710">
        <v>35</v>
      </c>
      <c r="H110" s="710"/>
      <c r="I110" s="710"/>
      <c r="J110" s="710"/>
      <c r="K110" s="710"/>
      <c r="L110" s="710"/>
      <c r="M110" s="710"/>
      <c r="N110" s="710"/>
      <c r="O110" s="710"/>
      <c r="P110" s="710"/>
      <c r="Q110" s="705"/>
      <c r="R110" s="711"/>
      <c r="S110" s="711"/>
      <c r="T110" s="711"/>
      <c r="U110" s="711"/>
      <c r="X110" s="677"/>
      <c r="Y110" s="679"/>
      <c r="Z110" s="679"/>
      <c r="AA110" s="679"/>
      <c r="AB110" s="679"/>
      <c r="AC110" s="679"/>
      <c r="AD110" s="679"/>
      <c r="AE110" s="679"/>
      <c r="AF110" s="679"/>
      <c r="AG110" s="679"/>
      <c r="AH110" s="679"/>
      <c r="AI110" s="679"/>
      <c r="AJ110" s="679"/>
      <c r="AK110" s="679"/>
      <c r="AL110" s="679"/>
      <c r="AM110" s="679"/>
      <c r="AN110" s="679"/>
      <c r="AO110" s="679"/>
      <c r="AP110" s="679"/>
      <c r="AQ110" s="679"/>
      <c r="AR110" s="679"/>
      <c r="AS110" s="679"/>
      <c r="AT110" s="679"/>
      <c r="AU110" s="679"/>
      <c r="AV110" s="679"/>
      <c r="AW110" s="679"/>
      <c r="AX110" s="679"/>
      <c r="AY110" s="679"/>
      <c r="AZ110" s="679"/>
      <c r="BA110" s="679"/>
    </row>
    <row r="111" spans="1:53">
      <c r="A111" s="8" t="s">
        <v>518</v>
      </c>
      <c r="B111" s="710"/>
      <c r="C111" s="710"/>
      <c r="D111" s="710">
        <v>21389.599999999999</v>
      </c>
      <c r="E111" s="710"/>
      <c r="F111" s="710"/>
      <c r="G111" s="710"/>
      <c r="H111" s="710"/>
      <c r="I111" s="710"/>
      <c r="J111" s="710"/>
      <c r="K111" s="710"/>
      <c r="L111" s="710"/>
      <c r="M111" s="710"/>
      <c r="N111" s="710"/>
      <c r="O111" s="710"/>
      <c r="P111" s="710"/>
      <c r="Q111" s="705"/>
      <c r="R111" s="711"/>
      <c r="S111" s="711"/>
      <c r="T111" s="711"/>
      <c r="U111" s="711"/>
      <c r="X111" s="677"/>
      <c r="Y111" s="679"/>
      <c r="Z111" s="679"/>
      <c r="AA111" s="679"/>
      <c r="AB111" s="679"/>
      <c r="AC111" s="679"/>
      <c r="AD111" s="679"/>
      <c r="AE111" s="679"/>
      <c r="AF111" s="679"/>
      <c r="AG111" s="679"/>
      <c r="AH111" s="679"/>
      <c r="AI111" s="679"/>
      <c r="AJ111" s="679"/>
      <c r="AK111" s="679"/>
      <c r="AL111" s="679"/>
      <c r="AM111" s="679"/>
      <c r="AN111" s="679"/>
      <c r="AO111" s="679"/>
      <c r="AP111" s="679"/>
      <c r="AQ111" s="679"/>
      <c r="AR111" s="679"/>
      <c r="AS111" s="679"/>
      <c r="AT111" s="679"/>
      <c r="AU111" s="679"/>
      <c r="AV111" s="679"/>
      <c r="AW111" s="679"/>
      <c r="AX111" s="679"/>
      <c r="AY111" s="679"/>
      <c r="AZ111" s="679"/>
      <c r="BA111" s="679"/>
    </row>
    <row r="112" spans="1:53">
      <c r="A112" s="8" t="s">
        <v>350</v>
      </c>
      <c r="B112" s="710">
        <v>-2214</v>
      </c>
      <c r="C112" s="710">
        <v>2702</v>
      </c>
      <c r="D112" s="710"/>
      <c r="E112" s="710">
        <v>1939</v>
      </c>
      <c r="F112" s="710"/>
      <c r="G112" s="710"/>
      <c r="H112" s="710"/>
      <c r="I112" s="710"/>
      <c r="J112" s="710"/>
      <c r="K112" s="710"/>
      <c r="L112" s="710"/>
      <c r="M112" s="710"/>
      <c r="N112" s="710"/>
      <c r="O112" s="710"/>
      <c r="P112" s="710"/>
      <c r="Q112" s="705"/>
      <c r="R112" s="711"/>
      <c r="S112" s="711"/>
      <c r="T112" s="711"/>
      <c r="U112" s="711"/>
      <c r="X112" s="677"/>
      <c r="Y112" s="679"/>
      <c r="Z112" s="679"/>
      <c r="AA112" s="679"/>
      <c r="AB112" s="679"/>
      <c r="AC112" s="679"/>
      <c r="AD112" s="679"/>
      <c r="AE112" s="679"/>
      <c r="AF112" s="679"/>
      <c r="AG112" s="679"/>
      <c r="AH112" s="679"/>
      <c r="AI112" s="679"/>
      <c r="AJ112" s="679"/>
      <c r="AK112" s="679"/>
      <c r="AL112" s="679"/>
      <c r="AM112" s="679"/>
      <c r="AN112" s="679"/>
      <c r="AO112" s="679"/>
      <c r="AP112" s="679"/>
      <c r="AQ112" s="679"/>
      <c r="AR112" s="679"/>
      <c r="AS112" s="679"/>
      <c r="AT112" s="679"/>
      <c r="AU112" s="679"/>
      <c r="AV112" s="679"/>
      <c r="AW112" s="679"/>
      <c r="AX112" s="679"/>
      <c r="AY112" s="679"/>
      <c r="AZ112" s="679"/>
      <c r="BA112" s="679"/>
    </row>
    <row r="113" spans="1:53">
      <c r="A113" s="8" t="s">
        <v>351</v>
      </c>
      <c r="B113" s="710"/>
      <c r="C113" s="710">
        <v>-2638</v>
      </c>
      <c r="D113" s="710">
        <v>-2605</v>
      </c>
      <c r="E113" s="710"/>
      <c r="F113" s="710"/>
      <c r="G113" s="710"/>
      <c r="H113" s="710">
        <v>5243</v>
      </c>
      <c r="I113" s="710"/>
      <c r="J113" s="710"/>
      <c r="K113" s="710"/>
      <c r="L113" s="710"/>
      <c r="M113" s="710"/>
      <c r="N113" s="710"/>
      <c r="O113" s="710"/>
      <c r="P113" s="710"/>
      <c r="Q113" s="705"/>
      <c r="R113" s="711"/>
      <c r="S113" s="711"/>
      <c r="T113" s="711"/>
      <c r="U113" s="711"/>
      <c r="X113" s="677"/>
      <c r="Y113" s="679"/>
      <c r="Z113" s="679"/>
      <c r="AA113" s="679"/>
      <c r="AB113" s="679"/>
      <c r="AC113" s="679"/>
      <c r="AD113" s="679"/>
      <c r="AE113" s="679"/>
      <c r="AF113" s="679"/>
      <c r="AG113" s="679"/>
      <c r="AH113" s="679"/>
      <c r="AI113" s="679"/>
      <c r="AJ113" s="679"/>
      <c r="AK113" s="679"/>
      <c r="AL113" s="679"/>
      <c r="AM113" s="679"/>
      <c r="AN113" s="679"/>
      <c r="AO113" s="679"/>
      <c r="AP113" s="679"/>
      <c r="AQ113" s="679"/>
      <c r="AR113" s="679"/>
      <c r="AS113" s="679"/>
      <c r="AT113" s="679"/>
      <c r="AU113" s="679"/>
      <c r="AV113" s="679"/>
      <c r="AW113" s="679"/>
      <c r="AX113" s="679"/>
      <c r="AY113" s="679"/>
      <c r="AZ113" s="679"/>
      <c r="BA113" s="679"/>
    </row>
    <row r="114" spans="1:53">
      <c r="A114" s="8" t="s">
        <v>704</v>
      </c>
      <c r="B114" s="710"/>
      <c r="C114" s="710"/>
      <c r="D114" s="710"/>
      <c r="E114" s="710"/>
      <c r="F114" s="710"/>
      <c r="G114" s="710"/>
      <c r="H114" s="710"/>
      <c r="I114" s="710"/>
      <c r="J114" s="710"/>
      <c r="K114" s="710">
        <v>-10000</v>
      </c>
      <c r="L114" s="710">
        <v>0</v>
      </c>
      <c r="M114" s="710">
        <v>10000</v>
      </c>
      <c r="N114" s="710">
        <v>0</v>
      </c>
      <c r="O114" s="710">
        <v>0</v>
      </c>
      <c r="P114" s="710">
        <v>0</v>
      </c>
      <c r="Q114" s="705"/>
      <c r="R114" s="715">
        <v>0</v>
      </c>
      <c r="S114" s="715">
        <v>0</v>
      </c>
      <c r="T114" s="715">
        <v>0</v>
      </c>
      <c r="U114" s="715">
        <v>0</v>
      </c>
      <c r="X114" s="677"/>
      <c r="Y114" s="679"/>
      <c r="Z114" s="679"/>
      <c r="AA114" s="679"/>
      <c r="AB114" s="679"/>
      <c r="AC114" s="679"/>
      <c r="AD114" s="679"/>
      <c r="AE114" s="679"/>
      <c r="AF114" s="679"/>
      <c r="AG114" s="679"/>
      <c r="AH114" s="679"/>
      <c r="AI114" s="679"/>
      <c r="AJ114" s="679"/>
      <c r="AK114" s="679"/>
      <c r="AL114" s="679"/>
      <c r="AM114" s="679"/>
      <c r="AN114" s="679"/>
      <c r="AO114" s="679"/>
      <c r="AP114" s="679"/>
      <c r="AQ114" s="679"/>
      <c r="AR114" s="679"/>
      <c r="AS114" s="679"/>
      <c r="AT114" s="679"/>
      <c r="AU114" s="679"/>
      <c r="AV114" s="679"/>
      <c r="AW114" s="679"/>
      <c r="AX114" s="679"/>
      <c r="AY114" s="679"/>
      <c r="AZ114" s="679"/>
      <c r="BA114" s="679"/>
    </row>
    <row r="115" spans="1:53">
      <c r="A115" s="8" t="s">
        <v>349</v>
      </c>
      <c r="B115" s="716">
        <v>5929</v>
      </c>
      <c r="C115" s="716">
        <v>-5371</v>
      </c>
      <c r="D115" s="716">
        <v>-103621</v>
      </c>
      <c r="E115" s="716">
        <v>-4467</v>
      </c>
      <c r="F115" s="716">
        <v>-9966</v>
      </c>
      <c r="G115" s="716">
        <v>-14172.943457750003</v>
      </c>
      <c r="H115" s="716">
        <v>-9648</v>
      </c>
      <c r="I115" s="716">
        <v>-11088.07676034</v>
      </c>
      <c r="J115" s="716">
        <v>67392.525000499998</v>
      </c>
      <c r="K115" s="716">
        <v>-6066</v>
      </c>
      <c r="L115" s="716">
        <v>56897.036204999997</v>
      </c>
      <c r="M115" s="716">
        <v>61477</v>
      </c>
      <c r="N115" s="716">
        <v>63699.611600000004</v>
      </c>
      <c r="O115" s="716">
        <v>0</v>
      </c>
      <c r="P115" s="716">
        <v>0</v>
      </c>
      <c r="Q115" s="273"/>
      <c r="R115" s="715">
        <v>0</v>
      </c>
      <c r="S115" s="715">
        <v>0</v>
      </c>
      <c r="T115" s="715">
        <v>0</v>
      </c>
      <c r="U115" s="715">
        <v>0</v>
      </c>
      <c r="X115" s="677"/>
      <c r="Y115" s="679"/>
      <c r="Z115" s="679"/>
      <c r="AA115" s="679"/>
      <c r="AB115" s="679"/>
      <c r="AC115" s="679"/>
      <c r="AD115" s="679"/>
      <c r="AE115" s="679"/>
      <c r="AF115" s="679"/>
      <c r="AG115" s="679"/>
      <c r="AH115" s="679"/>
      <c r="AI115" s="679"/>
      <c r="AJ115" s="679"/>
      <c r="AK115" s="679"/>
      <c r="AL115" s="679"/>
      <c r="AM115" s="679"/>
      <c r="AN115" s="679"/>
      <c r="AO115" s="679"/>
      <c r="AP115" s="679"/>
      <c r="AQ115" s="679"/>
      <c r="AR115" s="679"/>
      <c r="AS115" s="679"/>
      <c r="AT115" s="679"/>
      <c r="AU115" s="679"/>
      <c r="AV115" s="679"/>
      <c r="AW115" s="679"/>
      <c r="AX115" s="679"/>
      <c r="AY115" s="679"/>
      <c r="AZ115" s="679"/>
      <c r="BA115" s="679"/>
    </row>
    <row r="116" spans="1:53">
      <c r="A116" s="8" t="s">
        <v>519</v>
      </c>
      <c r="B116" s="716">
        <v>705</v>
      </c>
      <c r="C116" s="716">
        <v>690</v>
      </c>
      <c r="D116" s="716">
        <v>918</v>
      </c>
      <c r="E116" s="716"/>
      <c r="F116" s="716"/>
      <c r="G116" s="716"/>
      <c r="H116" s="716"/>
      <c r="I116" s="716"/>
      <c r="J116" s="716"/>
      <c r="K116" s="716"/>
      <c r="L116" s="716"/>
      <c r="M116" s="716"/>
      <c r="N116" s="716"/>
      <c r="O116" s="716"/>
      <c r="P116" s="716"/>
      <c r="Q116" s="705"/>
      <c r="R116" s="715"/>
      <c r="S116" s="715"/>
      <c r="T116" s="715"/>
      <c r="U116" s="715"/>
      <c r="X116" s="677"/>
      <c r="Y116" s="679"/>
      <c r="Z116" s="679"/>
      <c r="AA116" s="679"/>
      <c r="AB116" s="679"/>
      <c r="AC116" s="679"/>
      <c r="AD116" s="679"/>
      <c r="AE116" s="679"/>
      <c r="AF116" s="679"/>
      <c r="AG116" s="679"/>
      <c r="AH116" s="679"/>
      <c r="AI116" s="679"/>
      <c r="AJ116" s="679"/>
      <c r="AK116" s="679"/>
      <c r="AL116" s="679"/>
      <c r="AM116" s="679"/>
      <c r="AN116" s="679"/>
      <c r="AO116" s="679"/>
      <c r="AP116" s="679"/>
      <c r="AQ116" s="679"/>
      <c r="AR116" s="679"/>
      <c r="AS116" s="679"/>
      <c r="AT116" s="679"/>
      <c r="AU116" s="679"/>
      <c r="AV116" s="679"/>
      <c r="AW116" s="679"/>
      <c r="AX116" s="679"/>
      <c r="AY116" s="679"/>
      <c r="AZ116" s="679"/>
      <c r="BA116" s="679"/>
    </row>
    <row r="117" spans="1:53">
      <c r="A117" s="8" t="s">
        <v>520</v>
      </c>
      <c r="B117" s="716">
        <v>-5923</v>
      </c>
      <c r="C117" s="716"/>
      <c r="D117" s="716"/>
      <c r="E117" s="716"/>
      <c r="F117" s="716"/>
      <c r="G117" s="716"/>
      <c r="H117" s="716"/>
      <c r="I117" s="716"/>
      <c r="J117" s="716"/>
      <c r="K117" s="716"/>
      <c r="L117" s="716"/>
      <c r="M117" s="716"/>
      <c r="N117" s="716"/>
      <c r="O117" s="716"/>
      <c r="P117" s="716"/>
      <c r="Q117" s="705"/>
      <c r="R117" s="715"/>
      <c r="S117" s="715"/>
      <c r="T117" s="715"/>
      <c r="U117" s="715"/>
      <c r="X117" s="677"/>
      <c r="Y117" s="679"/>
      <c r="Z117" s="679"/>
      <c r="AA117" s="679"/>
      <c r="AB117" s="679"/>
      <c r="AC117" s="679"/>
      <c r="AD117" s="679"/>
      <c r="AE117" s="679"/>
      <c r="AF117" s="679"/>
      <c r="AG117" s="679"/>
      <c r="AH117" s="679"/>
      <c r="AI117" s="679"/>
      <c r="AJ117" s="679"/>
      <c r="AK117" s="679"/>
      <c r="AL117" s="679"/>
      <c r="AM117" s="679"/>
      <c r="AN117" s="679"/>
      <c r="AO117" s="679"/>
      <c r="AP117" s="679"/>
      <c r="AQ117" s="679"/>
      <c r="AR117" s="679"/>
      <c r="AS117" s="679"/>
      <c r="AT117" s="679"/>
      <c r="AU117" s="679"/>
      <c r="AV117" s="679"/>
      <c r="AW117" s="679"/>
      <c r="AX117" s="679"/>
      <c r="AY117" s="679"/>
      <c r="AZ117" s="679"/>
      <c r="BA117" s="679"/>
    </row>
    <row r="118" spans="1:53">
      <c r="A118" s="8" t="s">
        <v>521</v>
      </c>
      <c r="B118" s="716">
        <v>-2115</v>
      </c>
      <c r="C118" s="716"/>
      <c r="D118" s="716"/>
      <c r="E118" s="716"/>
      <c r="F118" s="716"/>
      <c r="G118" s="716"/>
      <c r="H118" s="716"/>
      <c r="I118" s="716"/>
      <c r="J118" s="716"/>
      <c r="K118" s="716"/>
      <c r="L118" s="716"/>
      <c r="M118" s="716"/>
      <c r="N118" s="716"/>
      <c r="O118" s="716"/>
      <c r="P118" s="716"/>
      <c r="Q118" s="705"/>
      <c r="R118" s="715"/>
      <c r="S118" s="715"/>
      <c r="T118" s="715"/>
      <c r="U118" s="715"/>
      <c r="X118" s="677"/>
      <c r="Y118" s="679"/>
      <c r="Z118" s="679"/>
      <c r="AA118" s="679"/>
      <c r="AB118" s="679"/>
      <c r="AC118" s="679"/>
      <c r="AD118" s="679"/>
      <c r="AE118" s="679"/>
      <c r="AF118" s="679"/>
      <c r="AG118" s="679"/>
      <c r="AH118" s="679"/>
      <c r="AI118" s="679"/>
      <c r="AJ118" s="679"/>
      <c r="AK118" s="679"/>
      <c r="AL118" s="679"/>
      <c r="AM118" s="679"/>
      <c r="AN118" s="679"/>
      <c r="AO118" s="679"/>
      <c r="AP118" s="679"/>
      <c r="AQ118" s="679"/>
      <c r="AR118" s="679"/>
      <c r="AS118" s="679"/>
      <c r="AT118" s="679"/>
      <c r="AU118" s="679"/>
      <c r="AV118" s="679"/>
      <c r="AW118" s="679"/>
      <c r="AX118" s="679"/>
      <c r="AY118" s="679"/>
      <c r="AZ118" s="679"/>
      <c r="BA118" s="679"/>
    </row>
    <row r="119" spans="1:53">
      <c r="A119" s="8" t="s">
        <v>353</v>
      </c>
      <c r="B119" s="716"/>
      <c r="C119" s="716">
        <v>276</v>
      </c>
      <c r="D119" s="716">
        <v>-1920</v>
      </c>
      <c r="E119" s="716">
        <v>-2427</v>
      </c>
      <c r="F119" s="716">
        <v>1115</v>
      </c>
      <c r="G119" s="716">
        <v>169</v>
      </c>
      <c r="H119" s="716">
        <v>796</v>
      </c>
      <c r="I119" s="716">
        <v>388</v>
      </c>
      <c r="J119" s="716">
        <v>1254.16976608</v>
      </c>
      <c r="K119" s="716">
        <v>5636</v>
      </c>
      <c r="L119" s="716">
        <v>17350</v>
      </c>
      <c r="M119" s="716">
        <v>92000</v>
      </c>
      <c r="N119" s="716">
        <v>65000</v>
      </c>
      <c r="O119" s="716">
        <v>21000</v>
      </c>
      <c r="P119" s="716">
        <v>10000</v>
      </c>
      <c r="Q119" s="705"/>
      <c r="R119" s="715">
        <v>57000</v>
      </c>
      <c r="S119" s="715">
        <v>50000</v>
      </c>
      <c r="T119" s="715">
        <v>16000</v>
      </c>
      <c r="U119" s="715">
        <v>7500</v>
      </c>
      <c r="X119" s="677"/>
      <c r="Y119" s="679"/>
      <c r="Z119" s="679"/>
      <c r="AA119" s="679"/>
      <c r="AB119" s="679"/>
      <c r="AC119" s="679"/>
      <c r="AD119" s="679"/>
      <c r="AE119" s="679"/>
      <c r="AF119" s="679"/>
      <c r="AG119" s="679"/>
      <c r="AH119" s="679"/>
      <c r="AI119" s="679"/>
      <c r="AJ119" s="679"/>
      <c r="AK119" s="679"/>
      <c r="AL119" s="679"/>
      <c r="AM119" s="679"/>
      <c r="AN119" s="679"/>
      <c r="AO119" s="679"/>
      <c r="AP119" s="679"/>
      <c r="AQ119" s="679"/>
      <c r="AR119" s="679"/>
      <c r="AS119" s="679"/>
      <c r="AT119" s="679"/>
      <c r="AU119" s="679"/>
      <c r="AV119" s="679"/>
      <c r="AW119" s="679"/>
      <c r="AX119" s="679"/>
      <c r="AY119" s="679"/>
      <c r="AZ119" s="679"/>
      <c r="BA119" s="679"/>
    </row>
    <row r="120" spans="1:53">
      <c r="A120" s="8" t="s">
        <v>356</v>
      </c>
      <c r="B120" s="716">
        <v>310</v>
      </c>
      <c r="C120" s="716">
        <v>5673</v>
      </c>
      <c r="D120" s="716">
        <v>2616</v>
      </c>
      <c r="E120" s="716">
        <v>1773</v>
      </c>
      <c r="F120" s="716">
        <v>-796</v>
      </c>
      <c r="G120" s="716">
        <v>-2954</v>
      </c>
      <c r="H120" s="716">
        <v>1077</v>
      </c>
      <c r="I120" s="716">
        <v>5269</v>
      </c>
      <c r="J120" s="716">
        <v>512</v>
      </c>
      <c r="K120" s="716">
        <v>-101</v>
      </c>
      <c r="L120" s="716">
        <v>3448.1855615899999</v>
      </c>
      <c r="M120" s="716">
        <v>0</v>
      </c>
      <c r="N120" s="716">
        <v>0</v>
      </c>
      <c r="O120" s="716">
        <v>0</v>
      </c>
      <c r="P120" s="716">
        <v>0</v>
      </c>
      <c r="Q120" s="705"/>
      <c r="R120" s="715">
        <v>0</v>
      </c>
      <c r="S120" s="715">
        <v>0</v>
      </c>
      <c r="T120" s="715">
        <v>0</v>
      </c>
      <c r="U120" s="715">
        <v>0</v>
      </c>
      <c r="X120" s="677"/>
      <c r="Y120" s="679"/>
      <c r="Z120" s="679"/>
      <c r="AA120" s="679"/>
      <c r="AB120" s="679"/>
      <c r="AC120" s="679"/>
      <c r="AD120" s="679"/>
      <c r="AE120" s="679"/>
      <c r="AF120" s="679"/>
      <c r="AG120" s="679"/>
      <c r="AH120" s="679"/>
      <c r="AI120" s="679"/>
      <c r="AJ120" s="679"/>
      <c r="AK120" s="679"/>
      <c r="AL120" s="679"/>
      <c r="AM120" s="679"/>
      <c r="AN120" s="679"/>
      <c r="AO120" s="679"/>
      <c r="AP120" s="679"/>
      <c r="AQ120" s="679"/>
      <c r="AR120" s="679"/>
      <c r="AS120" s="679"/>
      <c r="AT120" s="679"/>
      <c r="AU120" s="679"/>
      <c r="AV120" s="679"/>
      <c r="AW120" s="679"/>
      <c r="AX120" s="679"/>
      <c r="AY120" s="679"/>
      <c r="AZ120" s="679"/>
      <c r="BA120" s="679"/>
    </row>
    <row r="121" spans="1:53">
      <c r="A121" s="8" t="s">
        <v>522</v>
      </c>
      <c r="B121" s="716"/>
      <c r="C121" s="716"/>
      <c r="D121" s="716"/>
      <c r="E121" s="716">
        <v>-11676</v>
      </c>
      <c r="F121" s="716"/>
      <c r="G121" s="716"/>
      <c r="H121" s="716"/>
      <c r="I121" s="716"/>
      <c r="J121" s="716"/>
      <c r="K121" s="716"/>
      <c r="L121" s="716"/>
      <c r="M121" s="716"/>
      <c r="N121" s="716"/>
      <c r="O121" s="716"/>
      <c r="P121" s="716"/>
      <c r="Q121" s="705"/>
      <c r="R121" s="715"/>
      <c r="S121" s="715"/>
      <c r="T121" s="715"/>
      <c r="U121" s="715"/>
      <c r="X121" s="677"/>
      <c r="Y121" s="679"/>
      <c r="Z121" s="679"/>
      <c r="AA121" s="679"/>
      <c r="AB121" s="679"/>
      <c r="AC121" s="679"/>
      <c r="AD121" s="679"/>
      <c r="AE121" s="679"/>
      <c r="AF121" s="679"/>
      <c r="AG121" s="679"/>
      <c r="AH121" s="679"/>
      <c r="AI121" s="679"/>
      <c r="AJ121" s="679"/>
      <c r="AK121" s="679"/>
      <c r="AL121" s="679"/>
      <c r="AM121" s="679"/>
      <c r="AN121" s="679"/>
      <c r="AO121" s="679"/>
      <c r="AP121" s="679"/>
      <c r="AQ121" s="679"/>
      <c r="AR121" s="679"/>
      <c r="AS121" s="679"/>
      <c r="AT121" s="679"/>
      <c r="AU121" s="679"/>
      <c r="AV121" s="679"/>
      <c r="AW121" s="679"/>
      <c r="AX121" s="679"/>
      <c r="AY121" s="679"/>
      <c r="AZ121" s="679"/>
      <c r="BA121" s="679"/>
    </row>
    <row r="122" spans="1:53">
      <c r="A122" s="8" t="s">
        <v>523</v>
      </c>
      <c r="B122" s="716">
        <v>-1017</v>
      </c>
      <c r="C122" s="716">
        <v>1068</v>
      </c>
      <c r="D122" s="716">
        <v>-2231</v>
      </c>
      <c r="E122" s="716">
        <v>-1659</v>
      </c>
      <c r="F122" s="716">
        <v>594</v>
      </c>
      <c r="G122" s="716">
        <v>411</v>
      </c>
      <c r="H122" s="716">
        <v>775</v>
      </c>
      <c r="I122" s="716">
        <v>-116</v>
      </c>
      <c r="J122" s="716">
        <v>159.11318024000218</v>
      </c>
      <c r="K122" s="716">
        <v>-4004</v>
      </c>
      <c r="L122" s="716">
        <v>-4452.4363706599497</v>
      </c>
      <c r="M122" s="716">
        <v>0</v>
      </c>
      <c r="N122" s="716">
        <v>0</v>
      </c>
      <c r="O122" s="716">
        <v>0</v>
      </c>
      <c r="P122" s="716">
        <v>0</v>
      </c>
      <c r="Q122" s="705"/>
      <c r="R122" s="715">
        <v>0</v>
      </c>
      <c r="S122" s="715">
        <v>0</v>
      </c>
      <c r="T122" s="715">
        <v>0</v>
      </c>
      <c r="U122" s="715">
        <v>0</v>
      </c>
      <c r="X122" s="677"/>
      <c r="Y122" s="679"/>
      <c r="Z122" s="679"/>
      <c r="AA122" s="679"/>
      <c r="AB122" s="679"/>
      <c r="AC122" s="679"/>
      <c r="AD122" s="679"/>
      <c r="AE122" s="679"/>
      <c r="AF122" s="679"/>
      <c r="AG122" s="679"/>
      <c r="AH122" s="679"/>
      <c r="AI122" s="679"/>
      <c r="AJ122" s="679"/>
      <c r="AK122" s="679"/>
      <c r="AL122" s="679"/>
      <c r="AM122" s="679"/>
      <c r="AN122" s="679"/>
      <c r="AO122" s="679"/>
      <c r="AP122" s="679"/>
      <c r="AQ122" s="679"/>
      <c r="AR122" s="679"/>
      <c r="AS122" s="679"/>
      <c r="AT122" s="679"/>
      <c r="AU122" s="679"/>
      <c r="AV122" s="679"/>
      <c r="AW122" s="679"/>
      <c r="AX122" s="679"/>
      <c r="AY122" s="679"/>
      <c r="AZ122" s="679"/>
      <c r="BA122" s="679"/>
    </row>
    <row r="123" spans="1:53" ht="12" thickBot="1">
      <c r="A123" s="717" t="s">
        <v>324</v>
      </c>
      <c r="B123" s="718">
        <v>36273.800000000003</v>
      </c>
      <c r="C123" s="718">
        <v>7977</v>
      </c>
      <c r="D123" s="718">
        <v>-73801.599999999991</v>
      </c>
      <c r="E123" s="718">
        <v>-14306.2</v>
      </c>
      <c r="F123" s="718">
        <v>626.5</v>
      </c>
      <c r="G123" s="718">
        <v>52166.282542249988</v>
      </c>
      <c r="H123" s="718">
        <v>9650.4030000000002</v>
      </c>
      <c r="I123" s="718">
        <v>1157.6147886600011</v>
      </c>
      <c r="J123" s="718">
        <v>64982.112591370009</v>
      </c>
      <c r="K123" s="718">
        <v>-174130.82006448001</v>
      </c>
      <c r="L123" s="718">
        <v>-3795.4296044599614</v>
      </c>
      <c r="M123" s="718">
        <v>73840.732482748223</v>
      </c>
      <c r="N123" s="718">
        <v>118535.35302675838</v>
      </c>
      <c r="O123" s="718">
        <v>22416.271723817845</v>
      </c>
      <c r="P123" s="718">
        <v>18130.518277953681</v>
      </c>
      <c r="Q123" s="719"/>
      <c r="R123" s="720">
        <v>33675.936127961977</v>
      </c>
      <c r="S123" s="720">
        <v>56174.029209136905</v>
      </c>
      <c r="T123" s="720">
        <v>30527.612033838624</v>
      </c>
      <c r="U123" s="720">
        <v>5125.9611303118181</v>
      </c>
      <c r="X123" s="677"/>
      <c r="Y123" s="679"/>
      <c r="Z123" s="679"/>
      <c r="AA123" s="679"/>
      <c r="AB123" s="679"/>
      <c r="AC123" s="679"/>
      <c r="AD123" s="679"/>
      <c r="AE123" s="679"/>
      <c r="AF123" s="679"/>
      <c r="AG123" s="679"/>
      <c r="AH123" s="679"/>
      <c r="AI123" s="679"/>
      <c r="AJ123" s="679"/>
      <c r="AK123" s="679"/>
      <c r="AL123" s="679"/>
      <c r="AM123" s="679"/>
      <c r="AN123" s="679"/>
      <c r="AO123" s="679"/>
      <c r="AP123" s="679"/>
      <c r="AQ123" s="679"/>
      <c r="AR123" s="679"/>
      <c r="AS123" s="679"/>
      <c r="AT123" s="679"/>
      <c r="AU123" s="679"/>
      <c r="AV123" s="679"/>
      <c r="AW123" s="679"/>
      <c r="AX123" s="679"/>
      <c r="AY123" s="679"/>
      <c r="AZ123" s="679"/>
      <c r="BA123" s="679"/>
    </row>
    <row r="124" spans="1:53">
      <c r="A124" s="274" t="s">
        <v>675</v>
      </c>
      <c r="B124" s="721"/>
      <c r="C124" s="721"/>
      <c r="D124" s="721"/>
      <c r="E124" s="721"/>
      <c r="F124" s="721"/>
      <c r="G124" s="721"/>
      <c r="H124" s="721"/>
      <c r="I124" s="721"/>
      <c r="J124" s="721"/>
      <c r="K124" s="721"/>
      <c r="L124" s="721"/>
      <c r="M124" s="721"/>
      <c r="N124" s="721"/>
      <c r="O124" s="721"/>
      <c r="P124" s="721"/>
      <c r="Q124" s="721"/>
      <c r="R124" s="721"/>
      <c r="S124" s="721"/>
      <c r="T124" s="721"/>
      <c r="U124" s="721"/>
      <c r="W124" s="722"/>
      <c r="X124" s="677"/>
      <c r="Y124" s="679"/>
      <c r="Z124" s="679"/>
      <c r="AA124" s="679"/>
      <c r="AB124" s="679"/>
      <c r="AC124" s="679"/>
      <c r="AD124" s="679"/>
      <c r="AE124" s="679"/>
      <c r="AF124" s="679"/>
      <c r="AG124" s="679"/>
      <c r="AH124" s="679"/>
      <c r="AI124" s="679"/>
      <c r="AJ124" s="679"/>
      <c r="AK124" s="679"/>
      <c r="AL124" s="679"/>
      <c r="AM124" s="679"/>
      <c r="AN124" s="679"/>
      <c r="AO124" s="679"/>
      <c r="AP124" s="679"/>
      <c r="AQ124" s="679"/>
      <c r="AR124" s="679"/>
      <c r="AS124" s="679"/>
      <c r="AT124" s="679"/>
      <c r="AU124" s="679"/>
      <c r="AV124" s="679"/>
      <c r="AW124" s="679"/>
      <c r="AX124" s="679"/>
      <c r="AY124" s="679"/>
      <c r="AZ124" s="679"/>
      <c r="BA124" s="679"/>
    </row>
    <row r="125" spans="1:53">
      <c r="B125" s="721"/>
      <c r="C125" s="721"/>
      <c r="D125" s="721"/>
      <c r="E125" s="721"/>
      <c r="F125" s="721"/>
      <c r="G125" s="721"/>
      <c r="H125" s="721"/>
      <c r="I125" s="721"/>
      <c r="J125" s="721"/>
      <c r="K125" s="721"/>
      <c r="L125" s="721"/>
      <c r="M125" s="721"/>
      <c r="N125" s="721"/>
      <c r="O125" s="721"/>
      <c r="P125" s="721"/>
      <c r="Q125" s="721"/>
      <c r="R125" s="721"/>
      <c r="S125" s="721"/>
      <c r="T125" s="721"/>
      <c r="U125" s="721"/>
      <c r="W125" s="676"/>
      <c r="X125" s="677"/>
      <c r="Y125" s="679"/>
      <c r="Z125" s="679"/>
      <c r="AA125" s="679"/>
      <c r="AB125" s="679"/>
      <c r="AC125" s="679"/>
      <c r="AD125" s="679"/>
      <c r="AE125" s="679"/>
      <c r="AF125" s="679"/>
      <c r="AG125" s="679"/>
      <c r="AH125" s="679"/>
      <c r="AI125" s="679"/>
      <c r="AJ125" s="679"/>
      <c r="AK125" s="679"/>
      <c r="AL125" s="679"/>
      <c r="AM125" s="679"/>
      <c r="AN125" s="679"/>
      <c r="AO125" s="679"/>
      <c r="AP125" s="679"/>
      <c r="AQ125" s="679"/>
      <c r="AR125" s="679"/>
      <c r="AS125" s="679"/>
      <c r="AT125" s="679"/>
      <c r="AU125" s="679"/>
      <c r="AV125" s="679"/>
      <c r="AW125" s="679"/>
      <c r="AX125" s="679"/>
      <c r="AY125" s="679"/>
      <c r="AZ125" s="679"/>
      <c r="BA125" s="679"/>
    </row>
    <row r="126" spans="1:53">
      <c r="A126" s="723"/>
      <c r="B126" s="721"/>
      <c r="C126" s="721"/>
      <c r="D126" s="721"/>
      <c r="E126" s="721"/>
      <c r="F126" s="721"/>
      <c r="G126" s="721"/>
      <c r="H126" s="721"/>
      <c r="I126" s="721"/>
      <c r="J126" s="721"/>
      <c r="K126" s="721"/>
      <c r="L126" s="721"/>
      <c r="M126" s="721"/>
      <c r="N126" s="721"/>
      <c r="O126" s="721"/>
      <c r="P126" s="721"/>
      <c r="Q126" s="721"/>
      <c r="R126" s="721"/>
      <c r="S126" s="721"/>
      <c r="T126" s="721"/>
      <c r="U126" s="721"/>
      <c r="W126" s="676"/>
      <c r="X126" s="677"/>
      <c r="Y126" s="679"/>
      <c r="Z126" s="679"/>
      <c r="AA126" s="679"/>
      <c r="AB126" s="679"/>
      <c r="AC126" s="679"/>
      <c r="AD126" s="679"/>
      <c r="AE126" s="679"/>
      <c r="AF126" s="679"/>
      <c r="AG126" s="679"/>
      <c r="AH126" s="679"/>
      <c r="AI126" s="679"/>
      <c r="AJ126" s="679"/>
      <c r="AK126" s="679"/>
      <c r="AL126" s="679"/>
      <c r="AM126" s="679"/>
      <c r="AN126" s="679"/>
      <c r="AO126" s="679"/>
      <c r="AP126" s="679"/>
      <c r="AQ126" s="679"/>
      <c r="AR126" s="679"/>
      <c r="AS126" s="679"/>
      <c r="AT126" s="679"/>
      <c r="AU126" s="679"/>
      <c r="AV126" s="679"/>
      <c r="AW126" s="679"/>
      <c r="AX126" s="679"/>
      <c r="AY126" s="679"/>
      <c r="AZ126" s="679"/>
      <c r="BA126" s="679"/>
    </row>
    <row r="127" spans="1:53">
      <c r="A127" s="723"/>
      <c r="B127" s="694"/>
      <c r="C127" s="694"/>
      <c r="D127" s="694"/>
      <c r="E127" s="694"/>
      <c r="F127" s="694"/>
      <c r="G127" s="694"/>
      <c r="H127" s="694"/>
      <c r="I127" s="694"/>
      <c r="J127" s="694"/>
      <c r="K127" s="694"/>
      <c r="L127" s="694"/>
      <c r="M127" s="694"/>
      <c r="N127" s="694"/>
      <c r="O127" s="694"/>
      <c r="P127" s="694"/>
      <c r="Q127" s="694"/>
      <c r="R127" s="694"/>
      <c r="S127" s="694"/>
      <c r="T127" s="694"/>
      <c r="U127" s="694"/>
      <c r="W127" s="676"/>
      <c r="X127" s="677"/>
      <c r="Y127" s="679"/>
      <c r="Z127" s="679"/>
      <c r="AA127" s="679"/>
      <c r="AB127" s="679"/>
      <c r="AC127" s="679"/>
      <c r="AD127" s="679"/>
      <c r="AE127" s="679"/>
      <c r="AF127" s="679"/>
      <c r="AG127" s="679"/>
      <c r="AH127" s="679"/>
      <c r="AI127" s="679"/>
      <c r="AJ127" s="679"/>
      <c r="AK127" s="679"/>
      <c r="AL127" s="679"/>
      <c r="AM127" s="679"/>
      <c r="AN127" s="679"/>
      <c r="AO127" s="679"/>
      <c r="AP127" s="679"/>
      <c r="AQ127" s="679"/>
      <c r="AR127" s="679"/>
      <c r="AS127" s="679"/>
      <c r="AT127" s="679"/>
      <c r="AU127" s="679"/>
      <c r="AV127" s="679"/>
      <c r="AW127" s="679"/>
      <c r="AX127" s="679"/>
      <c r="AY127" s="679"/>
      <c r="AZ127" s="679"/>
      <c r="BA127" s="679"/>
    </row>
    <row r="128" spans="1:53">
      <c r="A128" s="723"/>
      <c r="B128" s="705"/>
      <c r="C128" s="705"/>
      <c r="D128" s="705"/>
      <c r="E128" s="705"/>
      <c r="F128" s="705"/>
      <c r="G128" s="705"/>
      <c r="H128" s="705"/>
      <c r="I128" s="705"/>
      <c r="J128" s="705"/>
      <c r="K128" s="705"/>
      <c r="L128" s="705"/>
      <c r="M128" s="705"/>
      <c r="N128" s="705"/>
      <c r="O128" s="705"/>
      <c r="P128" s="705"/>
      <c r="Q128" s="705"/>
      <c r="R128" s="705"/>
      <c r="S128" s="705"/>
      <c r="T128" s="705"/>
      <c r="U128" s="705"/>
      <c r="W128" s="676"/>
      <c r="X128" s="677"/>
      <c r="Y128" s="679"/>
      <c r="Z128" s="679"/>
      <c r="AA128" s="679"/>
      <c r="AB128" s="679"/>
      <c r="AC128" s="679"/>
      <c r="AD128" s="679"/>
      <c r="AE128" s="679"/>
      <c r="AF128" s="679"/>
      <c r="AG128" s="679"/>
      <c r="AH128" s="679"/>
      <c r="AI128" s="679"/>
      <c r="AJ128" s="679"/>
      <c r="AK128" s="679"/>
      <c r="AL128" s="679"/>
      <c r="AM128" s="679"/>
      <c r="AN128" s="679"/>
      <c r="AO128" s="679"/>
      <c r="AP128" s="679"/>
      <c r="AQ128" s="679"/>
      <c r="AR128" s="679"/>
      <c r="AS128" s="679"/>
      <c r="AT128" s="679"/>
      <c r="AU128" s="679"/>
      <c r="AV128" s="679"/>
      <c r="AW128" s="679"/>
      <c r="AX128" s="679"/>
      <c r="AY128" s="679"/>
      <c r="AZ128" s="679"/>
      <c r="BA128" s="679"/>
    </row>
    <row r="129" spans="2:53">
      <c r="B129" s="721"/>
      <c r="C129" s="721"/>
      <c r="D129" s="721"/>
      <c r="E129" s="721"/>
      <c r="F129" s="721"/>
      <c r="G129" s="721"/>
      <c r="H129" s="721"/>
      <c r="I129" s="721"/>
      <c r="J129" s="721"/>
      <c r="K129" s="721"/>
      <c r="L129" s="721"/>
      <c r="M129" s="721"/>
      <c r="N129" s="721"/>
      <c r="O129" s="721"/>
      <c r="P129" s="721"/>
      <c r="Q129" s="721"/>
      <c r="R129" s="721"/>
      <c r="S129" s="721"/>
      <c r="T129" s="721"/>
      <c r="U129" s="721"/>
      <c r="W129" s="676"/>
      <c r="X129" s="677"/>
      <c r="Y129" s="679"/>
      <c r="Z129" s="679"/>
      <c r="AA129" s="679"/>
      <c r="AB129" s="679"/>
      <c r="AC129" s="679"/>
      <c r="AD129" s="679"/>
      <c r="AE129" s="679"/>
      <c r="AF129" s="679"/>
      <c r="AG129" s="679"/>
      <c r="AH129" s="679"/>
      <c r="AI129" s="679"/>
      <c r="AJ129" s="679"/>
      <c r="AK129" s="679"/>
      <c r="AL129" s="679"/>
      <c r="AM129" s="679"/>
      <c r="AN129" s="679"/>
      <c r="AO129" s="679"/>
      <c r="AP129" s="679"/>
      <c r="AQ129" s="679"/>
      <c r="AR129" s="679"/>
      <c r="AS129" s="679"/>
      <c r="AT129" s="679"/>
      <c r="AU129" s="679"/>
      <c r="AV129" s="679"/>
      <c r="AW129" s="679"/>
      <c r="AX129" s="679"/>
      <c r="AY129" s="679"/>
      <c r="AZ129" s="679"/>
      <c r="BA129" s="679"/>
    </row>
    <row r="130" spans="2:53">
      <c r="Q130" s="725"/>
      <c r="X130" s="677"/>
      <c r="Y130" s="679"/>
      <c r="Z130" s="679"/>
      <c r="AA130" s="679"/>
      <c r="AB130" s="679"/>
      <c r="AC130" s="679"/>
      <c r="AD130" s="679"/>
      <c r="AE130" s="679"/>
      <c r="AF130" s="679"/>
      <c r="AG130" s="679"/>
      <c r="AH130" s="679"/>
      <c r="AI130" s="679"/>
      <c r="AJ130" s="679"/>
      <c r="AK130" s="679"/>
      <c r="AL130" s="679"/>
      <c r="AM130" s="679"/>
      <c r="AN130" s="679"/>
      <c r="AO130" s="679"/>
      <c r="AP130" s="679"/>
      <c r="AQ130" s="679"/>
      <c r="AR130" s="679"/>
      <c r="AS130" s="679"/>
      <c r="AT130" s="679"/>
      <c r="AU130" s="679"/>
      <c r="AV130" s="679"/>
      <c r="AW130" s="679"/>
      <c r="AX130" s="679"/>
      <c r="AY130" s="679"/>
      <c r="AZ130" s="679"/>
      <c r="BA130" s="679"/>
    </row>
    <row r="131" spans="2:53">
      <c r="Q131" s="267"/>
      <c r="X131" s="677"/>
      <c r="Y131" s="679"/>
      <c r="Z131" s="679"/>
      <c r="AA131" s="679"/>
      <c r="AB131" s="679"/>
      <c r="AC131" s="679"/>
      <c r="AD131" s="679"/>
      <c r="AE131" s="679"/>
      <c r="AF131" s="679"/>
      <c r="AG131" s="679"/>
      <c r="AH131" s="679"/>
      <c r="AI131" s="679"/>
      <c r="AJ131" s="679"/>
      <c r="AK131" s="679"/>
      <c r="AL131" s="679"/>
      <c r="AM131" s="679"/>
      <c r="AN131" s="679"/>
      <c r="AO131" s="679"/>
      <c r="AP131" s="679"/>
      <c r="AQ131" s="679"/>
      <c r="AR131" s="679"/>
      <c r="AS131" s="679"/>
      <c r="AT131" s="679"/>
      <c r="AU131" s="679"/>
      <c r="AV131" s="679"/>
      <c r="AW131" s="679"/>
      <c r="AX131" s="679"/>
      <c r="AY131" s="679"/>
      <c r="AZ131" s="679"/>
      <c r="BA131" s="679"/>
    </row>
    <row r="132" spans="2:53">
      <c r="Q132" s="680"/>
      <c r="X132" s="677"/>
      <c r="Y132" s="679"/>
      <c r="Z132" s="679"/>
      <c r="AA132" s="679"/>
      <c r="AB132" s="679"/>
      <c r="AC132" s="679"/>
      <c r="AD132" s="679"/>
      <c r="AE132" s="679"/>
      <c r="AF132" s="679"/>
      <c r="AG132" s="679"/>
      <c r="AH132" s="679"/>
      <c r="AI132" s="679"/>
      <c r="AJ132" s="679"/>
      <c r="AK132" s="679"/>
      <c r="AL132" s="679"/>
      <c r="AM132" s="679"/>
      <c r="AN132" s="679"/>
      <c r="AO132" s="679"/>
      <c r="AP132" s="679"/>
      <c r="AQ132" s="679"/>
      <c r="AR132" s="679"/>
      <c r="AS132" s="679"/>
      <c r="AT132" s="679"/>
      <c r="AU132" s="679"/>
      <c r="AV132" s="679"/>
      <c r="AW132" s="679"/>
      <c r="AX132" s="679"/>
      <c r="AY132" s="679"/>
      <c r="AZ132" s="679"/>
      <c r="BA132" s="679"/>
    </row>
    <row r="133" spans="2:53">
      <c r="X133" s="677"/>
      <c r="Y133" s="679"/>
      <c r="Z133" s="679"/>
      <c r="AA133" s="679"/>
      <c r="AB133" s="679"/>
      <c r="AC133" s="679"/>
      <c r="AD133" s="679"/>
      <c r="AE133" s="679"/>
      <c r="AF133" s="679"/>
      <c r="AG133" s="679"/>
      <c r="AH133" s="679"/>
      <c r="AI133" s="679"/>
      <c r="AJ133" s="679"/>
      <c r="AK133" s="679"/>
      <c r="AL133" s="679"/>
      <c r="AM133" s="679"/>
      <c r="AN133" s="679"/>
      <c r="AO133" s="679"/>
      <c r="AP133" s="679"/>
      <c r="AQ133" s="679"/>
      <c r="AR133" s="679"/>
      <c r="AS133" s="679"/>
      <c r="AT133" s="679"/>
      <c r="AU133" s="679"/>
      <c r="AV133" s="679"/>
      <c r="AW133" s="679"/>
      <c r="AX133" s="679"/>
      <c r="AY133" s="679"/>
      <c r="AZ133" s="679"/>
      <c r="BA133" s="679"/>
    </row>
    <row r="134" spans="2:53">
      <c r="X134" s="677"/>
      <c r="Y134" s="679"/>
      <c r="Z134" s="679"/>
      <c r="AA134" s="679"/>
      <c r="AB134" s="679"/>
      <c r="AC134" s="679"/>
      <c r="AD134" s="679"/>
      <c r="AE134" s="679"/>
      <c r="AF134" s="679"/>
      <c r="AG134" s="679"/>
      <c r="AH134" s="679"/>
      <c r="AI134" s="679"/>
      <c r="AJ134" s="679"/>
      <c r="AK134" s="679"/>
      <c r="AL134" s="679"/>
      <c r="AM134" s="679"/>
      <c r="AN134" s="679"/>
      <c r="AO134" s="679"/>
      <c r="AP134" s="679"/>
      <c r="AQ134" s="679"/>
      <c r="AR134" s="679"/>
      <c r="AS134" s="679"/>
      <c r="AT134" s="679"/>
      <c r="AU134" s="679"/>
      <c r="AV134" s="679"/>
      <c r="AW134" s="679"/>
      <c r="AX134" s="679"/>
      <c r="AY134" s="679"/>
      <c r="AZ134" s="679"/>
      <c r="BA134" s="679"/>
    </row>
    <row r="135" spans="2:53">
      <c r="X135" s="677"/>
      <c r="Y135" s="679"/>
      <c r="Z135" s="679"/>
      <c r="AA135" s="679"/>
      <c r="AB135" s="679"/>
      <c r="AC135" s="679"/>
      <c r="AD135" s="679"/>
      <c r="AE135" s="679"/>
      <c r="AF135" s="679"/>
      <c r="AG135" s="679"/>
      <c r="AH135" s="679"/>
      <c r="AI135" s="679"/>
      <c r="AJ135" s="679"/>
      <c r="AK135" s="679"/>
      <c r="AL135" s="679"/>
      <c r="AM135" s="679"/>
      <c r="AN135" s="679"/>
      <c r="AO135" s="679"/>
      <c r="AP135" s="679"/>
      <c r="AQ135" s="679"/>
      <c r="AR135" s="679"/>
      <c r="AS135" s="679"/>
      <c r="AT135" s="679"/>
      <c r="AU135" s="679"/>
      <c r="AV135" s="679"/>
      <c r="AW135" s="679"/>
      <c r="AX135" s="679"/>
      <c r="AY135" s="679"/>
      <c r="AZ135" s="679"/>
      <c r="BA135" s="679"/>
    </row>
    <row r="136" spans="2:53">
      <c r="X136" s="677"/>
      <c r="Y136" s="679"/>
      <c r="Z136" s="679"/>
      <c r="AA136" s="679"/>
      <c r="AB136" s="679"/>
      <c r="AC136" s="679"/>
      <c r="AD136" s="679"/>
      <c r="AE136" s="679"/>
      <c r="AF136" s="679"/>
      <c r="AG136" s="679"/>
      <c r="AH136" s="679"/>
      <c r="AI136" s="679"/>
      <c r="AJ136" s="679"/>
      <c r="AK136" s="679"/>
      <c r="AL136" s="679"/>
      <c r="AM136" s="679"/>
      <c r="AN136" s="679"/>
      <c r="AO136" s="679"/>
      <c r="AP136" s="679"/>
      <c r="AQ136" s="679"/>
      <c r="AR136" s="679"/>
      <c r="AS136" s="679"/>
      <c r="AT136" s="679"/>
      <c r="AU136" s="679"/>
      <c r="AV136" s="679"/>
      <c r="AW136" s="679"/>
      <c r="AX136" s="679"/>
      <c r="AY136" s="679"/>
      <c r="AZ136" s="679"/>
      <c r="BA136" s="679"/>
    </row>
  </sheetData>
  <hyperlinks>
    <hyperlink ref="A1" location="Innehåll!A1" display="Tillbaka till Innehåll"/>
    <hyperlink ref="A124" location="'Kommentarer Engångseffekter'!A1" display="Till kommentar"/>
  </hyperlinks>
  <printOptions gridLinesSet="0"/>
  <pageMargins left="0.15748031496062992" right="0.19685039370078741" top="0.39370078740157483" bottom="0.39370078740157483" header="0.51181102362204722" footer="0.35433070866141736"/>
  <pageSetup paperSize="9" fitToHeight="0"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4"/>
  <sheetViews>
    <sheetView workbookViewId="0">
      <pane xSplit="2" ySplit="4" topLeftCell="C5" activePane="bottomRight" state="frozen"/>
      <selection pane="topRight" activeCell="E1" sqref="E1"/>
      <selection pane="bottomLeft" activeCell="A5" sqref="A5"/>
      <selection pane="bottomRight" activeCell="A4" sqref="A4"/>
    </sheetView>
  </sheetViews>
  <sheetFormatPr defaultRowHeight="11.25" outlineLevelRow="1" outlineLevelCol="1"/>
  <cols>
    <col min="1" max="1" width="9.42578125" style="281" customWidth="1"/>
    <col min="2" max="2" width="56.7109375" style="281" customWidth="1"/>
    <col min="3" max="24" width="7.7109375" style="281" hidden="1" customWidth="1" outlineLevel="1"/>
    <col min="25" max="25" width="7.7109375" style="281" customWidth="1" collapsed="1"/>
    <col min="26" max="31" width="7.7109375" style="281" customWidth="1"/>
    <col min="32" max="257" width="9.140625" style="281"/>
    <col min="258" max="258" width="9" style="281" customWidth="1"/>
    <col min="259" max="259" width="54.140625" style="281" customWidth="1"/>
    <col min="260" max="260" width="9.42578125" style="281" customWidth="1"/>
    <col min="261" max="261" width="56.7109375" style="281" customWidth="1"/>
    <col min="262" max="287" width="7.7109375" style="281" customWidth="1"/>
    <col min="288" max="513" width="9.140625" style="281"/>
    <col min="514" max="514" width="9" style="281" customWidth="1"/>
    <col min="515" max="515" width="54.140625" style="281" customWidth="1"/>
    <col min="516" max="516" width="9.42578125" style="281" customWidth="1"/>
    <col min="517" max="517" width="56.7109375" style="281" customWidth="1"/>
    <col min="518" max="543" width="7.7109375" style="281" customWidth="1"/>
    <col min="544" max="769" width="9.140625" style="281"/>
    <col min="770" max="770" width="9" style="281" customWidth="1"/>
    <col min="771" max="771" width="54.140625" style="281" customWidth="1"/>
    <col min="772" max="772" width="9.42578125" style="281" customWidth="1"/>
    <col min="773" max="773" width="56.7109375" style="281" customWidth="1"/>
    <col min="774" max="799" width="7.7109375" style="281" customWidth="1"/>
    <col min="800" max="1025" width="9.140625" style="281"/>
    <col min="1026" max="1026" width="9" style="281" customWidth="1"/>
    <col min="1027" max="1027" width="54.140625" style="281" customWidth="1"/>
    <col min="1028" max="1028" width="9.42578125" style="281" customWidth="1"/>
    <col min="1029" max="1029" width="56.7109375" style="281" customWidth="1"/>
    <col min="1030" max="1055" width="7.7109375" style="281" customWidth="1"/>
    <col min="1056" max="1281" width="9.140625" style="281"/>
    <col min="1282" max="1282" width="9" style="281" customWidth="1"/>
    <col min="1283" max="1283" width="54.140625" style="281" customWidth="1"/>
    <col min="1284" max="1284" width="9.42578125" style="281" customWidth="1"/>
    <col min="1285" max="1285" width="56.7109375" style="281" customWidth="1"/>
    <col min="1286" max="1311" width="7.7109375" style="281" customWidth="1"/>
    <col min="1312" max="1537" width="9.140625" style="281"/>
    <col min="1538" max="1538" width="9" style="281" customWidth="1"/>
    <col min="1539" max="1539" width="54.140625" style="281" customWidth="1"/>
    <col min="1540" max="1540" width="9.42578125" style="281" customWidth="1"/>
    <col min="1541" max="1541" width="56.7109375" style="281" customWidth="1"/>
    <col min="1542" max="1567" width="7.7109375" style="281" customWidth="1"/>
    <col min="1568" max="1793" width="9.140625" style="281"/>
    <col min="1794" max="1794" width="9" style="281" customWidth="1"/>
    <col min="1795" max="1795" width="54.140625" style="281" customWidth="1"/>
    <col min="1796" max="1796" width="9.42578125" style="281" customWidth="1"/>
    <col min="1797" max="1797" width="56.7109375" style="281" customWidth="1"/>
    <col min="1798" max="1823" width="7.7109375" style="281" customWidth="1"/>
    <col min="1824" max="2049" width="9.140625" style="281"/>
    <col min="2050" max="2050" width="9" style="281" customWidth="1"/>
    <col min="2051" max="2051" width="54.140625" style="281" customWidth="1"/>
    <col min="2052" max="2052" width="9.42578125" style="281" customWidth="1"/>
    <col min="2053" max="2053" width="56.7109375" style="281" customWidth="1"/>
    <col min="2054" max="2079" width="7.7109375" style="281" customWidth="1"/>
    <col min="2080" max="2305" width="9.140625" style="281"/>
    <col min="2306" max="2306" width="9" style="281" customWidth="1"/>
    <col min="2307" max="2307" width="54.140625" style="281" customWidth="1"/>
    <col min="2308" max="2308" width="9.42578125" style="281" customWidth="1"/>
    <col min="2309" max="2309" width="56.7109375" style="281" customWidth="1"/>
    <col min="2310" max="2335" width="7.7109375" style="281" customWidth="1"/>
    <col min="2336" max="2561" width="9.140625" style="281"/>
    <col min="2562" max="2562" width="9" style="281" customWidth="1"/>
    <col min="2563" max="2563" width="54.140625" style="281" customWidth="1"/>
    <col min="2564" max="2564" width="9.42578125" style="281" customWidth="1"/>
    <col min="2565" max="2565" width="56.7109375" style="281" customWidth="1"/>
    <col min="2566" max="2591" width="7.7109375" style="281" customWidth="1"/>
    <col min="2592" max="2817" width="9.140625" style="281"/>
    <col min="2818" max="2818" width="9" style="281" customWidth="1"/>
    <col min="2819" max="2819" width="54.140625" style="281" customWidth="1"/>
    <col min="2820" max="2820" width="9.42578125" style="281" customWidth="1"/>
    <col min="2821" max="2821" width="56.7109375" style="281" customWidth="1"/>
    <col min="2822" max="2847" width="7.7109375" style="281" customWidth="1"/>
    <col min="2848" max="3073" width="9.140625" style="281"/>
    <col min="3074" max="3074" width="9" style="281" customWidth="1"/>
    <col min="3075" max="3075" width="54.140625" style="281" customWidth="1"/>
    <col min="3076" max="3076" width="9.42578125" style="281" customWidth="1"/>
    <col min="3077" max="3077" width="56.7109375" style="281" customWidth="1"/>
    <col min="3078" max="3103" width="7.7109375" style="281" customWidth="1"/>
    <col min="3104" max="3329" width="9.140625" style="281"/>
    <col min="3330" max="3330" width="9" style="281" customWidth="1"/>
    <col min="3331" max="3331" width="54.140625" style="281" customWidth="1"/>
    <col min="3332" max="3332" width="9.42578125" style="281" customWidth="1"/>
    <col min="3333" max="3333" width="56.7109375" style="281" customWidth="1"/>
    <col min="3334" max="3359" width="7.7109375" style="281" customWidth="1"/>
    <col min="3360" max="3585" width="9.140625" style="281"/>
    <col min="3586" max="3586" width="9" style="281" customWidth="1"/>
    <col min="3587" max="3587" width="54.140625" style="281" customWidth="1"/>
    <col min="3588" max="3588" width="9.42578125" style="281" customWidth="1"/>
    <col min="3589" max="3589" width="56.7109375" style="281" customWidth="1"/>
    <col min="3590" max="3615" width="7.7109375" style="281" customWidth="1"/>
    <col min="3616" max="3841" width="9.140625" style="281"/>
    <col min="3842" max="3842" width="9" style="281" customWidth="1"/>
    <col min="3843" max="3843" width="54.140625" style="281" customWidth="1"/>
    <col min="3844" max="3844" width="9.42578125" style="281" customWidth="1"/>
    <col min="3845" max="3845" width="56.7109375" style="281" customWidth="1"/>
    <col min="3846" max="3871" width="7.7109375" style="281" customWidth="1"/>
    <col min="3872" max="4097" width="9.140625" style="281"/>
    <col min="4098" max="4098" width="9" style="281" customWidth="1"/>
    <col min="4099" max="4099" width="54.140625" style="281" customWidth="1"/>
    <col min="4100" max="4100" width="9.42578125" style="281" customWidth="1"/>
    <col min="4101" max="4101" width="56.7109375" style="281" customWidth="1"/>
    <col min="4102" max="4127" width="7.7109375" style="281" customWidth="1"/>
    <col min="4128" max="4353" width="9.140625" style="281"/>
    <col min="4354" max="4354" width="9" style="281" customWidth="1"/>
    <col min="4355" max="4355" width="54.140625" style="281" customWidth="1"/>
    <col min="4356" max="4356" width="9.42578125" style="281" customWidth="1"/>
    <col min="4357" max="4357" width="56.7109375" style="281" customWidth="1"/>
    <col min="4358" max="4383" width="7.7109375" style="281" customWidth="1"/>
    <col min="4384" max="4609" width="9.140625" style="281"/>
    <col min="4610" max="4610" width="9" style="281" customWidth="1"/>
    <col min="4611" max="4611" width="54.140625" style="281" customWidth="1"/>
    <col min="4612" max="4612" width="9.42578125" style="281" customWidth="1"/>
    <col min="4613" max="4613" width="56.7109375" style="281" customWidth="1"/>
    <col min="4614" max="4639" width="7.7109375" style="281" customWidth="1"/>
    <col min="4640" max="4865" width="9.140625" style="281"/>
    <col min="4866" max="4866" width="9" style="281" customWidth="1"/>
    <col min="4867" max="4867" width="54.140625" style="281" customWidth="1"/>
    <col min="4868" max="4868" width="9.42578125" style="281" customWidth="1"/>
    <col min="4869" max="4869" width="56.7109375" style="281" customWidth="1"/>
    <col min="4870" max="4895" width="7.7109375" style="281" customWidth="1"/>
    <col min="4896" max="5121" width="9.140625" style="281"/>
    <col min="5122" max="5122" width="9" style="281" customWidth="1"/>
    <col min="5123" max="5123" width="54.140625" style="281" customWidth="1"/>
    <col min="5124" max="5124" width="9.42578125" style="281" customWidth="1"/>
    <col min="5125" max="5125" width="56.7109375" style="281" customWidth="1"/>
    <col min="5126" max="5151" width="7.7109375" style="281" customWidth="1"/>
    <col min="5152" max="5377" width="9.140625" style="281"/>
    <col min="5378" max="5378" width="9" style="281" customWidth="1"/>
    <col min="5379" max="5379" width="54.140625" style="281" customWidth="1"/>
    <col min="5380" max="5380" width="9.42578125" style="281" customWidth="1"/>
    <col min="5381" max="5381" width="56.7109375" style="281" customWidth="1"/>
    <col min="5382" max="5407" width="7.7109375" style="281" customWidth="1"/>
    <col min="5408" max="5633" width="9.140625" style="281"/>
    <col min="5634" max="5634" width="9" style="281" customWidth="1"/>
    <col min="5635" max="5635" width="54.140625" style="281" customWidth="1"/>
    <col min="5636" max="5636" width="9.42578125" style="281" customWidth="1"/>
    <col min="5637" max="5637" width="56.7109375" style="281" customWidth="1"/>
    <col min="5638" max="5663" width="7.7109375" style="281" customWidth="1"/>
    <col min="5664" max="5889" width="9.140625" style="281"/>
    <col min="5890" max="5890" width="9" style="281" customWidth="1"/>
    <col min="5891" max="5891" width="54.140625" style="281" customWidth="1"/>
    <col min="5892" max="5892" width="9.42578125" style="281" customWidth="1"/>
    <col min="5893" max="5893" width="56.7109375" style="281" customWidth="1"/>
    <col min="5894" max="5919" width="7.7109375" style="281" customWidth="1"/>
    <col min="5920" max="6145" width="9.140625" style="281"/>
    <col min="6146" max="6146" width="9" style="281" customWidth="1"/>
    <col min="6147" max="6147" width="54.140625" style="281" customWidth="1"/>
    <col min="6148" max="6148" width="9.42578125" style="281" customWidth="1"/>
    <col min="6149" max="6149" width="56.7109375" style="281" customWidth="1"/>
    <col min="6150" max="6175" width="7.7109375" style="281" customWidth="1"/>
    <col min="6176" max="6401" width="9.140625" style="281"/>
    <col min="6402" max="6402" width="9" style="281" customWidth="1"/>
    <col min="6403" max="6403" width="54.140625" style="281" customWidth="1"/>
    <col min="6404" max="6404" width="9.42578125" style="281" customWidth="1"/>
    <col min="6405" max="6405" width="56.7109375" style="281" customWidth="1"/>
    <col min="6406" max="6431" width="7.7109375" style="281" customWidth="1"/>
    <col min="6432" max="6657" width="9.140625" style="281"/>
    <col min="6658" max="6658" width="9" style="281" customWidth="1"/>
    <col min="6659" max="6659" width="54.140625" style="281" customWidth="1"/>
    <col min="6660" max="6660" width="9.42578125" style="281" customWidth="1"/>
    <col min="6661" max="6661" width="56.7109375" style="281" customWidth="1"/>
    <col min="6662" max="6687" width="7.7109375" style="281" customWidth="1"/>
    <col min="6688" max="6913" width="9.140625" style="281"/>
    <col min="6914" max="6914" width="9" style="281" customWidth="1"/>
    <col min="6915" max="6915" width="54.140625" style="281" customWidth="1"/>
    <col min="6916" max="6916" width="9.42578125" style="281" customWidth="1"/>
    <col min="6917" max="6917" width="56.7109375" style="281" customWidth="1"/>
    <col min="6918" max="6943" width="7.7109375" style="281" customWidth="1"/>
    <col min="6944" max="7169" width="9.140625" style="281"/>
    <col min="7170" max="7170" width="9" style="281" customWidth="1"/>
    <col min="7171" max="7171" width="54.140625" style="281" customWidth="1"/>
    <col min="7172" max="7172" width="9.42578125" style="281" customWidth="1"/>
    <col min="7173" max="7173" width="56.7109375" style="281" customWidth="1"/>
    <col min="7174" max="7199" width="7.7109375" style="281" customWidth="1"/>
    <col min="7200" max="7425" width="9.140625" style="281"/>
    <col min="7426" max="7426" width="9" style="281" customWidth="1"/>
    <col min="7427" max="7427" width="54.140625" style="281" customWidth="1"/>
    <col min="7428" max="7428" width="9.42578125" style="281" customWidth="1"/>
    <col min="7429" max="7429" width="56.7109375" style="281" customWidth="1"/>
    <col min="7430" max="7455" width="7.7109375" style="281" customWidth="1"/>
    <col min="7456" max="7681" width="9.140625" style="281"/>
    <col min="7682" max="7682" width="9" style="281" customWidth="1"/>
    <col min="7683" max="7683" width="54.140625" style="281" customWidth="1"/>
    <col min="7684" max="7684" width="9.42578125" style="281" customWidth="1"/>
    <col min="7685" max="7685" width="56.7109375" style="281" customWidth="1"/>
    <col min="7686" max="7711" width="7.7109375" style="281" customWidth="1"/>
    <col min="7712" max="7937" width="9.140625" style="281"/>
    <col min="7938" max="7938" width="9" style="281" customWidth="1"/>
    <col min="7939" max="7939" width="54.140625" style="281" customWidth="1"/>
    <col min="7940" max="7940" width="9.42578125" style="281" customWidth="1"/>
    <col min="7941" max="7941" width="56.7109375" style="281" customWidth="1"/>
    <col min="7942" max="7967" width="7.7109375" style="281" customWidth="1"/>
    <col min="7968" max="8193" width="9.140625" style="281"/>
    <col min="8194" max="8194" width="9" style="281" customWidth="1"/>
    <col min="8195" max="8195" width="54.140625" style="281" customWidth="1"/>
    <col min="8196" max="8196" width="9.42578125" style="281" customWidth="1"/>
    <col min="8197" max="8197" width="56.7109375" style="281" customWidth="1"/>
    <col min="8198" max="8223" width="7.7109375" style="281" customWidth="1"/>
    <col min="8224" max="8449" width="9.140625" style="281"/>
    <col min="8450" max="8450" width="9" style="281" customWidth="1"/>
    <col min="8451" max="8451" width="54.140625" style="281" customWidth="1"/>
    <col min="8452" max="8452" width="9.42578125" style="281" customWidth="1"/>
    <col min="8453" max="8453" width="56.7109375" style="281" customWidth="1"/>
    <col min="8454" max="8479" width="7.7109375" style="281" customWidth="1"/>
    <col min="8480" max="8705" width="9.140625" style="281"/>
    <col min="8706" max="8706" width="9" style="281" customWidth="1"/>
    <col min="8707" max="8707" width="54.140625" style="281" customWidth="1"/>
    <col min="8708" max="8708" width="9.42578125" style="281" customWidth="1"/>
    <col min="8709" max="8709" width="56.7109375" style="281" customWidth="1"/>
    <col min="8710" max="8735" width="7.7109375" style="281" customWidth="1"/>
    <col min="8736" max="8961" width="9.140625" style="281"/>
    <col min="8962" max="8962" width="9" style="281" customWidth="1"/>
    <col min="8963" max="8963" width="54.140625" style="281" customWidth="1"/>
    <col min="8964" max="8964" width="9.42578125" style="281" customWidth="1"/>
    <col min="8965" max="8965" width="56.7109375" style="281" customWidth="1"/>
    <col min="8966" max="8991" width="7.7109375" style="281" customWidth="1"/>
    <col min="8992" max="9217" width="9.140625" style="281"/>
    <col min="9218" max="9218" width="9" style="281" customWidth="1"/>
    <col min="9219" max="9219" width="54.140625" style="281" customWidth="1"/>
    <col min="9220" max="9220" width="9.42578125" style="281" customWidth="1"/>
    <col min="9221" max="9221" width="56.7109375" style="281" customWidth="1"/>
    <col min="9222" max="9247" width="7.7109375" style="281" customWidth="1"/>
    <col min="9248" max="9473" width="9.140625" style="281"/>
    <col min="9474" max="9474" width="9" style="281" customWidth="1"/>
    <col min="9475" max="9475" width="54.140625" style="281" customWidth="1"/>
    <col min="9476" max="9476" width="9.42578125" style="281" customWidth="1"/>
    <col min="9477" max="9477" width="56.7109375" style="281" customWidth="1"/>
    <col min="9478" max="9503" width="7.7109375" style="281" customWidth="1"/>
    <col min="9504" max="9729" width="9.140625" style="281"/>
    <col min="9730" max="9730" width="9" style="281" customWidth="1"/>
    <col min="9731" max="9731" width="54.140625" style="281" customWidth="1"/>
    <col min="9732" max="9732" width="9.42578125" style="281" customWidth="1"/>
    <col min="9733" max="9733" width="56.7109375" style="281" customWidth="1"/>
    <col min="9734" max="9759" width="7.7109375" style="281" customWidth="1"/>
    <col min="9760" max="9985" width="9.140625" style="281"/>
    <col min="9986" max="9986" width="9" style="281" customWidth="1"/>
    <col min="9987" max="9987" width="54.140625" style="281" customWidth="1"/>
    <col min="9988" max="9988" width="9.42578125" style="281" customWidth="1"/>
    <col min="9989" max="9989" width="56.7109375" style="281" customWidth="1"/>
    <col min="9990" max="10015" width="7.7109375" style="281" customWidth="1"/>
    <col min="10016" max="10241" width="9.140625" style="281"/>
    <col min="10242" max="10242" width="9" style="281" customWidth="1"/>
    <col min="10243" max="10243" width="54.140625" style="281" customWidth="1"/>
    <col min="10244" max="10244" width="9.42578125" style="281" customWidth="1"/>
    <col min="10245" max="10245" width="56.7109375" style="281" customWidth="1"/>
    <col min="10246" max="10271" width="7.7109375" style="281" customWidth="1"/>
    <col min="10272" max="10497" width="9.140625" style="281"/>
    <col min="10498" max="10498" width="9" style="281" customWidth="1"/>
    <col min="10499" max="10499" width="54.140625" style="281" customWidth="1"/>
    <col min="10500" max="10500" width="9.42578125" style="281" customWidth="1"/>
    <col min="10501" max="10501" width="56.7109375" style="281" customWidth="1"/>
    <col min="10502" max="10527" width="7.7109375" style="281" customWidth="1"/>
    <col min="10528" max="10753" width="9.140625" style="281"/>
    <col min="10754" max="10754" width="9" style="281" customWidth="1"/>
    <col min="10755" max="10755" width="54.140625" style="281" customWidth="1"/>
    <col min="10756" max="10756" width="9.42578125" style="281" customWidth="1"/>
    <col min="10757" max="10757" width="56.7109375" style="281" customWidth="1"/>
    <col min="10758" max="10783" width="7.7109375" style="281" customWidth="1"/>
    <col min="10784" max="11009" width="9.140625" style="281"/>
    <col min="11010" max="11010" width="9" style="281" customWidth="1"/>
    <col min="11011" max="11011" width="54.140625" style="281" customWidth="1"/>
    <col min="11012" max="11012" width="9.42578125" style="281" customWidth="1"/>
    <col min="11013" max="11013" width="56.7109375" style="281" customWidth="1"/>
    <col min="11014" max="11039" width="7.7109375" style="281" customWidth="1"/>
    <col min="11040" max="11265" width="9.140625" style="281"/>
    <col min="11266" max="11266" width="9" style="281" customWidth="1"/>
    <col min="11267" max="11267" width="54.140625" style="281" customWidth="1"/>
    <col min="11268" max="11268" width="9.42578125" style="281" customWidth="1"/>
    <col min="11269" max="11269" width="56.7109375" style="281" customWidth="1"/>
    <col min="11270" max="11295" width="7.7109375" style="281" customWidth="1"/>
    <col min="11296" max="11521" width="9.140625" style="281"/>
    <col min="11522" max="11522" width="9" style="281" customWidth="1"/>
    <col min="11523" max="11523" width="54.140625" style="281" customWidth="1"/>
    <col min="11524" max="11524" width="9.42578125" style="281" customWidth="1"/>
    <col min="11525" max="11525" width="56.7109375" style="281" customWidth="1"/>
    <col min="11526" max="11551" width="7.7109375" style="281" customWidth="1"/>
    <col min="11552" max="11777" width="9.140625" style="281"/>
    <col min="11778" max="11778" width="9" style="281" customWidth="1"/>
    <col min="11779" max="11779" width="54.140625" style="281" customWidth="1"/>
    <col min="11780" max="11780" width="9.42578125" style="281" customWidth="1"/>
    <col min="11781" max="11781" width="56.7109375" style="281" customWidth="1"/>
    <col min="11782" max="11807" width="7.7109375" style="281" customWidth="1"/>
    <col min="11808" max="12033" width="9.140625" style="281"/>
    <col min="12034" max="12034" width="9" style="281" customWidth="1"/>
    <col min="12035" max="12035" width="54.140625" style="281" customWidth="1"/>
    <col min="12036" max="12036" width="9.42578125" style="281" customWidth="1"/>
    <col min="12037" max="12037" width="56.7109375" style="281" customWidth="1"/>
    <col min="12038" max="12063" width="7.7109375" style="281" customWidth="1"/>
    <col min="12064" max="12289" width="9.140625" style="281"/>
    <col min="12290" max="12290" width="9" style="281" customWidth="1"/>
    <col min="12291" max="12291" width="54.140625" style="281" customWidth="1"/>
    <col min="12292" max="12292" width="9.42578125" style="281" customWidth="1"/>
    <col min="12293" max="12293" width="56.7109375" style="281" customWidth="1"/>
    <col min="12294" max="12319" width="7.7109375" style="281" customWidth="1"/>
    <col min="12320" max="12545" width="9.140625" style="281"/>
    <col min="12546" max="12546" width="9" style="281" customWidth="1"/>
    <col min="12547" max="12547" width="54.140625" style="281" customWidth="1"/>
    <col min="12548" max="12548" width="9.42578125" style="281" customWidth="1"/>
    <col min="12549" max="12549" width="56.7109375" style="281" customWidth="1"/>
    <col min="12550" max="12575" width="7.7109375" style="281" customWidth="1"/>
    <col min="12576" max="12801" width="9.140625" style="281"/>
    <col min="12802" max="12802" width="9" style="281" customWidth="1"/>
    <col min="12803" max="12803" width="54.140625" style="281" customWidth="1"/>
    <col min="12804" max="12804" width="9.42578125" style="281" customWidth="1"/>
    <col min="12805" max="12805" width="56.7109375" style="281" customWidth="1"/>
    <col min="12806" max="12831" width="7.7109375" style="281" customWidth="1"/>
    <col min="12832" max="13057" width="9.140625" style="281"/>
    <col min="13058" max="13058" width="9" style="281" customWidth="1"/>
    <col min="13059" max="13059" width="54.140625" style="281" customWidth="1"/>
    <col min="13060" max="13060" width="9.42578125" style="281" customWidth="1"/>
    <col min="13061" max="13061" width="56.7109375" style="281" customWidth="1"/>
    <col min="13062" max="13087" width="7.7109375" style="281" customWidth="1"/>
    <col min="13088" max="13313" width="9.140625" style="281"/>
    <col min="13314" max="13314" width="9" style="281" customWidth="1"/>
    <col min="13315" max="13315" width="54.140625" style="281" customWidth="1"/>
    <col min="13316" max="13316" width="9.42578125" style="281" customWidth="1"/>
    <col min="13317" max="13317" width="56.7109375" style="281" customWidth="1"/>
    <col min="13318" max="13343" width="7.7109375" style="281" customWidth="1"/>
    <col min="13344" max="13569" width="9.140625" style="281"/>
    <col min="13570" max="13570" width="9" style="281" customWidth="1"/>
    <col min="13571" max="13571" width="54.140625" style="281" customWidth="1"/>
    <col min="13572" max="13572" width="9.42578125" style="281" customWidth="1"/>
    <col min="13573" max="13573" width="56.7109375" style="281" customWidth="1"/>
    <col min="13574" max="13599" width="7.7109375" style="281" customWidth="1"/>
    <col min="13600" max="13825" width="9.140625" style="281"/>
    <col min="13826" max="13826" width="9" style="281" customWidth="1"/>
    <col min="13827" max="13827" width="54.140625" style="281" customWidth="1"/>
    <col min="13828" max="13828" width="9.42578125" style="281" customWidth="1"/>
    <col min="13829" max="13829" width="56.7109375" style="281" customWidth="1"/>
    <col min="13830" max="13855" width="7.7109375" style="281" customWidth="1"/>
    <col min="13856" max="14081" width="9.140625" style="281"/>
    <col min="14082" max="14082" width="9" style="281" customWidth="1"/>
    <col min="14083" max="14083" width="54.140625" style="281" customWidth="1"/>
    <col min="14084" max="14084" width="9.42578125" style="281" customWidth="1"/>
    <col min="14085" max="14085" width="56.7109375" style="281" customWidth="1"/>
    <col min="14086" max="14111" width="7.7109375" style="281" customWidth="1"/>
    <col min="14112" max="14337" width="9.140625" style="281"/>
    <col min="14338" max="14338" width="9" style="281" customWidth="1"/>
    <col min="14339" max="14339" width="54.140625" style="281" customWidth="1"/>
    <col min="14340" max="14340" width="9.42578125" style="281" customWidth="1"/>
    <col min="14341" max="14341" width="56.7109375" style="281" customWidth="1"/>
    <col min="14342" max="14367" width="7.7109375" style="281" customWidth="1"/>
    <col min="14368" max="14593" width="9.140625" style="281"/>
    <col min="14594" max="14594" width="9" style="281" customWidth="1"/>
    <col min="14595" max="14595" width="54.140625" style="281" customWidth="1"/>
    <col min="14596" max="14596" width="9.42578125" style="281" customWidth="1"/>
    <col min="14597" max="14597" width="56.7109375" style="281" customWidth="1"/>
    <col min="14598" max="14623" width="7.7109375" style="281" customWidth="1"/>
    <col min="14624" max="14849" width="9.140625" style="281"/>
    <col min="14850" max="14850" width="9" style="281" customWidth="1"/>
    <col min="14851" max="14851" width="54.140625" style="281" customWidth="1"/>
    <col min="14852" max="14852" width="9.42578125" style="281" customWidth="1"/>
    <col min="14853" max="14853" width="56.7109375" style="281" customWidth="1"/>
    <col min="14854" max="14879" width="7.7109375" style="281" customWidth="1"/>
    <col min="14880" max="15105" width="9.140625" style="281"/>
    <col min="15106" max="15106" width="9" style="281" customWidth="1"/>
    <col min="15107" max="15107" width="54.140625" style="281" customWidth="1"/>
    <col min="15108" max="15108" width="9.42578125" style="281" customWidth="1"/>
    <col min="15109" max="15109" width="56.7109375" style="281" customWidth="1"/>
    <col min="15110" max="15135" width="7.7109375" style="281" customWidth="1"/>
    <col min="15136" max="15361" width="9.140625" style="281"/>
    <col min="15362" max="15362" width="9" style="281" customWidth="1"/>
    <col min="15363" max="15363" width="54.140625" style="281" customWidth="1"/>
    <col min="15364" max="15364" width="9.42578125" style="281" customWidth="1"/>
    <col min="15365" max="15365" width="56.7109375" style="281" customWidth="1"/>
    <col min="15366" max="15391" width="7.7109375" style="281" customWidth="1"/>
    <col min="15392" max="15617" width="9.140625" style="281"/>
    <col min="15618" max="15618" width="9" style="281" customWidth="1"/>
    <col min="15619" max="15619" width="54.140625" style="281" customWidth="1"/>
    <col min="15620" max="15620" width="9.42578125" style="281" customWidth="1"/>
    <col min="15621" max="15621" width="56.7109375" style="281" customWidth="1"/>
    <col min="15622" max="15647" width="7.7109375" style="281" customWidth="1"/>
    <col min="15648" max="15873" width="9.140625" style="281"/>
    <col min="15874" max="15874" width="9" style="281" customWidth="1"/>
    <col min="15875" max="15875" width="54.140625" style="281" customWidth="1"/>
    <col min="15876" max="15876" width="9.42578125" style="281" customWidth="1"/>
    <col min="15877" max="15877" width="56.7109375" style="281" customWidth="1"/>
    <col min="15878" max="15903" width="7.7109375" style="281" customWidth="1"/>
    <col min="15904" max="16129" width="9.140625" style="281"/>
    <col min="16130" max="16130" width="9" style="281" customWidth="1"/>
    <col min="16131" max="16131" width="54.140625" style="281" customWidth="1"/>
    <col min="16132" max="16132" width="9.42578125" style="281" customWidth="1"/>
    <col min="16133" max="16133" width="56.7109375" style="281" customWidth="1"/>
    <col min="16134" max="16159" width="7.7109375" style="281" customWidth="1"/>
    <col min="16160" max="16384" width="9.140625" style="281"/>
  </cols>
  <sheetData>
    <row r="1" spans="1:32" ht="12" customHeight="1">
      <c r="A1" s="31" t="s">
        <v>386</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row>
    <row r="2" spans="1:32" ht="15.75">
      <c r="A2" s="278" t="s">
        <v>224</v>
      </c>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row>
    <row r="3" spans="1:32" ht="12" customHeight="1">
      <c r="A3" s="279" t="s">
        <v>55</v>
      </c>
      <c r="B3" s="280"/>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3"/>
      <c r="AC3" s="282"/>
      <c r="AD3" s="283"/>
      <c r="AE3" s="283"/>
    </row>
    <row r="4" spans="1:32" ht="12" customHeight="1" thickBot="1">
      <c r="A4" s="284"/>
      <c r="B4" s="284"/>
      <c r="C4" s="285">
        <v>1997</v>
      </c>
      <c r="D4" s="285">
        <v>1998</v>
      </c>
      <c r="E4" s="285">
        <v>1999</v>
      </c>
      <c r="F4" s="285">
        <v>2000</v>
      </c>
      <c r="G4" s="285">
        <v>2001</v>
      </c>
      <c r="H4" s="285">
        <v>2002</v>
      </c>
      <c r="I4" s="285">
        <v>2003</v>
      </c>
      <c r="J4" s="285">
        <v>2004</v>
      </c>
      <c r="K4" s="285">
        <v>2005</v>
      </c>
      <c r="L4" s="285">
        <v>2006</v>
      </c>
      <c r="M4" s="285">
        <v>2007</v>
      </c>
      <c r="N4" s="285">
        <v>2008</v>
      </c>
      <c r="O4" s="285">
        <v>2009</v>
      </c>
      <c r="P4" s="285">
        <v>2010</v>
      </c>
      <c r="Q4" s="285">
        <v>2011</v>
      </c>
      <c r="R4" s="285">
        <v>2012</v>
      </c>
      <c r="S4" s="285">
        <v>2013</v>
      </c>
      <c r="T4" s="285">
        <v>2014</v>
      </c>
      <c r="U4" s="285">
        <v>2015</v>
      </c>
      <c r="V4" s="285">
        <v>2016</v>
      </c>
      <c r="W4" s="285">
        <v>2017</v>
      </c>
      <c r="X4" s="285">
        <v>2018</v>
      </c>
      <c r="Y4" s="285">
        <v>2019</v>
      </c>
      <c r="Z4" s="285">
        <v>2020</v>
      </c>
      <c r="AA4" s="285">
        <v>2021</v>
      </c>
      <c r="AB4" s="285">
        <v>2022</v>
      </c>
      <c r="AC4" s="285">
        <v>2023</v>
      </c>
      <c r="AD4" s="285">
        <v>2024</v>
      </c>
      <c r="AE4" s="285">
        <v>2025</v>
      </c>
    </row>
    <row r="5" spans="1:32" ht="12" customHeight="1" thickTop="1">
      <c r="A5" s="286" t="s">
        <v>225</v>
      </c>
      <c r="B5" s="287"/>
      <c r="C5" s="288"/>
      <c r="D5" s="288"/>
      <c r="E5" s="288"/>
      <c r="F5" s="288"/>
      <c r="G5" s="288">
        <v>770</v>
      </c>
      <c r="H5" s="288"/>
      <c r="I5" s="288"/>
      <c r="J5" s="288"/>
      <c r="K5" s="288">
        <v>890</v>
      </c>
      <c r="L5" s="288">
        <v>927</v>
      </c>
      <c r="M5" s="288">
        <v>943</v>
      </c>
      <c r="N5" s="289">
        <v>982</v>
      </c>
      <c r="O5" s="289">
        <v>1003</v>
      </c>
      <c r="P5" s="289">
        <v>1033</v>
      </c>
      <c r="Q5" s="289">
        <v>1048</v>
      </c>
      <c r="R5" s="289">
        <v>1080</v>
      </c>
      <c r="S5" s="289">
        <v>1084</v>
      </c>
      <c r="T5" s="289">
        <v>1094</v>
      </c>
      <c r="U5" s="289">
        <v>1123</v>
      </c>
      <c r="V5" s="289">
        <v>1153</v>
      </c>
      <c r="W5" s="289">
        <v>1195</v>
      </c>
      <c r="X5" s="289">
        <v>1254</v>
      </c>
      <c r="Y5" s="289">
        <v>1378</v>
      </c>
      <c r="Z5" s="289">
        <v>1466</v>
      </c>
      <c r="AA5" s="289">
        <v>1492</v>
      </c>
      <c r="AB5" s="289">
        <v>1498</v>
      </c>
      <c r="AC5" s="289">
        <v>1540</v>
      </c>
      <c r="AD5" s="289">
        <v>1595</v>
      </c>
      <c r="AE5" s="289">
        <v>1720</v>
      </c>
    </row>
    <row r="6" spans="1:32" ht="12" customHeight="1">
      <c r="A6" s="290" t="s">
        <v>226</v>
      </c>
      <c r="B6" s="291"/>
      <c r="C6" s="292"/>
      <c r="D6" s="292"/>
      <c r="E6" s="292"/>
      <c r="F6" s="292"/>
      <c r="G6" s="292" t="s">
        <v>723</v>
      </c>
      <c r="H6" s="292"/>
      <c r="I6" s="292"/>
      <c r="J6" s="292"/>
      <c r="K6" s="292">
        <v>4</v>
      </c>
      <c r="L6" s="292">
        <v>4</v>
      </c>
      <c r="M6" s="292">
        <v>6</v>
      </c>
      <c r="N6" s="292">
        <v>-11</v>
      </c>
      <c r="O6" s="292">
        <v>-14.4</v>
      </c>
      <c r="P6" s="292">
        <v>-15.17</v>
      </c>
      <c r="Q6" s="292">
        <v>1.91</v>
      </c>
      <c r="R6" s="292">
        <v>-6</v>
      </c>
      <c r="S6" s="292">
        <v>9</v>
      </c>
      <c r="T6" s="292">
        <v>9</v>
      </c>
      <c r="U6" s="292">
        <v>0</v>
      </c>
      <c r="V6" s="292">
        <v>14</v>
      </c>
      <c r="W6" s="292">
        <v>15</v>
      </c>
      <c r="X6" s="292">
        <v>78</v>
      </c>
      <c r="Y6" s="292">
        <v>14</v>
      </c>
      <c r="Z6" s="292">
        <v>5</v>
      </c>
      <c r="AA6" s="292">
        <v>-62</v>
      </c>
      <c r="AB6" s="292">
        <v>4</v>
      </c>
      <c r="AC6" s="292"/>
      <c r="AD6" s="292"/>
      <c r="AE6" s="292"/>
      <c r="AF6" s="293"/>
    </row>
    <row r="7" spans="1:32" s="298" customFormat="1" ht="12" customHeight="1">
      <c r="A7" s="294" t="s">
        <v>227</v>
      </c>
      <c r="B7" s="295"/>
      <c r="C7" s="289">
        <v>723</v>
      </c>
      <c r="D7" s="289">
        <v>720</v>
      </c>
      <c r="E7" s="289">
        <v>735</v>
      </c>
      <c r="F7" s="289">
        <v>744</v>
      </c>
      <c r="G7" s="289">
        <v>767</v>
      </c>
      <c r="H7" s="289">
        <v>810</v>
      </c>
      <c r="I7" s="289">
        <v>847</v>
      </c>
      <c r="J7" s="289">
        <v>877</v>
      </c>
      <c r="K7" s="289">
        <v>894</v>
      </c>
      <c r="L7" s="289">
        <v>931</v>
      </c>
      <c r="M7" s="289">
        <v>949</v>
      </c>
      <c r="N7" s="289">
        <v>971</v>
      </c>
      <c r="O7" s="289">
        <v>989</v>
      </c>
      <c r="P7" s="289">
        <v>1018</v>
      </c>
      <c r="Q7" s="289">
        <v>1050</v>
      </c>
      <c r="R7" s="289">
        <v>1074</v>
      </c>
      <c r="S7" s="289">
        <v>1093</v>
      </c>
      <c r="T7" s="289">
        <v>1103</v>
      </c>
      <c r="U7" s="289">
        <v>1123</v>
      </c>
      <c r="V7" s="289">
        <v>1167</v>
      </c>
      <c r="W7" s="289">
        <v>1210</v>
      </c>
      <c r="X7" s="289">
        <v>1332</v>
      </c>
      <c r="Y7" s="296">
        <v>1392</v>
      </c>
      <c r="Z7" s="296">
        <v>1471</v>
      </c>
      <c r="AA7" s="296">
        <v>1430</v>
      </c>
      <c r="AB7" s="296">
        <v>1502</v>
      </c>
      <c r="AC7" s="296"/>
      <c r="AD7" s="296"/>
      <c r="AE7" s="296"/>
      <c r="AF7" s="297"/>
    </row>
    <row r="8" spans="1:32" ht="12" customHeight="1">
      <c r="A8" s="299" t="s">
        <v>228</v>
      </c>
      <c r="B8" s="291"/>
      <c r="C8" s="292"/>
      <c r="D8" s="292"/>
      <c r="E8" s="292" t="s">
        <v>724</v>
      </c>
      <c r="F8" s="292" t="s">
        <v>725</v>
      </c>
      <c r="G8" s="292"/>
      <c r="H8" s="292"/>
      <c r="I8" s="292"/>
      <c r="J8" s="292"/>
      <c r="K8" s="292"/>
      <c r="L8" s="292"/>
      <c r="M8" s="292" t="s">
        <v>726</v>
      </c>
      <c r="N8" s="292"/>
      <c r="O8" s="292"/>
      <c r="P8" s="292"/>
      <c r="Q8" s="292"/>
      <c r="R8" s="292"/>
      <c r="S8" s="292"/>
      <c r="T8" s="292"/>
      <c r="U8" s="292" t="s">
        <v>727</v>
      </c>
      <c r="V8" s="292" t="s">
        <v>728</v>
      </c>
      <c r="W8" s="292" t="s">
        <v>729</v>
      </c>
      <c r="X8" s="292"/>
      <c r="Y8" s="300" t="s">
        <v>730</v>
      </c>
      <c r="Z8" s="301" t="s">
        <v>690</v>
      </c>
      <c r="AA8" s="292" t="s">
        <v>731</v>
      </c>
      <c r="AB8" s="292" t="s">
        <v>732</v>
      </c>
      <c r="AC8" s="302"/>
      <c r="AD8" s="302"/>
      <c r="AE8" s="302"/>
      <c r="AF8" s="303"/>
    </row>
    <row r="9" spans="1:32" ht="12" customHeight="1">
      <c r="A9" s="299" t="s">
        <v>229</v>
      </c>
      <c r="B9" s="291"/>
      <c r="C9" s="292">
        <v>0</v>
      </c>
      <c r="D9" s="292">
        <v>0</v>
      </c>
      <c r="E9" s="292">
        <v>19</v>
      </c>
      <c r="F9" s="292">
        <v>23</v>
      </c>
      <c r="G9" s="292">
        <v>24</v>
      </c>
      <c r="H9" s="292">
        <v>2</v>
      </c>
      <c r="I9" s="292">
        <v>-25</v>
      </c>
      <c r="J9" s="292">
        <v>-19</v>
      </c>
      <c r="K9" s="292">
        <v>-24</v>
      </c>
      <c r="L9" s="292">
        <v>-24</v>
      </c>
      <c r="M9" s="292">
        <v>0</v>
      </c>
      <c r="N9" s="292">
        <v>-14</v>
      </c>
      <c r="O9" s="292">
        <v>0</v>
      </c>
      <c r="P9" s="292">
        <v>6</v>
      </c>
      <c r="Q9" s="292">
        <v>13</v>
      </c>
      <c r="R9" s="292">
        <v>10</v>
      </c>
      <c r="S9" s="292">
        <v>2</v>
      </c>
      <c r="T9" s="292">
        <v>4</v>
      </c>
      <c r="U9" s="292">
        <v>2</v>
      </c>
      <c r="V9" s="292">
        <v>7</v>
      </c>
      <c r="W9" s="292">
        <v>12</v>
      </c>
      <c r="X9" s="292">
        <v>5</v>
      </c>
      <c r="Y9" s="302">
        <v>10</v>
      </c>
      <c r="Z9" s="302">
        <v>10</v>
      </c>
      <c r="AA9" s="302">
        <v>6</v>
      </c>
      <c r="AB9" s="302">
        <v>2</v>
      </c>
      <c r="AC9" s="302">
        <v>-1</v>
      </c>
      <c r="AD9" s="302"/>
      <c r="AE9" s="302"/>
      <c r="AF9" s="303"/>
    </row>
    <row r="10" spans="1:32" s="298" customFormat="1" ht="12" customHeight="1" thickBot="1">
      <c r="A10" s="304" t="s">
        <v>733</v>
      </c>
      <c r="B10" s="305"/>
      <c r="C10" s="306">
        <v>723</v>
      </c>
      <c r="D10" s="306">
        <v>720</v>
      </c>
      <c r="E10" s="306">
        <v>753</v>
      </c>
      <c r="F10" s="306">
        <v>765</v>
      </c>
      <c r="G10" s="306">
        <v>791</v>
      </c>
      <c r="H10" s="306">
        <v>812</v>
      </c>
      <c r="I10" s="306">
        <v>822</v>
      </c>
      <c r="J10" s="306">
        <v>858</v>
      </c>
      <c r="K10" s="306">
        <v>870</v>
      </c>
      <c r="L10" s="306">
        <v>907</v>
      </c>
      <c r="M10" s="306">
        <v>938</v>
      </c>
      <c r="N10" s="306">
        <v>957</v>
      </c>
      <c r="O10" s="306">
        <v>989</v>
      </c>
      <c r="P10" s="306">
        <v>1024</v>
      </c>
      <c r="Q10" s="306">
        <v>1063</v>
      </c>
      <c r="R10" s="306">
        <v>1084</v>
      </c>
      <c r="S10" s="306">
        <v>1095</v>
      </c>
      <c r="T10" s="306">
        <v>1107</v>
      </c>
      <c r="U10" s="306">
        <v>1158</v>
      </c>
      <c r="V10" s="306">
        <v>1215</v>
      </c>
      <c r="W10" s="306">
        <v>1274</v>
      </c>
      <c r="X10" s="306">
        <v>1337</v>
      </c>
      <c r="Y10" s="306">
        <v>1351</v>
      </c>
      <c r="Z10" s="306">
        <v>1743</v>
      </c>
      <c r="AA10" s="306">
        <v>1695</v>
      </c>
      <c r="AB10" s="306">
        <v>1634</v>
      </c>
      <c r="AC10" s="306">
        <v>1539</v>
      </c>
      <c r="AD10" s="306">
        <v>1595</v>
      </c>
      <c r="AE10" s="306"/>
      <c r="AF10" s="297"/>
    </row>
    <row r="11" spans="1:32" ht="12" customHeight="1">
      <c r="A11" s="307" t="s">
        <v>734</v>
      </c>
      <c r="B11" s="291"/>
      <c r="C11" s="308"/>
      <c r="D11" s="308"/>
      <c r="E11" s="308"/>
      <c r="F11" s="308"/>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293"/>
    </row>
    <row r="12" spans="1:32" ht="12" customHeight="1">
      <c r="A12" s="307" t="s">
        <v>230</v>
      </c>
      <c r="B12" s="291"/>
      <c r="C12" s="308"/>
      <c r="D12" s="308"/>
      <c r="E12" s="308"/>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293"/>
    </row>
    <row r="13" spans="1:32" ht="12" customHeight="1">
      <c r="A13" s="307" t="s">
        <v>231</v>
      </c>
      <c r="B13" s="291"/>
      <c r="C13" s="308"/>
      <c r="D13" s="308"/>
      <c r="E13" s="308"/>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293"/>
    </row>
    <row r="14" spans="1:32" ht="12" customHeight="1">
      <c r="A14" s="309" t="s">
        <v>735</v>
      </c>
      <c r="B14" s="291"/>
      <c r="C14" s="308"/>
      <c r="D14" s="308"/>
      <c r="E14" s="308"/>
      <c r="F14" s="308"/>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293"/>
    </row>
    <row r="15" spans="1:32" ht="12" customHeight="1" collapsed="1">
      <c r="A15" s="310" t="s">
        <v>736</v>
      </c>
      <c r="B15" s="291"/>
      <c r="C15" s="308"/>
      <c r="D15" s="308"/>
      <c r="E15" s="308"/>
      <c r="F15" s="308"/>
      <c r="G15" s="308"/>
      <c r="H15" s="308"/>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293"/>
    </row>
    <row r="16" spans="1:32" s="276" customFormat="1" ht="12" customHeight="1">
      <c r="A16" s="311" t="s">
        <v>744</v>
      </c>
      <c r="B16" s="312"/>
      <c r="C16" s="313"/>
      <c r="D16" s="313"/>
      <c r="E16" s="313"/>
      <c r="F16" s="313"/>
      <c r="G16" s="313"/>
      <c r="H16" s="313"/>
      <c r="I16" s="313"/>
      <c r="J16" s="313"/>
      <c r="K16" s="313"/>
      <c r="L16" s="313"/>
      <c r="M16" s="313"/>
      <c r="N16" s="313"/>
      <c r="O16" s="313"/>
      <c r="P16" s="313"/>
      <c r="Q16" s="313"/>
      <c r="R16" s="313"/>
      <c r="S16" s="313"/>
      <c r="T16" s="313"/>
      <c r="U16" s="313"/>
      <c r="V16" s="313"/>
      <c r="W16" s="313"/>
      <c r="X16" s="313"/>
      <c r="Y16" s="313"/>
      <c r="Z16" s="313"/>
      <c r="AA16" s="313"/>
      <c r="AB16" s="313"/>
      <c r="AC16" s="313"/>
      <c r="AD16" s="313"/>
      <c r="AE16" s="313"/>
      <c r="AF16" s="314"/>
    </row>
    <row r="17" spans="1:33" ht="12" customHeight="1" collapsed="1">
      <c r="A17" s="227" t="s">
        <v>737</v>
      </c>
      <c r="B17" s="291"/>
      <c r="C17" s="308"/>
      <c r="D17" s="308"/>
      <c r="E17" s="308"/>
      <c r="F17" s="308"/>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293"/>
    </row>
    <row r="18" spans="1:33" s="276" customFormat="1" ht="12" customHeight="1">
      <c r="A18" s="311" t="s">
        <v>774</v>
      </c>
      <c r="B18" s="312"/>
      <c r="C18" s="313"/>
      <c r="D18" s="313"/>
      <c r="E18" s="313"/>
      <c r="F18" s="313"/>
      <c r="G18" s="313"/>
      <c r="H18" s="313"/>
      <c r="I18" s="313"/>
      <c r="J18" s="313"/>
      <c r="K18" s="313"/>
      <c r="L18" s="313"/>
      <c r="M18" s="313"/>
      <c r="N18" s="313"/>
      <c r="O18" s="313"/>
      <c r="P18" s="313"/>
      <c r="Q18" s="313"/>
      <c r="R18" s="313"/>
      <c r="S18" s="313"/>
      <c r="T18" s="313"/>
      <c r="U18" s="313"/>
      <c r="V18" s="313"/>
      <c r="W18" s="313"/>
      <c r="X18" s="313"/>
      <c r="Y18" s="313"/>
      <c r="Z18" s="313"/>
      <c r="AA18" s="313"/>
      <c r="AB18" s="313"/>
      <c r="AC18" s="313"/>
      <c r="AD18" s="313"/>
      <c r="AE18" s="313"/>
      <c r="AF18" s="314"/>
      <c r="AG18" s="277"/>
    </row>
    <row r="19" spans="1:33" ht="12" customHeight="1">
      <c r="A19" s="315"/>
      <c r="B19" s="291"/>
      <c r="C19" s="308"/>
      <c r="D19" s="308"/>
      <c r="E19" s="308"/>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293"/>
    </row>
    <row r="20" spans="1:33" ht="12" customHeight="1">
      <c r="A20" s="316" t="s">
        <v>232</v>
      </c>
      <c r="B20" s="291"/>
      <c r="C20" s="308"/>
      <c r="D20" s="308"/>
      <c r="E20" s="308"/>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293"/>
    </row>
    <row r="21" spans="1:33" s="298" customFormat="1" ht="12" customHeight="1" thickBot="1">
      <c r="A21" s="317" t="s">
        <v>233</v>
      </c>
      <c r="B21" s="317" t="s">
        <v>234</v>
      </c>
      <c r="C21" s="285">
        <v>1997</v>
      </c>
      <c r="D21" s="285">
        <v>1998</v>
      </c>
      <c r="E21" s="285">
        <v>1999</v>
      </c>
      <c r="F21" s="285">
        <v>2000</v>
      </c>
      <c r="G21" s="285">
        <v>2001</v>
      </c>
      <c r="H21" s="285">
        <v>2002</v>
      </c>
      <c r="I21" s="285">
        <v>2003</v>
      </c>
      <c r="J21" s="285">
        <v>2004</v>
      </c>
      <c r="K21" s="285">
        <v>2005</v>
      </c>
      <c r="L21" s="285">
        <v>2006</v>
      </c>
      <c r="M21" s="285">
        <v>2007</v>
      </c>
      <c r="N21" s="285">
        <v>2008</v>
      </c>
      <c r="O21" s="285">
        <v>2009</v>
      </c>
      <c r="P21" s="285">
        <v>2010</v>
      </c>
      <c r="Q21" s="285">
        <v>2011</v>
      </c>
      <c r="R21" s="285">
        <v>2012</v>
      </c>
      <c r="S21" s="285">
        <v>2013</v>
      </c>
      <c r="T21" s="285">
        <v>2014</v>
      </c>
      <c r="U21" s="285">
        <v>2015</v>
      </c>
      <c r="V21" s="285">
        <v>2016</v>
      </c>
      <c r="W21" s="285">
        <v>2017</v>
      </c>
      <c r="X21" s="285">
        <v>2018</v>
      </c>
      <c r="Y21" s="285">
        <v>2019</v>
      </c>
      <c r="Z21" s="285">
        <v>2020</v>
      </c>
      <c r="AA21" s="285">
        <v>2021</v>
      </c>
      <c r="AB21" s="285">
        <v>2022</v>
      </c>
      <c r="AC21" s="285">
        <v>2023</v>
      </c>
      <c r="AD21" s="285">
        <v>2024</v>
      </c>
      <c r="AE21" s="285">
        <v>2025</v>
      </c>
      <c r="AF21" s="297"/>
    </row>
    <row r="22" spans="1:33" ht="12" hidden="1" customHeight="1" outlineLevel="1" thickTop="1">
      <c r="A22" s="291" t="s">
        <v>235</v>
      </c>
      <c r="B22" s="291" t="s">
        <v>236</v>
      </c>
      <c r="C22" s="308"/>
      <c r="D22" s="308"/>
      <c r="E22" s="308">
        <v>19</v>
      </c>
      <c r="F22" s="308">
        <v>19</v>
      </c>
      <c r="G22" s="308">
        <v>19</v>
      </c>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293"/>
    </row>
    <row r="23" spans="1:33" ht="12" hidden="1" customHeight="1" outlineLevel="1">
      <c r="A23" s="291" t="s">
        <v>237</v>
      </c>
      <c r="B23" s="291" t="s">
        <v>238</v>
      </c>
      <c r="C23" s="308"/>
      <c r="D23" s="308"/>
      <c r="E23" s="308"/>
      <c r="F23" s="308">
        <v>3.8</v>
      </c>
      <c r="G23" s="308">
        <v>3.7</v>
      </c>
      <c r="H23" s="308">
        <v>3.6</v>
      </c>
      <c r="I23" s="308"/>
      <c r="J23" s="308"/>
      <c r="K23" s="308"/>
      <c r="L23" s="308"/>
      <c r="M23" s="308"/>
      <c r="N23" s="308"/>
      <c r="O23" s="308"/>
      <c r="P23" s="308"/>
      <c r="Q23" s="308"/>
      <c r="R23" s="308"/>
      <c r="S23" s="308"/>
      <c r="T23" s="308"/>
      <c r="U23" s="308"/>
      <c r="V23" s="308"/>
      <c r="W23" s="308"/>
      <c r="X23" s="308"/>
      <c r="Y23" s="308"/>
      <c r="Z23" s="308"/>
      <c r="AA23" s="308"/>
      <c r="AB23" s="308"/>
      <c r="AC23" s="308"/>
      <c r="AD23" s="308"/>
      <c r="AE23" s="308"/>
      <c r="AF23" s="293"/>
    </row>
    <row r="24" spans="1:33" ht="12" hidden="1" customHeight="1" outlineLevel="1">
      <c r="A24" s="291"/>
      <c r="B24" s="291" t="s">
        <v>239</v>
      </c>
      <c r="C24" s="308"/>
      <c r="D24" s="308"/>
      <c r="E24" s="308"/>
      <c r="F24" s="308">
        <v>5</v>
      </c>
      <c r="G24" s="308">
        <v>5.0999999999999996</v>
      </c>
      <c r="H24" s="308">
        <v>5.2</v>
      </c>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293"/>
    </row>
    <row r="25" spans="1:33" ht="12" hidden="1" customHeight="1" outlineLevel="1">
      <c r="A25" s="291"/>
      <c r="B25" s="291" t="s">
        <v>240</v>
      </c>
      <c r="C25" s="308"/>
      <c r="D25" s="308"/>
      <c r="E25" s="308"/>
      <c r="F25" s="308">
        <v>-4.8</v>
      </c>
      <c r="G25" s="308">
        <v>-4.8</v>
      </c>
      <c r="H25" s="308">
        <v>-4.8</v>
      </c>
      <c r="I25" s="308"/>
      <c r="J25" s="308"/>
      <c r="K25" s="308"/>
      <c r="L25" s="308"/>
      <c r="M25" s="308"/>
      <c r="N25" s="308"/>
      <c r="O25" s="308"/>
      <c r="P25" s="308"/>
      <c r="Q25" s="308"/>
      <c r="R25" s="308"/>
      <c r="S25" s="308"/>
      <c r="T25" s="308"/>
      <c r="U25" s="308"/>
      <c r="V25" s="308"/>
      <c r="W25" s="308"/>
      <c r="X25" s="308"/>
      <c r="Y25" s="308"/>
      <c r="Z25" s="308"/>
      <c r="AA25" s="308"/>
      <c r="AB25" s="308"/>
      <c r="AC25" s="308"/>
      <c r="AD25" s="308"/>
      <c r="AE25" s="308"/>
      <c r="AF25" s="293"/>
    </row>
    <row r="26" spans="1:33" ht="12" hidden="1" customHeight="1" outlineLevel="1">
      <c r="A26" s="291" t="s">
        <v>241</v>
      </c>
      <c r="B26" s="291" t="s">
        <v>242</v>
      </c>
      <c r="C26" s="308"/>
      <c r="D26" s="308"/>
      <c r="E26" s="308"/>
      <c r="F26" s="308"/>
      <c r="G26" s="308">
        <v>0.7</v>
      </c>
      <c r="H26" s="308">
        <v>1.5</v>
      </c>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293"/>
    </row>
    <row r="27" spans="1:33" ht="12" hidden="1" customHeight="1" outlineLevel="1">
      <c r="A27" s="291"/>
      <c r="B27" s="291" t="s">
        <v>243</v>
      </c>
      <c r="C27" s="308"/>
      <c r="D27" s="308"/>
      <c r="E27" s="308"/>
      <c r="F27" s="308"/>
      <c r="G27" s="308">
        <v>0.2</v>
      </c>
      <c r="H27" s="308">
        <v>0.2</v>
      </c>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293"/>
    </row>
    <row r="28" spans="1:33" ht="12" hidden="1" customHeight="1" outlineLevel="1">
      <c r="A28" s="291"/>
      <c r="B28" s="291" t="s">
        <v>244</v>
      </c>
      <c r="C28" s="308"/>
      <c r="D28" s="308"/>
      <c r="E28" s="308"/>
      <c r="F28" s="308"/>
      <c r="G28" s="308">
        <v>0.9</v>
      </c>
      <c r="H28" s="308">
        <v>0.9</v>
      </c>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293"/>
    </row>
    <row r="29" spans="1:33" ht="12" hidden="1" customHeight="1" outlineLevel="1">
      <c r="A29" s="291" t="s">
        <v>245</v>
      </c>
      <c r="B29" s="291" t="s">
        <v>246</v>
      </c>
      <c r="C29" s="308"/>
      <c r="D29" s="308"/>
      <c r="E29" s="308"/>
      <c r="F29" s="308"/>
      <c r="G29" s="308">
        <v>-3</v>
      </c>
      <c r="H29" s="308">
        <v>-3</v>
      </c>
      <c r="I29" s="308">
        <v>-3</v>
      </c>
      <c r="J29" s="308"/>
      <c r="K29" s="308"/>
      <c r="L29" s="308"/>
      <c r="M29" s="308"/>
      <c r="N29" s="308"/>
      <c r="O29" s="308"/>
      <c r="P29" s="308"/>
      <c r="Q29" s="308"/>
      <c r="R29" s="308"/>
      <c r="S29" s="308"/>
      <c r="T29" s="308"/>
      <c r="U29" s="308"/>
      <c r="V29" s="308"/>
      <c r="W29" s="308"/>
      <c r="X29" s="308"/>
      <c r="Y29" s="308"/>
      <c r="Z29" s="308"/>
      <c r="AA29" s="308"/>
      <c r="AB29" s="308"/>
      <c r="AC29" s="308"/>
      <c r="AD29" s="308"/>
      <c r="AE29" s="308"/>
      <c r="AF29" s="293"/>
    </row>
    <row r="30" spans="1:33" ht="12" hidden="1" customHeight="1" outlineLevel="1">
      <c r="A30" s="291"/>
      <c r="B30" s="291" t="s">
        <v>247</v>
      </c>
      <c r="C30" s="308"/>
      <c r="D30" s="308"/>
      <c r="E30" s="308"/>
      <c r="F30" s="308"/>
      <c r="G30" s="308">
        <v>-0.3</v>
      </c>
      <c r="H30" s="308">
        <v>-0.2</v>
      </c>
      <c r="I30" s="308">
        <v>-0.2</v>
      </c>
      <c r="J30" s="308"/>
      <c r="K30" s="308"/>
      <c r="L30" s="308"/>
      <c r="M30" s="308"/>
      <c r="N30" s="308"/>
      <c r="O30" s="308"/>
      <c r="P30" s="308"/>
      <c r="Q30" s="308"/>
      <c r="R30" s="308"/>
      <c r="S30" s="308"/>
      <c r="T30" s="308"/>
      <c r="U30" s="308"/>
      <c r="V30" s="308"/>
      <c r="W30" s="308"/>
      <c r="X30" s="308"/>
      <c r="Y30" s="308"/>
      <c r="Z30" s="308"/>
      <c r="AA30" s="308"/>
      <c r="AB30" s="308"/>
      <c r="AC30" s="308"/>
      <c r="AD30" s="308"/>
      <c r="AE30" s="308"/>
      <c r="AF30" s="293"/>
    </row>
    <row r="31" spans="1:33" ht="12" hidden="1" customHeight="1" outlineLevel="1">
      <c r="A31" s="291" t="s">
        <v>248</v>
      </c>
      <c r="B31" s="291" t="s">
        <v>249</v>
      </c>
      <c r="C31" s="308"/>
      <c r="D31" s="308"/>
      <c r="E31" s="308"/>
      <c r="F31" s="308"/>
      <c r="G31" s="308"/>
      <c r="H31" s="308">
        <v>-3.6</v>
      </c>
      <c r="I31" s="308">
        <v>-2.5</v>
      </c>
      <c r="J31" s="308">
        <v>-1.6</v>
      </c>
      <c r="K31" s="308"/>
      <c r="L31" s="308"/>
      <c r="M31" s="308"/>
      <c r="N31" s="308"/>
      <c r="O31" s="308"/>
      <c r="P31" s="308"/>
      <c r="Q31" s="308"/>
      <c r="R31" s="308"/>
      <c r="S31" s="308"/>
      <c r="T31" s="308"/>
      <c r="U31" s="308"/>
      <c r="V31" s="308"/>
      <c r="W31" s="308"/>
      <c r="X31" s="308"/>
      <c r="Y31" s="308"/>
      <c r="Z31" s="308"/>
      <c r="AA31" s="308"/>
      <c r="AB31" s="308"/>
      <c r="AC31" s="308"/>
      <c r="AD31" s="308"/>
      <c r="AE31" s="308"/>
      <c r="AF31" s="293"/>
    </row>
    <row r="32" spans="1:33" ht="12" hidden="1" customHeight="1" outlineLevel="1">
      <c r="A32" s="291"/>
      <c r="B32" s="291" t="s">
        <v>246</v>
      </c>
      <c r="C32" s="308"/>
      <c r="D32" s="308"/>
      <c r="E32" s="308"/>
      <c r="F32" s="308"/>
      <c r="G32" s="308"/>
      <c r="H32" s="308">
        <v>-3.5</v>
      </c>
      <c r="I32" s="308">
        <v>0.8</v>
      </c>
      <c r="J32" s="308">
        <v>0.8</v>
      </c>
      <c r="K32" s="308"/>
      <c r="L32" s="308"/>
      <c r="M32" s="308"/>
      <c r="N32" s="308"/>
      <c r="O32" s="308"/>
      <c r="P32" s="308"/>
      <c r="Q32" s="308"/>
      <c r="R32" s="308"/>
      <c r="S32" s="308"/>
      <c r="T32" s="308"/>
      <c r="U32" s="308"/>
      <c r="V32" s="308"/>
      <c r="W32" s="308"/>
      <c r="X32" s="308"/>
      <c r="Y32" s="308"/>
      <c r="Z32" s="308"/>
      <c r="AA32" s="308"/>
      <c r="AB32" s="308"/>
      <c r="AC32" s="308"/>
      <c r="AD32" s="308"/>
      <c r="AE32" s="308"/>
      <c r="AF32" s="293"/>
    </row>
    <row r="33" spans="1:32" ht="12" hidden="1" customHeight="1" outlineLevel="1">
      <c r="A33" s="291"/>
      <c r="B33" s="291" t="s">
        <v>250</v>
      </c>
      <c r="C33" s="308"/>
      <c r="D33" s="308"/>
      <c r="E33" s="308"/>
      <c r="F33" s="308"/>
      <c r="G33" s="308">
        <v>1.7</v>
      </c>
      <c r="H33" s="308">
        <v>1.7</v>
      </c>
      <c r="I33" s="308">
        <v>1.7</v>
      </c>
      <c r="J33" s="308">
        <v>1.7</v>
      </c>
      <c r="K33" s="308"/>
      <c r="L33" s="308"/>
      <c r="M33" s="308"/>
      <c r="N33" s="308"/>
      <c r="O33" s="308"/>
      <c r="P33" s="308"/>
      <c r="Q33" s="308"/>
      <c r="R33" s="308"/>
      <c r="S33" s="308"/>
      <c r="T33" s="308"/>
      <c r="U33" s="308"/>
      <c r="V33" s="308"/>
      <c r="W33" s="308"/>
      <c r="X33" s="308"/>
      <c r="Y33" s="308"/>
      <c r="Z33" s="308"/>
      <c r="AA33" s="308"/>
      <c r="AB33" s="308"/>
      <c r="AC33" s="308"/>
      <c r="AD33" s="308"/>
      <c r="AE33" s="308"/>
      <c r="AF33" s="293"/>
    </row>
    <row r="34" spans="1:32" ht="12" hidden="1" customHeight="1" outlineLevel="1">
      <c r="A34" s="290" t="s">
        <v>251</v>
      </c>
      <c r="B34" s="291" t="s">
        <v>250</v>
      </c>
      <c r="C34" s="318"/>
      <c r="D34" s="318"/>
      <c r="E34" s="318"/>
      <c r="F34" s="318"/>
      <c r="G34" s="318"/>
      <c r="H34" s="308">
        <v>2.9</v>
      </c>
      <c r="I34" s="308">
        <v>2.9</v>
      </c>
      <c r="J34" s="308">
        <v>2.9</v>
      </c>
      <c r="K34" s="318"/>
      <c r="L34" s="318"/>
      <c r="M34" s="318"/>
      <c r="N34" s="318"/>
      <c r="O34" s="318"/>
      <c r="P34" s="318"/>
      <c r="Q34" s="318"/>
      <c r="R34" s="318"/>
      <c r="S34" s="318"/>
      <c r="T34" s="318"/>
      <c r="U34" s="318"/>
      <c r="V34" s="318"/>
      <c r="W34" s="318"/>
      <c r="X34" s="318"/>
      <c r="Y34" s="318"/>
      <c r="Z34" s="318"/>
      <c r="AA34" s="318"/>
      <c r="AB34" s="318"/>
      <c r="AC34" s="318"/>
      <c r="AD34" s="318"/>
      <c r="AE34" s="318"/>
      <c r="AF34" s="293"/>
    </row>
    <row r="35" spans="1:32" ht="12" hidden="1" customHeight="1" outlineLevel="1">
      <c r="A35" s="290"/>
      <c r="B35" s="291" t="s">
        <v>252</v>
      </c>
      <c r="C35" s="318"/>
      <c r="D35" s="318"/>
      <c r="E35" s="318"/>
      <c r="F35" s="318"/>
      <c r="G35" s="318"/>
      <c r="H35" s="308"/>
      <c r="I35" s="308">
        <v>-31.4</v>
      </c>
      <c r="J35" s="308">
        <v>-31.4</v>
      </c>
      <c r="K35" s="318"/>
      <c r="L35" s="318"/>
      <c r="M35" s="318"/>
      <c r="N35" s="318"/>
      <c r="O35" s="318"/>
      <c r="P35" s="318"/>
      <c r="Q35" s="318"/>
      <c r="R35" s="318"/>
      <c r="S35" s="318"/>
      <c r="T35" s="318"/>
      <c r="U35" s="318"/>
      <c r="V35" s="318"/>
      <c r="W35" s="318"/>
      <c r="X35" s="318"/>
      <c r="Y35" s="318"/>
      <c r="Z35" s="318"/>
      <c r="AA35" s="318"/>
      <c r="AB35" s="318"/>
      <c r="AC35" s="318"/>
      <c r="AD35" s="318"/>
      <c r="AE35" s="318"/>
      <c r="AF35" s="293"/>
    </row>
    <row r="36" spans="1:32" ht="12" hidden="1" customHeight="1" outlineLevel="1">
      <c r="A36" s="291"/>
      <c r="B36" s="291" t="s">
        <v>253</v>
      </c>
      <c r="C36" s="308"/>
      <c r="D36" s="308"/>
      <c r="E36" s="308"/>
      <c r="F36" s="308"/>
      <c r="G36" s="308"/>
      <c r="H36" s="308"/>
      <c r="I36" s="308">
        <v>2.5</v>
      </c>
      <c r="J36" s="308">
        <v>2.5</v>
      </c>
      <c r="K36" s="308"/>
      <c r="L36" s="308"/>
      <c r="M36" s="308"/>
      <c r="N36" s="308"/>
      <c r="O36" s="308"/>
      <c r="P36" s="308"/>
      <c r="Q36" s="308"/>
      <c r="R36" s="308"/>
      <c r="S36" s="308"/>
      <c r="T36" s="308"/>
      <c r="U36" s="308"/>
      <c r="V36" s="308"/>
      <c r="W36" s="308"/>
      <c r="X36" s="308"/>
      <c r="Y36" s="308"/>
      <c r="Z36" s="308"/>
      <c r="AA36" s="308"/>
      <c r="AB36" s="308"/>
      <c r="AC36" s="308"/>
      <c r="AD36" s="308"/>
      <c r="AE36" s="308"/>
      <c r="AF36" s="293"/>
    </row>
    <row r="37" spans="1:32" ht="12" hidden="1" customHeight="1" outlineLevel="1">
      <c r="A37" s="291" t="s">
        <v>254</v>
      </c>
      <c r="B37" s="291" t="s">
        <v>255</v>
      </c>
      <c r="C37" s="308"/>
      <c r="D37" s="308"/>
      <c r="E37" s="308"/>
      <c r="F37" s="308"/>
      <c r="G37" s="308"/>
      <c r="H37" s="308"/>
      <c r="I37" s="308">
        <v>0.5</v>
      </c>
      <c r="J37" s="308">
        <v>0.5</v>
      </c>
      <c r="K37" s="308"/>
      <c r="L37" s="308"/>
      <c r="M37" s="308"/>
      <c r="N37" s="308"/>
      <c r="O37" s="308"/>
      <c r="P37" s="308"/>
      <c r="Q37" s="308"/>
      <c r="R37" s="308"/>
      <c r="S37" s="308"/>
      <c r="T37" s="308"/>
      <c r="U37" s="308"/>
      <c r="V37" s="308"/>
      <c r="W37" s="308"/>
      <c r="X37" s="308"/>
      <c r="Y37" s="308"/>
      <c r="Z37" s="308"/>
      <c r="AA37" s="308"/>
      <c r="AB37" s="308"/>
      <c r="AC37" s="308"/>
      <c r="AD37" s="308"/>
      <c r="AE37" s="308"/>
      <c r="AF37" s="293"/>
    </row>
    <row r="38" spans="1:32" ht="12" hidden="1" customHeight="1" outlineLevel="1">
      <c r="A38" s="291" t="s">
        <v>256</v>
      </c>
      <c r="B38" s="291" t="s">
        <v>250</v>
      </c>
      <c r="C38" s="308"/>
      <c r="D38" s="308"/>
      <c r="E38" s="308"/>
      <c r="F38" s="308"/>
      <c r="G38" s="308"/>
      <c r="H38" s="308"/>
      <c r="I38" s="308">
        <v>2.5</v>
      </c>
      <c r="J38" s="308">
        <v>2.5</v>
      </c>
      <c r="K38" s="308"/>
      <c r="L38" s="308"/>
      <c r="M38" s="308"/>
      <c r="N38" s="308"/>
      <c r="O38" s="308"/>
      <c r="P38" s="308"/>
      <c r="Q38" s="308"/>
      <c r="R38" s="308"/>
      <c r="S38" s="308"/>
      <c r="T38" s="308"/>
      <c r="U38" s="308"/>
      <c r="V38" s="308"/>
      <c r="W38" s="308"/>
      <c r="X38" s="308"/>
      <c r="Y38" s="308"/>
      <c r="Z38" s="308"/>
      <c r="AA38" s="308"/>
      <c r="AB38" s="308"/>
      <c r="AC38" s="308"/>
      <c r="AD38" s="308"/>
      <c r="AE38" s="308"/>
      <c r="AF38" s="293"/>
    </row>
    <row r="39" spans="1:32" ht="12" hidden="1" customHeight="1" outlineLevel="1">
      <c r="A39" s="291" t="s">
        <v>257</v>
      </c>
      <c r="B39" s="291" t="s">
        <v>258</v>
      </c>
      <c r="C39" s="308"/>
      <c r="D39" s="308"/>
      <c r="E39" s="308"/>
      <c r="F39" s="308"/>
      <c r="G39" s="308"/>
      <c r="H39" s="308"/>
      <c r="I39" s="308" t="s">
        <v>258</v>
      </c>
      <c r="J39" s="308" t="s">
        <v>258</v>
      </c>
      <c r="K39" s="308"/>
      <c r="L39" s="308"/>
      <c r="M39" s="308"/>
      <c r="N39" s="308"/>
      <c r="O39" s="308"/>
      <c r="P39" s="308"/>
      <c r="Q39" s="308"/>
      <c r="R39" s="308"/>
      <c r="S39" s="308"/>
      <c r="T39" s="308"/>
      <c r="U39" s="308"/>
      <c r="V39" s="308"/>
      <c r="W39" s="308"/>
      <c r="X39" s="308"/>
      <c r="Y39" s="308"/>
      <c r="Z39" s="308"/>
      <c r="AA39" s="308"/>
      <c r="AB39" s="308"/>
      <c r="AC39" s="308"/>
      <c r="AD39" s="308"/>
      <c r="AE39" s="308"/>
    </row>
    <row r="40" spans="1:32" ht="12" hidden="1" customHeight="1" outlineLevel="1">
      <c r="A40" s="291" t="s">
        <v>259</v>
      </c>
      <c r="B40" s="291" t="s">
        <v>250</v>
      </c>
      <c r="C40" s="308"/>
      <c r="D40" s="308"/>
      <c r="E40" s="308"/>
      <c r="F40" s="308"/>
      <c r="G40" s="308"/>
      <c r="H40" s="308"/>
      <c r="I40" s="308"/>
      <c r="J40" s="308">
        <v>-0.46</v>
      </c>
      <c r="K40" s="308"/>
      <c r="L40" s="308"/>
      <c r="M40" s="308"/>
      <c r="N40" s="308"/>
      <c r="O40" s="308"/>
      <c r="P40" s="308"/>
      <c r="Q40" s="308"/>
      <c r="R40" s="308"/>
      <c r="S40" s="308"/>
      <c r="T40" s="308"/>
      <c r="U40" s="308"/>
      <c r="V40" s="308"/>
      <c r="W40" s="308"/>
      <c r="X40" s="308"/>
      <c r="Y40" s="308"/>
      <c r="Z40" s="308"/>
      <c r="AA40" s="308"/>
      <c r="AB40" s="308"/>
      <c r="AC40" s="308"/>
      <c r="AD40" s="308"/>
      <c r="AE40" s="308"/>
    </row>
    <row r="41" spans="1:32" ht="12" hidden="1" customHeight="1" outlineLevel="1">
      <c r="A41" s="291"/>
      <c r="B41" s="291" t="s">
        <v>260</v>
      </c>
      <c r="C41" s="308"/>
      <c r="D41" s="308"/>
      <c r="E41" s="308"/>
      <c r="F41" s="308"/>
      <c r="G41" s="308"/>
      <c r="H41" s="308"/>
      <c r="I41" s="308"/>
      <c r="J41" s="308">
        <v>-0.59</v>
      </c>
      <c r="K41" s="308"/>
      <c r="L41" s="308"/>
      <c r="M41" s="308"/>
      <c r="N41" s="308"/>
      <c r="O41" s="308"/>
      <c r="P41" s="308"/>
      <c r="Q41" s="308"/>
      <c r="R41" s="308"/>
      <c r="S41" s="308"/>
      <c r="T41" s="308"/>
      <c r="U41" s="308"/>
      <c r="V41" s="308"/>
      <c r="W41" s="308"/>
      <c r="X41" s="308"/>
      <c r="Y41" s="308"/>
      <c r="Z41" s="308"/>
      <c r="AA41" s="308"/>
      <c r="AB41" s="308"/>
      <c r="AC41" s="308"/>
      <c r="AD41" s="308"/>
      <c r="AE41" s="308"/>
    </row>
    <row r="42" spans="1:32" ht="12" hidden="1" customHeight="1" outlineLevel="1">
      <c r="A42" s="291"/>
      <c r="B42" s="291" t="s">
        <v>261</v>
      </c>
      <c r="C42" s="308"/>
      <c r="D42" s="308"/>
      <c r="E42" s="308"/>
      <c r="F42" s="308"/>
      <c r="G42" s="308"/>
      <c r="H42" s="308"/>
      <c r="I42" s="308"/>
      <c r="J42" s="308"/>
      <c r="K42" s="308">
        <v>-26.33</v>
      </c>
      <c r="L42" s="308">
        <v>-26.33</v>
      </c>
      <c r="M42" s="308"/>
      <c r="N42" s="308"/>
      <c r="O42" s="308"/>
      <c r="P42" s="308"/>
      <c r="Q42" s="308"/>
      <c r="R42" s="308"/>
      <c r="S42" s="308"/>
      <c r="T42" s="308"/>
      <c r="U42" s="308"/>
      <c r="V42" s="308"/>
      <c r="W42" s="308"/>
      <c r="X42" s="308"/>
      <c r="Y42" s="308"/>
      <c r="Z42" s="308"/>
      <c r="AA42" s="308"/>
      <c r="AB42" s="308"/>
      <c r="AC42" s="308"/>
      <c r="AD42" s="308"/>
      <c r="AE42" s="308"/>
    </row>
    <row r="43" spans="1:32" ht="12" hidden="1" customHeight="1" outlineLevel="1">
      <c r="A43" s="291"/>
      <c r="B43" s="291" t="s">
        <v>262</v>
      </c>
      <c r="C43" s="308"/>
      <c r="D43" s="308"/>
      <c r="E43" s="308"/>
      <c r="F43" s="308"/>
      <c r="G43" s="308"/>
      <c r="H43" s="308"/>
      <c r="I43" s="308"/>
      <c r="J43" s="308"/>
      <c r="K43" s="308">
        <v>-2.94</v>
      </c>
      <c r="L43" s="308">
        <v>-2.94</v>
      </c>
      <c r="M43" s="308"/>
      <c r="N43" s="308"/>
      <c r="O43" s="308"/>
      <c r="P43" s="308"/>
      <c r="Q43" s="308"/>
      <c r="R43" s="308"/>
      <c r="S43" s="308"/>
      <c r="T43" s="308"/>
      <c r="U43" s="308"/>
      <c r="V43" s="308"/>
      <c r="W43" s="308"/>
      <c r="X43" s="308"/>
      <c r="Y43" s="308"/>
      <c r="Z43" s="308"/>
      <c r="AA43" s="308"/>
      <c r="AB43" s="308"/>
      <c r="AC43" s="308"/>
      <c r="AD43" s="308"/>
      <c r="AE43" s="308"/>
    </row>
    <row r="44" spans="1:32" ht="12" hidden="1" customHeight="1" outlineLevel="1">
      <c r="A44" s="291"/>
      <c r="B44" s="291" t="s">
        <v>263</v>
      </c>
      <c r="C44" s="308"/>
      <c r="D44" s="308"/>
      <c r="E44" s="308"/>
      <c r="F44" s="308"/>
      <c r="G44" s="308"/>
      <c r="H44" s="308"/>
      <c r="I44" s="308"/>
      <c r="J44" s="308"/>
      <c r="K44" s="308">
        <v>3.72</v>
      </c>
      <c r="L44" s="308">
        <v>3.72</v>
      </c>
      <c r="M44" s="308"/>
      <c r="N44" s="308"/>
      <c r="O44" s="308"/>
      <c r="P44" s="308"/>
      <c r="Q44" s="308"/>
      <c r="R44" s="308"/>
      <c r="S44" s="308"/>
      <c r="T44" s="308"/>
      <c r="U44" s="308"/>
      <c r="V44" s="308"/>
      <c r="W44" s="308"/>
      <c r="X44" s="308"/>
      <c r="Y44" s="308"/>
      <c r="Z44" s="308"/>
      <c r="AA44" s="308"/>
      <c r="AB44" s="308"/>
      <c r="AC44" s="308"/>
      <c r="AD44" s="308"/>
      <c r="AE44" s="308"/>
    </row>
    <row r="45" spans="1:32" ht="12" hidden="1" customHeight="1" outlineLevel="1">
      <c r="A45" s="291"/>
      <c r="B45" s="291" t="s">
        <v>264</v>
      </c>
      <c r="C45" s="308"/>
      <c r="D45" s="308"/>
      <c r="E45" s="308"/>
      <c r="F45" s="308"/>
      <c r="G45" s="308"/>
      <c r="H45" s="308"/>
      <c r="I45" s="308"/>
      <c r="J45" s="308">
        <v>1.34</v>
      </c>
      <c r="K45" s="308">
        <v>0.67</v>
      </c>
      <c r="L45" s="308">
        <v>0.67</v>
      </c>
      <c r="M45" s="308"/>
      <c r="N45" s="308"/>
      <c r="O45" s="308"/>
      <c r="P45" s="308"/>
      <c r="Q45" s="308"/>
      <c r="R45" s="308"/>
      <c r="S45" s="308"/>
      <c r="T45" s="308"/>
      <c r="U45" s="308"/>
      <c r="V45" s="308"/>
      <c r="W45" s="308"/>
      <c r="X45" s="308"/>
      <c r="Y45" s="308"/>
      <c r="Z45" s="308"/>
      <c r="AA45" s="308"/>
      <c r="AB45" s="308"/>
      <c r="AC45" s="308"/>
      <c r="AD45" s="308"/>
      <c r="AE45" s="308"/>
    </row>
    <row r="46" spans="1:32" ht="12" hidden="1" customHeight="1" outlineLevel="1">
      <c r="A46" s="291"/>
      <c r="B46" s="291" t="s">
        <v>265</v>
      </c>
      <c r="C46" s="308"/>
      <c r="D46" s="308"/>
      <c r="E46" s="308"/>
      <c r="F46" s="308"/>
      <c r="G46" s="308"/>
      <c r="H46" s="308"/>
      <c r="I46" s="308"/>
      <c r="J46" s="308"/>
      <c r="K46" s="308">
        <v>0.39</v>
      </c>
      <c r="L46" s="308">
        <v>0.41</v>
      </c>
      <c r="M46" s="308"/>
      <c r="N46" s="308"/>
      <c r="O46" s="308"/>
      <c r="P46" s="308"/>
      <c r="Q46" s="308"/>
      <c r="R46" s="308"/>
      <c r="S46" s="308"/>
      <c r="T46" s="308"/>
      <c r="U46" s="308"/>
      <c r="V46" s="308"/>
      <c r="W46" s="308"/>
      <c r="X46" s="308"/>
      <c r="Y46" s="308"/>
      <c r="Z46" s="308"/>
      <c r="AA46" s="308"/>
      <c r="AB46" s="308"/>
      <c r="AC46" s="308"/>
      <c r="AD46" s="308"/>
      <c r="AE46" s="308"/>
    </row>
    <row r="47" spans="1:32" ht="12" hidden="1" customHeight="1" outlineLevel="1">
      <c r="A47" s="291" t="s">
        <v>266</v>
      </c>
      <c r="B47" s="291" t="s">
        <v>267</v>
      </c>
      <c r="C47" s="308"/>
      <c r="D47" s="308"/>
      <c r="E47" s="308"/>
      <c r="F47" s="308"/>
      <c r="G47" s="308"/>
      <c r="H47" s="308"/>
      <c r="I47" s="308"/>
      <c r="J47" s="308">
        <v>1.6</v>
      </c>
      <c r="K47" s="308"/>
      <c r="L47" s="308"/>
      <c r="M47" s="308"/>
      <c r="N47" s="308"/>
      <c r="O47" s="308"/>
      <c r="P47" s="308"/>
      <c r="Q47" s="308"/>
      <c r="R47" s="308"/>
      <c r="S47" s="308"/>
      <c r="T47" s="308"/>
      <c r="U47" s="308"/>
      <c r="V47" s="308"/>
      <c r="W47" s="308"/>
      <c r="X47" s="308"/>
      <c r="Y47" s="308"/>
      <c r="Z47" s="308"/>
      <c r="AA47" s="308"/>
      <c r="AB47" s="308"/>
      <c r="AC47" s="308"/>
      <c r="AD47" s="308"/>
      <c r="AE47" s="308"/>
    </row>
    <row r="48" spans="1:32" ht="12" hidden="1" customHeight="1" outlineLevel="1">
      <c r="A48" s="291" t="s">
        <v>268</v>
      </c>
      <c r="B48" s="291" t="s">
        <v>260</v>
      </c>
      <c r="C48" s="308"/>
      <c r="D48" s="308"/>
      <c r="E48" s="308"/>
      <c r="F48" s="308"/>
      <c r="G48" s="308"/>
      <c r="H48" s="308"/>
      <c r="I48" s="308"/>
      <c r="J48" s="308"/>
      <c r="K48" s="308"/>
      <c r="L48" s="308">
        <v>0.2</v>
      </c>
      <c r="M48" s="308"/>
      <c r="N48" s="308"/>
      <c r="O48" s="308"/>
      <c r="P48" s="308"/>
      <c r="Q48" s="308"/>
      <c r="R48" s="308"/>
      <c r="S48" s="308"/>
      <c r="T48" s="308"/>
      <c r="U48" s="308"/>
      <c r="V48" s="308"/>
      <c r="W48" s="308"/>
      <c r="X48" s="308"/>
      <c r="Y48" s="308"/>
      <c r="Z48" s="308"/>
      <c r="AA48" s="308"/>
      <c r="AB48" s="308"/>
      <c r="AC48" s="308"/>
      <c r="AD48" s="308"/>
      <c r="AE48" s="308"/>
    </row>
    <row r="49" spans="1:31" ht="12" hidden="1" customHeight="1" outlineLevel="1">
      <c r="A49" s="291"/>
      <c r="B49" s="291" t="s">
        <v>269</v>
      </c>
      <c r="C49" s="308"/>
      <c r="D49" s="308"/>
      <c r="E49" s="308"/>
      <c r="F49" s="308"/>
      <c r="G49" s="308"/>
      <c r="H49" s="308"/>
      <c r="I49" s="308"/>
      <c r="J49" s="308"/>
      <c r="K49" s="308"/>
      <c r="L49" s="308">
        <v>2.5</v>
      </c>
      <c r="M49" s="308"/>
      <c r="N49" s="308"/>
      <c r="O49" s="308"/>
      <c r="P49" s="308"/>
      <c r="Q49" s="308"/>
      <c r="R49" s="308"/>
      <c r="S49" s="308"/>
      <c r="T49" s="308"/>
      <c r="U49" s="308"/>
      <c r="V49" s="308"/>
      <c r="W49" s="308"/>
      <c r="X49" s="308"/>
      <c r="Y49" s="308"/>
      <c r="Z49" s="308"/>
      <c r="AA49" s="308"/>
      <c r="AB49" s="308"/>
      <c r="AC49" s="308"/>
      <c r="AD49" s="308"/>
      <c r="AE49" s="308"/>
    </row>
    <row r="50" spans="1:31" ht="12" hidden="1" customHeight="1" outlineLevel="1">
      <c r="A50" s="291"/>
      <c r="B50" s="291" t="s">
        <v>270</v>
      </c>
      <c r="C50" s="308"/>
      <c r="D50" s="308"/>
      <c r="E50" s="308"/>
      <c r="F50" s="308"/>
      <c r="G50" s="308"/>
      <c r="H50" s="308"/>
      <c r="I50" s="308"/>
      <c r="J50" s="308"/>
      <c r="K50" s="308"/>
      <c r="L50" s="308">
        <v>-3.1</v>
      </c>
      <c r="M50" s="308"/>
      <c r="N50" s="308"/>
      <c r="O50" s="308"/>
      <c r="P50" s="308"/>
      <c r="Q50" s="308"/>
      <c r="R50" s="308"/>
      <c r="S50" s="308"/>
      <c r="T50" s="308"/>
      <c r="U50" s="308"/>
      <c r="V50" s="308"/>
      <c r="W50" s="308"/>
      <c r="X50" s="308"/>
      <c r="Y50" s="308"/>
      <c r="Z50" s="308"/>
      <c r="AA50" s="308"/>
      <c r="AB50" s="308"/>
      <c r="AC50" s="308"/>
      <c r="AD50" s="308"/>
      <c r="AE50" s="308"/>
    </row>
    <row r="51" spans="1:31" ht="12" hidden="1" customHeight="1" outlineLevel="1">
      <c r="A51" s="291" t="s">
        <v>271</v>
      </c>
      <c r="B51" s="291" t="s">
        <v>258</v>
      </c>
      <c r="C51" s="308"/>
      <c r="D51" s="308"/>
      <c r="E51" s="308"/>
      <c r="F51" s="308"/>
      <c r="G51" s="308"/>
      <c r="H51" s="308"/>
      <c r="I51" s="308"/>
      <c r="J51" s="308"/>
      <c r="K51" s="308"/>
      <c r="L51" s="308"/>
      <c r="M51" s="308" t="s">
        <v>258</v>
      </c>
      <c r="N51" s="308"/>
      <c r="O51" s="308"/>
      <c r="P51" s="308"/>
      <c r="Q51" s="308"/>
      <c r="R51" s="308"/>
      <c r="S51" s="308"/>
      <c r="T51" s="308"/>
      <c r="U51" s="308"/>
      <c r="V51" s="308"/>
      <c r="W51" s="308"/>
      <c r="X51" s="308"/>
      <c r="Y51" s="308"/>
      <c r="Z51" s="308"/>
      <c r="AA51" s="308"/>
      <c r="AB51" s="308"/>
      <c r="AC51" s="308"/>
      <c r="AD51" s="308"/>
      <c r="AE51" s="308"/>
    </row>
    <row r="52" spans="1:31" ht="12" hidden="1" customHeight="1" outlineLevel="1">
      <c r="A52" s="291" t="s">
        <v>272</v>
      </c>
      <c r="B52" s="291" t="s">
        <v>273</v>
      </c>
      <c r="C52" s="308"/>
      <c r="D52" s="308"/>
      <c r="E52" s="308"/>
      <c r="F52" s="308"/>
      <c r="G52" s="308"/>
      <c r="H52" s="308"/>
      <c r="I52" s="308"/>
      <c r="J52" s="308"/>
      <c r="K52" s="308"/>
      <c r="L52" s="308"/>
      <c r="M52" s="308"/>
      <c r="N52" s="308">
        <v>-0.05</v>
      </c>
      <c r="O52" s="308"/>
      <c r="P52" s="308"/>
      <c r="Q52" s="308"/>
      <c r="R52" s="308"/>
      <c r="S52" s="308"/>
      <c r="T52" s="308"/>
      <c r="U52" s="308"/>
      <c r="V52" s="308"/>
      <c r="W52" s="308"/>
      <c r="X52" s="308"/>
      <c r="Y52" s="308"/>
      <c r="Z52" s="308"/>
      <c r="AA52" s="308"/>
      <c r="AB52" s="308"/>
      <c r="AC52" s="308"/>
      <c r="AD52" s="308"/>
      <c r="AE52" s="308"/>
    </row>
    <row r="53" spans="1:31" ht="12" hidden="1" customHeight="1" outlineLevel="1">
      <c r="A53" s="291"/>
      <c r="B53" s="291" t="s">
        <v>274</v>
      </c>
      <c r="C53" s="308"/>
      <c r="D53" s="308"/>
      <c r="E53" s="308"/>
      <c r="F53" s="308"/>
      <c r="G53" s="308"/>
      <c r="H53" s="308"/>
      <c r="I53" s="308"/>
      <c r="J53" s="308"/>
      <c r="K53" s="308"/>
      <c r="L53" s="308"/>
      <c r="M53" s="308">
        <v>0.12</v>
      </c>
      <c r="N53" s="308">
        <v>0.12</v>
      </c>
      <c r="O53" s="308"/>
      <c r="P53" s="308"/>
      <c r="Q53" s="308"/>
      <c r="R53" s="308"/>
      <c r="S53" s="308"/>
      <c r="T53" s="308"/>
      <c r="U53" s="308"/>
      <c r="V53" s="308"/>
      <c r="W53" s="308"/>
      <c r="X53" s="308"/>
      <c r="Y53" s="308"/>
      <c r="Z53" s="308"/>
      <c r="AA53" s="308"/>
      <c r="AB53" s="308"/>
      <c r="AC53" s="308"/>
      <c r="AD53" s="308"/>
      <c r="AE53" s="308"/>
    </row>
    <row r="54" spans="1:31" ht="12" hidden="1" customHeight="1" outlineLevel="1">
      <c r="A54" s="291"/>
      <c r="B54" s="291" t="s">
        <v>275</v>
      </c>
      <c r="C54" s="308"/>
      <c r="D54" s="308"/>
      <c r="E54" s="308"/>
      <c r="F54" s="308"/>
      <c r="G54" s="308"/>
      <c r="H54" s="308"/>
      <c r="I54" s="308"/>
      <c r="J54" s="308"/>
      <c r="K54" s="308"/>
      <c r="L54" s="308"/>
      <c r="M54" s="308"/>
      <c r="N54" s="308">
        <v>-12.06</v>
      </c>
      <c r="O54" s="308"/>
      <c r="P54" s="308"/>
      <c r="Q54" s="308"/>
      <c r="R54" s="308"/>
      <c r="S54" s="308"/>
      <c r="T54" s="308"/>
      <c r="U54" s="308"/>
      <c r="V54" s="308"/>
      <c r="W54" s="308"/>
      <c r="X54" s="308"/>
      <c r="Y54" s="308"/>
      <c r="Z54" s="308"/>
      <c r="AA54" s="308"/>
      <c r="AB54" s="308"/>
      <c r="AC54" s="308"/>
      <c r="AD54" s="308"/>
      <c r="AE54" s="308"/>
    </row>
    <row r="55" spans="1:31" ht="12" hidden="1" customHeight="1" outlineLevel="1">
      <c r="A55" s="291"/>
      <c r="B55" s="291" t="s">
        <v>276</v>
      </c>
      <c r="C55" s="308"/>
      <c r="D55" s="308"/>
      <c r="E55" s="308"/>
      <c r="F55" s="308"/>
      <c r="G55" s="308"/>
      <c r="H55" s="308"/>
      <c r="I55" s="308"/>
      <c r="J55" s="308"/>
      <c r="K55" s="308"/>
      <c r="L55" s="308"/>
      <c r="M55" s="308"/>
      <c r="N55" s="308">
        <v>-0.9</v>
      </c>
      <c r="O55" s="308"/>
      <c r="P55" s="308"/>
      <c r="Q55" s="308"/>
      <c r="R55" s="308"/>
      <c r="S55" s="308"/>
      <c r="T55" s="308"/>
      <c r="U55" s="308"/>
      <c r="V55" s="308"/>
      <c r="W55" s="308"/>
      <c r="X55" s="308"/>
      <c r="Y55" s="308"/>
      <c r="Z55" s="308"/>
      <c r="AA55" s="308"/>
      <c r="AB55" s="308"/>
      <c r="AC55" s="308"/>
      <c r="AD55" s="308"/>
      <c r="AE55" s="308"/>
    </row>
    <row r="56" spans="1:31" ht="12" hidden="1" customHeight="1" outlineLevel="1">
      <c r="A56" s="291"/>
      <c r="B56" s="291" t="s">
        <v>277</v>
      </c>
      <c r="C56" s="308"/>
      <c r="D56" s="308"/>
      <c r="E56" s="308"/>
      <c r="F56" s="308"/>
      <c r="G56" s="308"/>
      <c r="H56" s="308"/>
      <c r="I56" s="308"/>
      <c r="J56" s="308"/>
      <c r="K56" s="308"/>
      <c r="L56" s="308"/>
      <c r="M56" s="308">
        <v>-0.45</v>
      </c>
      <c r="N56" s="308">
        <v>-0.77</v>
      </c>
      <c r="O56" s="308"/>
      <c r="P56" s="308"/>
      <c r="Q56" s="308"/>
      <c r="R56" s="308"/>
      <c r="S56" s="308"/>
      <c r="T56" s="308"/>
      <c r="U56" s="308"/>
      <c r="V56" s="308"/>
      <c r="W56" s="308"/>
      <c r="X56" s="308"/>
      <c r="Y56" s="308"/>
      <c r="Z56" s="308"/>
      <c r="AA56" s="308"/>
      <c r="AB56" s="308"/>
      <c r="AC56" s="308"/>
      <c r="AD56" s="308"/>
      <c r="AE56" s="308"/>
    </row>
    <row r="57" spans="1:31" ht="12" hidden="1" customHeight="1" outlineLevel="1">
      <c r="A57" s="291"/>
      <c r="B57" s="291" t="s">
        <v>278</v>
      </c>
      <c r="C57" s="308"/>
      <c r="D57" s="308"/>
      <c r="E57" s="308"/>
      <c r="F57" s="308"/>
      <c r="G57" s="308"/>
      <c r="H57" s="308"/>
      <c r="I57" s="308"/>
      <c r="J57" s="308"/>
      <c r="K57" s="308"/>
      <c r="L57" s="308"/>
      <c r="M57" s="308"/>
      <c r="N57" s="308">
        <v>-0.04</v>
      </c>
      <c r="O57" s="308"/>
      <c r="P57" s="308"/>
      <c r="Q57" s="308"/>
      <c r="R57" s="308"/>
      <c r="S57" s="308"/>
      <c r="T57" s="308"/>
      <c r="U57" s="308"/>
      <c r="V57" s="308"/>
      <c r="W57" s="308"/>
      <c r="X57" s="308"/>
      <c r="Y57" s="308"/>
      <c r="Z57" s="308"/>
      <c r="AA57" s="308"/>
      <c r="AB57" s="308"/>
      <c r="AC57" s="308"/>
      <c r="AD57" s="308"/>
      <c r="AE57" s="308"/>
    </row>
    <row r="58" spans="1:31" ht="12" hidden="1" customHeight="1" outlineLevel="1">
      <c r="A58" s="291" t="s">
        <v>279</v>
      </c>
      <c r="B58" s="291" t="s">
        <v>280</v>
      </c>
      <c r="C58" s="308"/>
      <c r="D58" s="308"/>
      <c r="E58" s="308"/>
      <c r="F58" s="308"/>
      <c r="G58" s="308"/>
      <c r="H58" s="308"/>
      <c r="I58" s="308"/>
      <c r="J58" s="308"/>
      <c r="K58" s="308"/>
      <c r="L58" s="308"/>
      <c r="M58" s="308"/>
      <c r="N58" s="308"/>
      <c r="O58" s="308">
        <v>1.95</v>
      </c>
      <c r="P58" s="308">
        <v>1.95</v>
      </c>
      <c r="Q58" s="308"/>
      <c r="R58" s="308"/>
      <c r="S58" s="308"/>
      <c r="T58" s="308"/>
      <c r="U58" s="308"/>
      <c r="V58" s="308"/>
      <c r="W58" s="308"/>
      <c r="X58" s="308"/>
      <c r="Y58" s="308"/>
      <c r="Z58" s="308"/>
      <c r="AA58" s="308"/>
      <c r="AB58" s="308"/>
      <c r="AC58" s="308"/>
      <c r="AD58" s="308"/>
      <c r="AE58" s="308"/>
    </row>
    <row r="59" spans="1:31" ht="12" hidden="1" customHeight="1" outlineLevel="1">
      <c r="A59" s="291"/>
      <c r="B59" s="291" t="s">
        <v>281</v>
      </c>
      <c r="C59" s="308"/>
      <c r="D59" s="308"/>
      <c r="E59" s="308"/>
      <c r="F59" s="308"/>
      <c r="G59" s="308"/>
      <c r="H59" s="308"/>
      <c r="I59" s="308"/>
      <c r="J59" s="308"/>
      <c r="K59" s="308"/>
      <c r="L59" s="308"/>
      <c r="M59" s="308"/>
      <c r="N59" s="308">
        <v>0.25</v>
      </c>
      <c r="O59" s="308">
        <v>0.25</v>
      </c>
      <c r="P59" s="308">
        <v>0.25</v>
      </c>
      <c r="Q59" s="308"/>
      <c r="R59" s="308"/>
      <c r="S59" s="308"/>
      <c r="T59" s="308"/>
      <c r="U59" s="308"/>
      <c r="V59" s="308"/>
      <c r="W59" s="308"/>
      <c r="X59" s="308"/>
      <c r="Y59" s="308"/>
      <c r="Z59" s="308"/>
      <c r="AA59" s="308"/>
      <c r="AB59" s="308"/>
      <c r="AC59" s="308"/>
      <c r="AD59" s="308"/>
      <c r="AE59" s="308"/>
    </row>
    <row r="60" spans="1:31" ht="12" hidden="1" customHeight="1" outlineLevel="1">
      <c r="A60" s="291"/>
      <c r="B60" s="291" t="s">
        <v>282</v>
      </c>
      <c r="C60" s="308"/>
      <c r="D60" s="308"/>
      <c r="E60" s="308"/>
      <c r="F60" s="308"/>
      <c r="G60" s="308"/>
      <c r="H60" s="308"/>
      <c r="I60" s="308"/>
      <c r="J60" s="308"/>
      <c r="K60" s="308"/>
      <c r="L60" s="308"/>
      <c r="M60" s="308"/>
      <c r="N60" s="308"/>
      <c r="O60" s="308">
        <v>-0.28999999999999998</v>
      </c>
      <c r="P60" s="308">
        <v>-0.28999999999999998</v>
      </c>
      <c r="Q60" s="308"/>
      <c r="R60" s="308"/>
      <c r="S60" s="308"/>
      <c r="T60" s="308"/>
      <c r="U60" s="308"/>
      <c r="V60" s="308"/>
      <c r="W60" s="308"/>
      <c r="X60" s="308"/>
      <c r="Y60" s="308"/>
      <c r="Z60" s="308"/>
      <c r="AA60" s="308"/>
      <c r="AB60" s="308"/>
      <c r="AC60" s="308"/>
      <c r="AD60" s="308"/>
      <c r="AE60" s="308"/>
    </row>
    <row r="61" spans="1:31" ht="12" hidden="1" customHeight="1" outlineLevel="1">
      <c r="A61" s="291" t="s">
        <v>283</v>
      </c>
      <c r="B61" s="291" t="s">
        <v>280</v>
      </c>
      <c r="C61" s="308"/>
      <c r="D61" s="308"/>
      <c r="E61" s="308"/>
      <c r="F61" s="308"/>
      <c r="G61" s="308"/>
      <c r="H61" s="308"/>
      <c r="I61" s="308"/>
      <c r="J61" s="308"/>
      <c r="K61" s="308"/>
      <c r="L61" s="308"/>
      <c r="M61" s="308"/>
      <c r="N61" s="308"/>
      <c r="O61" s="308"/>
      <c r="P61" s="308">
        <v>3.5</v>
      </c>
      <c r="Q61" s="308">
        <v>3.5</v>
      </c>
      <c r="R61" s="308"/>
      <c r="S61" s="308"/>
      <c r="T61" s="308"/>
      <c r="U61" s="308"/>
      <c r="V61" s="308"/>
      <c r="W61" s="308"/>
      <c r="X61" s="308"/>
      <c r="Y61" s="308"/>
      <c r="Z61" s="308"/>
      <c r="AA61" s="308"/>
      <c r="AB61" s="308"/>
      <c r="AC61" s="308"/>
      <c r="AD61" s="308"/>
      <c r="AE61" s="308"/>
    </row>
    <row r="62" spans="1:31" ht="12" hidden="1" customHeight="1" outlineLevel="1">
      <c r="A62" s="291"/>
      <c r="B62" s="291" t="s">
        <v>284</v>
      </c>
      <c r="C62" s="308"/>
      <c r="D62" s="308"/>
      <c r="E62" s="308"/>
      <c r="F62" s="308"/>
      <c r="G62" s="308"/>
      <c r="H62" s="308"/>
      <c r="I62" s="308"/>
      <c r="J62" s="308"/>
      <c r="K62" s="308"/>
      <c r="L62" s="308"/>
      <c r="M62" s="308"/>
      <c r="N62" s="308"/>
      <c r="O62" s="308"/>
      <c r="P62" s="308">
        <v>-0.13</v>
      </c>
      <c r="Q62" s="308">
        <v>-0.13</v>
      </c>
      <c r="R62" s="308"/>
      <c r="S62" s="308"/>
      <c r="T62" s="308"/>
      <c r="U62" s="308"/>
      <c r="V62" s="308"/>
      <c r="W62" s="308"/>
      <c r="X62" s="308"/>
      <c r="Y62" s="308"/>
      <c r="Z62" s="308"/>
      <c r="AA62" s="308"/>
      <c r="AB62" s="308"/>
      <c r="AC62" s="308"/>
      <c r="AD62" s="308"/>
      <c r="AE62" s="308"/>
    </row>
    <row r="63" spans="1:31" ht="12" hidden="1" customHeight="1" outlineLevel="1">
      <c r="A63" s="291"/>
      <c r="B63" s="291" t="s">
        <v>285</v>
      </c>
      <c r="C63" s="308"/>
      <c r="D63" s="308"/>
      <c r="E63" s="308"/>
      <c r="F63" s="308"/>
      <c r="G63" s="308"/>
      <c r="H63" s="308"/>
      <c r="I63" s="308"/>
      <c r="J63" s="308"/>
      <c r="K63" s="308"/>
      <c r="L63" s="308"/>
      <c r="M63" s="308"/>
      <c r="N63" s="308"/>
      <c r="O63" s="308"/>
      <c r="P63" s="308">
        <v>0.28000000000000003</v>
      </c>
      <c r="Q63" s="308">
        <v>0.28000000000000003</v>
      </c>
      <c r="R63" s="308"/>
      <c r="S63" s="308"/>
      <c r="T63" s="308"/>
      <c r="U63" s="308"/>
      <c r="V63" s="308"/>
      <c r="W63" s="308"/>
      <c r="X63" s="308"/>
      <c r="Y63" s="308"/>
      <c r="Z63" s="308"/>
      <c r="AA63" s="308"/>
      <c r="AB63" s="308"/>
      <c r="AC63" s="308"/>
      <c r="AD63" s="308"/>
      <c r="AE63" s="308"/>
    </row>
    <row r="64" spans="1:31" ht="12" hidden="1" customHeight="1" outlineLevel="1">
      <c r="A64" s="291"/>
      <c r="B64" s="291" t="s">
        <v>260</v>
      </c>
      <c r="C64" s="308"/>
      <c r="D64" s="308"/>
      <c r="E64" s="308"/>
      <c r="F64" s="308"/>
      <c r="G64" s="308"/>
      <c r="H64" s="308"/>
      <c r="I64" s="308"/>
      <c r="J64" s="308"/>
      <c r="K64" s="308"/>
      <c r="L64" s="308"/>
      <c r="M64" s="308"/>
      <c r="N64" s="308"/>
      <c r="O64" s="308">
        <v>0.55000000000000004</v>
      </c>
      <c r="P64" s="308">
        <v>0.53</v>
      </c>
      <c r="Q64" s="308">
        <v>0.55000000000000004</v>
      </c>
      <c r="R64" s="308"/>
      <c r="S64" s="308"/>
      <c r="T64" s="308"/>
      <c r="U64" s="308"/>
      <c r="V64" s="308"/>
      <c r="W64" s="308"/>
      <c r="X64" s="308"/>
      <c r="Y64" s="308"/>
      <c r="Z64" s="308"/>
      <c r="AA64" s="308"/>
      <c r="AB64" s="308"/>
      <c r="AC64" s="308"/>
      <c r="AD64" s="308"/>
      <c r="AE64" s="308"/>
    </row>
    <row r="65" spans="1:31" ht="12" hidden="1" customHeight="1" outlineLevel="1">
      <c r="A65" s="291"/>
      <c r="B65" s="291" t="s">
        <v>286</v>
      </c>
      <c r="C65" s="308"/>
      <c r="D65" s="308"/>
      <c r="E65" s="308"/>
      <c r="F65" s="308"/>
      <c r="G65" s="308"/>
      <c r="H65" s="308"/>
      <c r="I65" s="308"/>
      <c r="J65" s="308"/>
      <c r="K65" s="308"/>
      <c r="L65" s="308"/>
      <c r="M65" s="308"/>
      <c r="N65" s="308"/>
      <c r="O65" s="308"/>
      <c r="P65" s="308">
        <v>0.76</v>
      </c>
      <c r="Q65" s="308">
        <v>0.76</v>
      </c>
      <c r="R65" s="308"/>
      <c r="S65" s="308"/>
      <c r="T65" s="308"/>
      <c r="U65" s="308"/>
      <c r="V65" s="308"/>
      <c r="W65" s="308"/>
      <c r="X65" s="308"/>
      <c r="Y65" s="308"/>
      <c r="Z65" s="308"/>
      <c r="AA65" s="308"/>
      <c r="AB65" s="308"/>
      <c r="AC65" s="308"/>
      <c r="AD65" s="308"/>
      <c r="AE65" s="308"/>
    </row>
    <row r="66" spans="1:31" ht="12" hidden="1" customHeight="1" outlineLevel="1">
      <c r="A66" s="291"/>
      <c r="B66" s="291" t="s">
        <v>287</v>
      </c>
      <c r="C66" s="308"/>
      <c r="D66" s="308"/>
      <c r="E66" s="308"/>
      <c r="F66" s="308"/>
      <c r="G66" s="308"/>
      <c r="H66" s="308"/>
      <c r="I66" s="308"/>
      <c r="J66" s="308"/>
      <c r="K66" s="308"/>
      <c r="L66" s="308"/>
      <c r="M66" s="308"/>
      <c r="N66" s="308"/>
      <c r="O66" s="308">
        <v>-2.2400000000000002</v>
      </c>
      <c r="P66" s="308">
        <v>-1.23</v>
      </c>
      <c r="Q66" s="308">
        <v>-0.82</v>
      </c>
      <c r="R66" s="308"/>
      <c r="S66" s="308"/>
      <c r="T66" s="308"/>
      <c r="U66" s="308"/>
      <c r="V66" s="308"/>
      <c r="W66" s="308"/>
      <c r="X66" s="308"/>
      <c r="Y66" s="308"/>
      <c r="Z66" s="308"/>
      <c r="AA66" s="308"/>
      <c r="AB66" s="308"/>
      <c r="AC66" s="308"/>
      <c r="AD66" s="308"/>
      <c r="AE66" s="308"/>
    </row>
    <row r="67" spans="1:31" ht="12" hidden="1" customHeight="1" outlineLevel="1" collapsed="1">
      <c r="A67" s="291" t="s">
        <v>288</v>
      </c>
      <c r="B67" s="291" t="s">
        <v>280</v>
      </c>
      <c r="C67" s="308"/>
      <c r="D67" s="308"/>
      <c r="E67" s="308"/>
      <c r="F67" s="308"/>
      <c r="G67" s="308"/>
      <c r="H67" s="308"/>
      <c r="I67" s="308"/>
      <c r="J67" s="308"/>
      <c r="K67" s="308"/>
      <c r="L67" s="308"/>
      <c r="M67" s="308"/>
      <c r="N67" s="308"/>
      <c r="O67" s="308"/>
      <c r="P67" s="308"/>
      <c r="Q67" s="308">
        <v>7.5</v>
      </c>
      <c r="R67" s="308">
        <v>7.5</v>
      </c>
      <c r="S67" s="308"/>
      <c r="T67" s="308"/>
      <c r="U67" s="308"/>
      <c r="V67" s="308"/>
      <c r="W67" s="308"/>
      <c r="X67" s="308"/>
      <c r="Y67" s="308"/>
      <c r="Z67" s="308"/>
      <c r="AA67" s="308"/>
      <c r="AB67" s="308"/>
      <c r="AC67" s="308"/>
      <c r="AD67" s="308"/>
      <c r="AE67" s="308"/>
    </row>
    <row r="68" spans="1:31" ht="12" hidden="1" customHeight="1" outlineLevel="1">
      <c r="A68" s="291"/>
      <c r="B68" s="291" t="s">
        <v>289</v>
      </c>
      <c r="C68" s="308"/>
      <c r="D68" s="308"/>
      <c r="E68" s="308"/>
      <c r="F68" s="308"/>
      <c r="G68" s="308"/>
      <c r="H68" s="308"/>
      <c r="I68" s="308"/>
      <c r="J68" s="308"/>
      <c r="K68" s="308"/>
      <c r="L68" s="308"/>
      <c r="M68" s="308"/>
      <c r="N68" s="308"/>
      <c r="O68" s="308"/>
      <c r="P68" s="308"/>
      <c r="Q68" s="308">
        <v>1.0900000000000001</v>
      </c>
      <c r="R68" s="308">
        <v>1.0900000000000001</v>
      </c>
      <c r="S68" s="308"/>
      <c r="T68" s="308"/>
      <c r="U68" s="308"/>
      <c r="V68" s="308"/>
      <c r="W68" s="308"/>
      <c r="X68" s="308"/>
      <c r="Y68" s="308"/>
      <c r="Z68" s="308"/>
      <c r="AA68" s="308"/>
      <c r="AB68" s="308"/>
      <c r="AC68" s="308"/>
      <c r="AD68" s="308"/>
      <c r="AE68" s="308"/>
    </row>
    <row r="69" spans="1:31" ht="12" hidden="1" customHeight="1" outlineLevel="1">
      <c r="A69" s="291"/>
      <c r="B69" s="291" t="s">
        <v>285</v>
      </c>
      <c r="C69" s="308"/>
      <c r="D69" s="308"/>
      <c r="E69" s="308"/>
      <c r="F69" s="308"/>
      <c r="G69" s="308"/>
      <c r="H69" s="308"/>
      <c r="I69" s="308"/>
      <c r="J69" s="308"/>
      <c r="K69" s="308"/>
      <c r="L69" s="308"/>
      <c r="M69" s="308"/>
      <c r="N69" s="308"/>
      <c r="O69" s="308"/>
      <c r="P69" s="308"/>
      <c r="Q69" s="308">
        <v>0.19</v>
      </c>
      <c r="R69" s="308">
        <v>0.19</v>
      </c>
      <c r="S69" s="308"/>
      <c r="T69" s="308"/>
      <c r="U69" s="308"/>
      <c r="V69" s="308"/>
      <c r="W69" s="308"/>
      <c r="X69" s="308"/>
      <c r="Y69" s="308"/>
      <c r="Z69" s="308"/>
      <c r="AA69" s="308"/>
      <c r="AB69" s="308"/>
      <c r="AC69" s="308"/>
      <c r="AD69" s="308"/>
      <c r="AE69" s="308"/>
    </row>
    <row r="70" spans="1:31" ht="12" hidden="1" customHeight="1" outlineLevel="1">
      <c r="A70" s="291"/>
      <c r="B70" s="291" t="s">
        <v>260</v>
      </c>
      <c r="C70" s="308"/>
      <c r="D70" s="308"/>
      <c r="E70" s="308"/>
      <c r="F70" s="308"/>
      <c r="G70" s="308"/>
      <c r="H70" s="308"/>
      <c r="I70" s="308"/>
      <c r="J70" s="308"/>
      <c r="K70" s="308"/>
      <c r="L70" s="308"/>
      <c r="M70" s="308"/>
      <c r="N70" s="308"/>
      <c r="O70" s="308"/>
      <c r="P70" s="308">
        <v>0.13</v>
      </c>
      <c r="Q70" s="308">
        <v>0.21</v>
      </c>
      <c r="R70" s="308">
        <v>0.21</v>
      </c>
      <c r="S70" s="308"/>
      <c r="T70" s="308"/>
      <c r="U70" s="308"/>
      <c r="V70" s="308"/>
      <c r="W70" s="308"/>
      <c r="X70" s="308"/>
      <c r="Y70" s="308"/>
      <c r="Z70" s="308"/>
      <c r="AA70" s="308"/>
      <c r="AB70" s="308"/>
      <c r="AC70" s="308"/>
      <c r="AD70" s="308"/>
      <c r="AE70" s="308"/>
    </row>
    <row r="71" spans="1:31" ht="12" hidden="1" customHeight="1" outlineLevel="1">
      <c r="A71" s="291" t="s">
        <v>290</v>
      </c>
      <c r="B71" s="291" t="s">
        <v>291</v>
      </c>
      <c r="C71" s="308"/>
      <c r="D71" s="308"/>
      <c r="E71" s="308"/>
      <c r="F71" s="308"/>
      <c r="G71" s="308"/>
      <c r="H71" s="308"/>
      <c r="I71" s="308"/>
      <c r="J71" s="308"/>
      <c r="K71" s="308"/>
      <c r="L71" s="308"/>
      <c r="M71" s="308"/>
      <c r="N71" s="308"/>
      <c r="O71" s="308"/>
      <c r="P71" s="308"/>
      <c r="Q71" s="308"/>
      <c r="R71" s="308">
        <v>1.1000000000000001</v>
      </c>
      <c r="S71" s="308"/>
      <c r="T71" s="308"/>
      <c r="U71" s="308"/>
      <c r="V71" s="308"/>
      <c r="W71" s="308"/>
      <c r="X71" s="308"/>
      <c r="Y71" s="308"/>
      <c r="Z71" s="308"/>
      <c r="AA71" s="308"/>
      <c r="AB71" s="308"/>
      <c r="AC71" s="308"/>
      <c r="AD71" s="308"/>
      <c r="AE71" s="308"/>
    </row>
    <row r="72" spans="1:31" ht="12" hidden="1" customHeight="1" outlineLevel="1">
      <c r="A72" s="291"/>
      <c r="B72" s="291" t="s">
        <v>292</v>
      </c>
      <c r="C72" s="308"/>
      <c r="D72" s="308"/>
      <c r="E72" s="308"/>
      <c r="F72" s="308"/>
      <c r="G72" s="308"/>
      <c r="H72" s="308"/>
      <c r="I72" s="308"/>
      <c r="J72" s="308"/>
      <c r="K72" s="308"/>
      <c r="L72" s="308"/>
      <c r="M72" s="308"/>
      <c r="N72" s="308"/>
      <c r="O72" s="308"/>
      <c r="P72" s="308"/>
      <c r="Q72" s="308"/>
      <c r="R72" s="308">
        <v>0.17</v>
      </c>
      <c r="S72" s="308">
        <v>0.17</v>
      </c>
      <c r="T72" s="308">
        <v>0.17</v>
      </c>
      <c r="U72" s="308"/>
      <c r="V72" s="308"/>
      <c r="W72" s="308"/>
      <c r="X72" s="308"/>
      <c r="Y72" s="308"/>
      <c r="Z72" s="308"/>
      <c r="AA72" s="308"/>
      <c r="AB72" s="308"/>
      <c r="AC72" s="308"/>
      <c r="AD72" s="308"/>
      <c r="AE72" s="308"/>
    </row>
    <row r="73" spans="1:31" ht="12" hidden="1" customHeight="1" outlineLevel="1">
      <c r="A73" s="291"/>
      <c r="B73" s="291" t="s">
        <v>293</v>
      </c>
      <c r="C73" s="308"/>
      <c r="D73" s="308"/>
      <c r="E73" s="308"/>
      <c r="F73" s="308"/>
      <c r="G73" s="308"/>
      <c r="H73" s="308"/>
      <c r="I73" s="308"/>
      <c r="J73" s="308"/>
      <c r="K73" s="308"/>
      <c r="L73" s="308"/>
      <c r="M73" s="308"/>
      <c r="N73" s="308"/>
      <c r="O73" s="308"/>
      <c r="P73" s="308"/>
      <c r="Q73" s="308"/>
      <c r="R73" s="308">
        <v>0.22</v>
      </c>
      <c r="S73" s="308">
        <v>0.22</v>
      </c>
      <c r="T73" s="308">
        <v>0.22</v>
      </c>
      <c r="U73" s="308"/>
      <c r="V73" s="308"/>
      <c r="W73" s="308"/>
      <c r="X73" s="308"/>
      <c r="Y73" s="308"/>
      <c r="Z73" s="308"/>
      <c r="AA73" s="308"/>
      <c r="AB73" s="308"/>
      <c r="AC73" s="308"/>
      <c r="AD73" s="308"/>
      <c r="AE73" s="308"/>
    </row>
    <row r="74" spans="1:31" ht="12" hidden="1" customHeight="1" outlineLevel="1">
      <c r="A74" s="291"/>
      <c r="B74" s="291" t="s">
        <v>294</v>
      </c>
      <c r="C74" s="308"/>
      <c r="D74" s="308"/>
      <c r="E74" s="308"/>
      <c r="F74" s="308"/>
      <c r="G74" s="308"/>
      <c r="H74" s="308"/>
      <c r="I74" s="308"/>
      <c r="J74" s="308"/>
      <c r="K74" s="308"/>
      <c r="L74" s="308"/>
      <c r="M74" s="308"/>
      <c r="N74" s="308"/>
      <c r="O74" s="308"/>
      <c r="P74" s="308"/>
      <c r="Q74" s="308"/>
      <c r="R74" s="308">
        <v>-0.15</v>
      </c>
      <c r="S74" s="308">
        <v>-0.15</v>
      </c>
      <c r="T74" s="308">
        <v>-0.15</v>
      </c>
      <c r="U74" s="308"/>
      <c r="V74" s="308"/>
      <c r="W74" s="308"/>
      <c r="X74" s="308"/>
      <c r="Y74" s="308"/>
      <c r="Z74" s="308"/>
      <c r="AA74" s="308"/>
      <c r="AB74" s="308"/>
      <c r="AC74" s="308"/>
      <c r="AD74" s="308"/>
      <c r="AE74" s="308"/>
    </row>
    <row r="75" spans="1:31" ht="12" hidden="1" customHeight="1" outlineLevel="1">
      <c r="A75" s="291" t="s">
        <v>295</v>
      </c>
      <c r="B75" s="291" t="s">
        <v>280</v>
      </c>
      <c r="C75" s="308"/>
      <c r="D75" s="308"/>
      <c r="E75" s="308"/>
      <c r="F75" s="308"/>
      <c r="G75" s="308"/>
      <c r="H75" s="308"/>
      <c r="I75" s="308"/>
      <c r="J75" s="308"/>
      <c r="K75" s="308"/>
      <c r="L75" s="308"/>
      <c r="M75" s="308"/>
      <c r="N75" s="308"/>
      <c r="O75" s="308"/>
      <c r="P75" s="308"/>
      <c r="Q75" s="308"/>
      <c r="R75" s="308"/>
      <c r="S75" s="308">
        <v>1.1000000000000001</v>
      </c>
      <c r="T75" s="308">
        <v>1.1000000000000001</v>
      </c>
      <c r="U75" s="308">
        <v>1.1000000000000001</v>
      </c>
      <c r="V75" s="308"/>
      <c r="W75" s="308"/>
      <c r="X75" s="308"/>
      <c r="Y75" s="308"/>
      <c r="Z75" s="308"/>
      <c r="AA75" s="308"/>
      <c r="AB75" s="308"/>
      <c r="AC75" s="308"/>
      <c r="AD75" s="308"/>
      <c r="AE75" s="308"/>
    </row>
    <row r="76" spans="1:31" ht="12" hidden="1" customHeight="1" outlineLevel="1">
      <c r="A76" s="291"/>
      <c r="B76" s="291" t="s">
        <v>296</v>
      </c>
      <c r="C76" s="308"/>
      <c r="D76" s="308"/>
      <c r="E76" s="308"/>
      <c r="F76" s="308"/>
      <c r="G76" s="308"/>
      <c r="H76" s="308"/>
      <c r="I76" s="308"/>
      <c r="J76" s="308"/>
      <c r="K76" s="308"/>
      <c r="L76" s="308"/>
      <c r="M76" s="308"/>
      <c r="N76" s="308"/>
      <c r="O76" s="308"/>
      <c r="P76" s="308"/>
      <c r="Q76" s="308"/>
      <c r="R76" s="308"/>
      <c r="S76" s="308">
        <v>0.55000000000000004</v>
      </c>
      <c r="T76" s="308">
        <v>0.55000000000000004</v>
      </c>
      <c r="U76" s="308">
        <v>0.55000000000000004</v>
      </c>
      <c r="V76" s="308"/>
      <c r="W76" s="308"/>
      <c r="X76" s="308"/>
      <c r="Y76" s="308"/>
      <c r="Z76" s="308"/>
      <c r="AA76" s="308"/>
      <c r="AB76" s="308"/>
      <c r="AC76" s="308"/>
      <c r="AD76" s="308"/>
      <c r="AE76" s="308"/>
    </row>
    <row r="77" spans="1:31" ht="12" hidden="1" customHeight="1" outlineLevel="1">
      <c r="A77" s="291"/>
      <c r="B77" s="291" t="s">
        <v>260</v>
      </c>
      <c r="C77" s="308"/>
      <c r="D77" s="308"/>
      <c r="E77" s="308"/>
      <c r="F77" s="308"/>
      <c r="G77" s="308"/>
      <c r="H77" s="308"/>
      <c r="I77" s="308"/>
      <c r="J77" s="308"/>
      <c r="K77" s="308"/>
      <c r="L77" s="308"/>
      <c r="M77" s="308"/>
      <c r="N77" s="308"/>
      <c r="O77" s="308"/>
      <c r="P77" s="308"/>
      <c r="Q77" s="308"/>
      <c r="R77" s="308">
        <v>0.06</v>
      </c>
      <c r="S77" s="308">
        <v>0.2</v>
      </c>
      <c r="T77" s="308">
        <v>0.2</v>
      </c>
      <c r="U77" s="308">
        <v>0.2</v>
      </c>
      <c r="V77" s="308"/>
      <c r="W77" s="308"/>
      <c r="X77" s="308"/>
      <c r="Y77" s="308"/>
      <c r="Z77" s="308"/>
      <c r="AA77" s="308"/>
      <c r="AB77" s="308"/>
      <c r="AC77" s="308"/>
      <c r="AD77" s="308"/>
      <c r="AE77" s="308"/>
    </row>
    <row r="78" spans="1:31" ht="12" hidden="1" customHeight="1" outlineLevel="1">
      <c r="A78" s="291"/>
      <c r="B78" s="291" t="s">
        <v>285</v>
      </c>
      <c r="C78" s="308"/>
      <c r="D78" s="308"/>
      <c r="E78" s="308"/>
      <c r="F78" s="308"/>
      <c r="G78" s="308"/>
      <c r="H78" s="308"/>
      <c r="I78" s="308"/>
      <c r="J78" s="308"/>
      <c r="K78" s="308"/>
      <c r="L78" s="308"/>
      <c r="M78" s="308"/>
      <c r="N78" s="308"/>
      <c r="O78" s="308"/>
      <c r="P78" s="308"/>
      <c r="Q78" s="308"/>
      <c r="R78" s="308"/>
      <c r="S78" s="308">
        <v>0.13</v>
      </c>
      <c r="T78" s="308">
        <v>0.13</v>
      </c>
      <c r="U78" s="308">
        <v>0.13</v>
      </c>
      <c r="V78" s="308"/>
      <c r="W78" s="308"/>
      <c r="X78" s="308"/>
      <c r="Y78" s="308"/>
      <c r="Z78" s="308"/>
      <c r="AA78" s="308"/>
      <c r="AB78" s="308"/>
      <c r="AC78" s="308"/>
      <c r="AD78" s="308"/>
      <c r="AE78" s="308"/>
    </row>
    <row r="79" spans="1:31" ht="12" hidden="1" customHeight="1" outlineLevel="1">
      <c r="A79" s="291" t="s">
        <v>297</v>
      </c>
      <c r="B79" s="291" t="s">
        <v>280</v>
      </c>
      <c r="C79" s="308"/>
      <c r="D79" s="308"/>
      <c r="E79" s="308"/>
      <c r="F79" s="308"/>
      <c r="G79" s="308"/>
      <c r="H79" s="308"/>
      <c r="I79" s="308"/>
      <c r="J79" s="308"/>
      <c r="K79" s="308"/>
      <c r="L79" s="308"/>
      <c r="M79" s="308"/>
      <c r="N79" s="308"/>
      <c r="O79" s="308"/>
      <c r="P79" s="308"/>
      <c r="Q79" s="308"/>
      <c r="R79" s="308"/>
      <c r="S79" s="308"/>
      <c r="T79" s="308">
        <v>2.4300000000000002</v>
      </c>
      <c r="U79" s="308">
        <v>2.4300000000000002</v>
      </c>
      <c r="V79" s="308"/>
      <c r="W79" s="308"/>
      <c r="X79" s="308"/>
      <c r="Y79" s="308"/>
      <c r="Z79" s="308"/>
      <c r="AA79" s="308"/>
      <c r="AB79" s="308"/>
      <c r="AC79" s="308"/>
      <c r="AD79" s="308"/>
      <c r="AE79" s="308"/>
    </row>
    <row r="80" spans="1:31" ht="12" hidden="1" customHeight="1" outlineLevel="1">
      <c r="A80" s="291"/>
      <c r="B80" s="291" t="s">
        <v>260</v>
      </c>
      <c r="C80" s="308"/>
      <c r="D80" s="308"/>
      <c r="E80" s="308"/>
      <c r="F80" s="308"/>
      <c r="G80" s="308"/>
      <c r="H80" s="308"/>
      <c r="I80" s="308"/>
      <c r="J80" s="308"/>
      <c r="K80" s="308"/>
      <c r="L80" s="308"/>
      <c r="M80" s="308"/>
      <c r="N80" s="308"/>
      <c r="O80" s="308"/>
      <c r="P80" s="308"/>
      <c r="Q80" s="308"/>
      <c r="R80" s="308"/>
      <c r="S80" s="308">
        <v>0.01</v>
      </c>
      <c r="T80" s="308">
        <v>0.16</v>
      </c>
      <c r="U80" s="308">
        <v>0.16</v>
      </c>
      <c r="V80" s="308"/>
      <c r="W80" s="308"/>
      <c r="X80" s="308"/>
      <c r="Y80" s="308"/>
      <c r="Z80" s="308"/>
      <c r="AA80" s="308"/>
      <c r="AB80" s="308"/>
      <c r="AC80" s="308"/>
      <c r="AD80" s="308"/>
      <c r="AE80" s="308"/>
    </row>
    <row r="81" spans="1:32" ht="12" hidden="1" customHeight="1" outlineLevel="1">
      <c r="A81" s="291"/>
      <c r="B81" s="291" t="s">
        <v>298</v>
      </c>
      <c r="C81" s="308"/>
      <c r="D81" s="308"/>
      <c r="E81" s="308"/>
      <c r="F81" s="308"/>
      <c r="G81" s="308"/>
      <c r="H81" s="308"/>
      <c r="I81" s="308"/>
      <c r="J81" s="308"/>
      <c r="K81" s="308"/>
      <c r="L81" s="308"/>
      <c r="M81" s="308"/>
      <c r="N81" s="308"/>
      <c r="O81" s="308"/>
      <c r="P81" s="308"/>
      <c r="Q81" s="308"/>
      <c r="R81" s="308"/>
      <c r="S81" s="308"/>
      <c r="T81" s="308">
        <v>-0.48</v>
      </c>
      <c r="U81" s="308">
        <v>-0.8</v>
      </c>
      <c r="V81" s="308"/>
      <c r="W81" s="308"/>
      <c r="X81" s="308"/>
      <c r="Y81" s="308"/>
      <c r="Z81" s="308"/>
      <c r="AA81" s="308"/>
      <c r="AB81" s="308"/>
      <c r="AC81" s="308"/>
      <c r="AD81" s="308"/>
      <c r="AE81" s="308"/>
    </row>
    <row r="82" spans="1:32" ht="12" hidden="1" customHeight="1" outlineLevel="1">
      <c r="A82" s="291" t="s">
        <v>299</v>
      </c>
      <c r="B82" s="291" t="s">
        <v>300</v>
      </c>
      <c r="C82" s="308"/>
      <c r="D82" s="308"/>
      <c r="E82" s="308"/>
      <c r="F82" s="308"/>
      <c r="G82" s="308"/>
      <c r="H82" s="308"/>
      <c r="I82" s="308"/>
      <c r="J82" s="308"/>
      <c r="K82" s="308"/>
      <c r="L82" s="308"/>
      <c r="M82" s="308"/>
      <c r="N82" s="308"/>
      <c r="O82" s="308"/>
      <c r="P82" s="308"/>
      <c r="Q82" s="308"/>
      <c r="R82" s="308"/>
      <c r="S82" s="308"/>
      <c r="T82" s="308"/>
      <c r="U82" s="308">
        <v>-2.57</v>
      </c>
      <c r="V82" s="308">
        <v>-3.78</v>
      </c>
      <c r="W82" s="308"/>
      <c r="X82" s="308"/>
      <c r="Y82" s="308"/>
      <c r="Z82" s="308"/>
      <c r="AA82" s="308"/>
      <c r="AB82" s="308"/>
      <c r="AC82" s="308"/>
      <c r="AD82" s="308"/>
      <c r="AE82" s="308"/>
    </row>
    <row r="83" spans="1:32" ht="12" hidden="1" customHeight="1" outlineLevel="1">
      <c r="A83" s="291"/>
      <c r="B83" s="291" t="s">
        <v>281</v>
      </c>
      <c r="C83" s="308"/>
      <c r="D83" s="308"/>
      <c r="E83" s="308"/>
      <c r="F83" s="308"/>
      <c r="G83" s="308"/>
      <c r="H83" s="308"/>
      <c r="I83" s="308"/>
      <c r="J83" s="308"/>
      <c r="K83" s="308"/>
      <c r="L83" s="308"/>
      <c r="M83" s="308"/>
      <c r="N83" s="308"/>
      <c r="O83" s="308"/>
      <c r="P83" s="308"/>
      <c r="Q83" s="308"/>
      <c r="R83" s="308"/>
      <c r="S83" s="308"/>
      <c r="T83" s="308">
        <v>0</v>
      </c>
      <c r="U83" s="308">
        <v>0.25</v>
      </c>
      <c r="V83" s="308">
        <v>0.25</v>
      </c>
      <c r="W83" s="308"/>
      <c r="X83" s="308"/>
      <c r="Y83" s="308"/>
      <c r="Z83" s="308"/>
      <c r="AA83" s="308"/>
      <c r="AB83" s="308"/>
      <c r="AC83" s="308"/>
      <c r="AD83" s="308"/>
      <c r="AE83" s="308"/>
    </row>
    <row r="84" spans="1:32" ht="12" hidden="1" customHeight="1" outlineLevel="1">
      <c r="A84" s="291"/>
      <c r="B84" s="291" t="s">
        <v>301</v>
      </c>
      <c r="C84" s="308"/>
      <c r="D84" s="308"/>
      <c r="E84" s="308"/>
      <c r="F84" s="308"/>
      <c r="G84" s="308"/>
      <c r="H84" s="308"/>
      <c r="I84" s="308"/>
      <c r="J84" s="308"/>
      <c r="K84" s="308"/>
      <c r="L84" s="308"/>
      <c r="M84" s="308"/>
      <c r="N84" s="308"/>
      <c r="O84" s="308"/>
      <c r="P84" s="308"/>
      <c r="Q84" s="308"/>
      <c r="R84" s="308"/>
      <c r="S84" s="308"/>
      <c r="T84" s="308"/>
      <c r="U84" s="308">
        <v>-0.02</v>
      </c>
      <c r="V84" s="308">
        <v>-0.36</v>
      </c>
      <c r="W84" s="308"/>
      <c r="X84" s="308"/>
      <c r="Y84" s="308"/>
      <c r="Z84" s="308"/>
      <c r="AA84" s="308"/>
      <c r="AB84" s="308"/>
      <c r="AC84" s="308"/>
      <c r="AD84" s="308"/>
      <c r="AE84" s="308"/>
    </row>
    <row r="85" spans="1:32" ht="12" hidden="1" customHeight="1" outlineLevel="1">
      <c r="A85" s="291" t="s">
        <v>553</v>
      </c>
      <c r="B85" s="291" t="s">
        <v>280</v>
      </c>
      <c r="C85" s="308"/>
      <c r="D85" s="308"/>
      <c r="E85" s="308"/>
      <c r="F85" s="308"/>
      <c r="G85" s="308"/>
      <c r="H85" s="308"/>
      <c r="I85" s="308"/>
      <c r="J85" s="308"/>
      <c r="K85" s="308"/>
      <c r="L85" s="308"/>
      <c r="M85" s="308"/>
      <c r="N85" s="308"/>
      <c r="O85" s="308"/>
      <c r="P85" s="308"/>
      <c r="Q85" s="308"/>
      <c r="R85" s="308"/>
      <c r="S85" s="308"/>
      <c r="T85" s="308"/>
      <c r="U85" s="308"/>
      <c r="V85" s="308">
        <v>1.85</v>
      </c>
      <c r="W85" s="308">
        <v>1.85</v>
      </c>
      <c r="X85" s="308"/>
      <c r="Y85" s="308"/>
      <c r="Z85" s="308"/>
      <c r="AA85" s="308"/>
      <c r="AB85" s="308"/>
      <c r="AC85" s="308"/>
      <c r="AD85" s="308"/>
      <c r="AE85" s="308"/>
    </row>
    <row r="86" spans="1:32" ht="12" hidden="1" customHeight="1" outlineLevel="1">
      <c r="A86" s="291"/>
      <c r="B86" s="291" t="s">
        <v>554</v>
      </c>
      <c r="C86" s="308"/>
      <c r="D86" s="308"/>
      <c r="E86" s="308"/>
      <c r="F86" s="308"/>
      <c r="G86" s="308"/>
      <c r="H86" s="308"/>
      <c r="I86" s="308"/>
      <c r="J86" s="308"/>
      <c r="K86" s="308"/>
      <c r="L86" s="308"/>
      <c r="M86" s="308"/>
      <c r="N86" s="308"/>
      <c r="O86" s="308"/>
      <c r="P86" s="308"/>
      <c r="Q86" s="308"/>
      <c r="R86" s="308"/>
      <c r="S86" s="308"/>
      <c r="T86" s="308"/>
      <c r="U86" s="308"/>
      <c r="V86" s="308">
        <v>0.67</v>
      </c>
      <c r="W86" s="308">
        <v>0.69</v>
      </c>
      <c r="X86" s="308"/>
      <c r="Y86" s="308"/>
      <c r="Z86" s="308"/>
      <c r="AA86" s="308"/>
      <c r="AB86" s="308"/>
      <c r="AC86" s="308"/>
      <c r="AD86" s="308"/>
      <c r="AE86" s="308"/>
    </row>
    <row r="87" spans="1:32" ht="12" hidden="1" customHeight="1" outlineLevel="1">
      <c r="A87" s="291"/>
      <c r="B87" s="291" t="s">
        <v>555</v>
      </c>
      <c r="C87" s="308"/>
      <c r="D87" s="308"/>
      <c r="E87" s="308"/>
      <c r="F87" s="308"/>
      <c r="G87" s="308"/>
      <c r="H87" s="308"/>
      <c r="I87" s="308"/>
      <c r="J87" s="308"/>
      <c r="K87" s="308"/>
      <c r="L87" s="308"/>
      <c r="M87" s="308"/>
      <c r="N87" s="308"/>
      <c r="O87" s="308"/>
      <c r="P87" s="308"/>
      <c r="Q87" s="308"/>
      <c r="R87" s="308"/>
      <c r="S87" s="308"/>
      <c r="T87" s="308"/>
      <c r="U87" s="308"/>
      <c r="V87" s="308">
        <v>8.93</v>
      </c>
      <c r="W87" s="308">
        <v>9.68</v>
      </c>
      <c r="X87" s="308"/>
      <c r="Y87" s="308"/>
      <c r="Z87" s="308"/>
      <c r="AA87" s="308"/>
      <c r="AB87" s="308"/>
      <c r="AC87" s="308"/>
      <c r="AD87" s="308"/>
      <c r="AE87" s="308"/>
    </row>
    <row r="88" spans="1:32" ht="12" hidden="1" customHeight="1" outlineLevel="1">
      <c r="A88" s="291" t="s">
        <v>604</v>
      </c>
      <c r="B88" s="291" t="s">
        <v>281</v>
      </c>
      <c r="C88" s="308"/>
      <c r="D88" s="308"/>
      <c r="E88" s="308"/>
      <c r="F88" s="308"/>
      <c r="G88" s="308"/>
      <c r="H88" s="308"/>
      <c r="I88" s="308"/>
      <c r="J88" s="308"/>
      <c r="K88" s="308"/>
      <c r="L88" s="308"/>
      <c r="M88" s="308"/>
      <c r="N88" s="308"/>
      <c r="O88" s="308"/>
      <c r="P88" s="308"/>
      <c r="Q88" s="308"/>
      <c r="R88" s="308"/>
      <c r="S88" s="308"/>
      <c r="T88" s="308"/>
      <c r="U88" s="308"/>
      <c r="V88" s="308"/>
      <c r="W88" s="308">
        <v>0.18</v>
      </c>
      <c r="X88" s="308">
        <v>0.18</v>
      </c>
      <c r="Y88" s="308"/>
      <c r="Z88" s="308"/>
      <c r="AA88" s="308"/>
      <c r="AB88" s="308"/>
      <c r="AC88" s="308"/>
      <c r="AD88" s="308"/>
      <c r="AE88" s="308"/>
    </row>
    <row r="89" spans="1:32" ht="12" hidden="1" customHeight="1" outlineLevel="1">
      <c r="A89" s="291"/>
      <c r="B89" s="291" t="s">
        <v>605</v>
      </c>
      <c r="C89" s="308"/>
      <c r="D89" s="308"/>
      <c r="E89" s="308"/>
      <c r="F89" s="308"/>
      <c r="G89" s="308"/>
      <c r="H89" s="308"/>
      <c r="I89" s="308"/>
      <c r="J89" s="308"/>
      <c r="K89" s="308"/>
      <c r="L89" s="308"/>
      <c r="M89" s="308"/>
      <c r="N89" s="308"/>
      <c r="O89" s="308"/>
      <c r="P89" s="308"/>
      <c r="Q89" s="308"/>
      <c r="R89" s="308"/>
      <c r="S89" s="308"/>
      <c r="T89" s="308"/>
      <c r="U89" s="308"/>
      <c r="V89" s="308"/>
      <c r="W89" s="308">
        <v>-0.31</v>
      </c>
      <c r="X89" s="308">
        <v>-0.31</v>
      </c>
      <c r="Y89" s="308"/>
      <c r="Z89" s="308"/>
      <c r="AA89" s="308"/>
      <c r="AB89" s="308"/>
      <c r="AC89" s="308"/>
      <c r="AD89" s="308"/>
      <c r="AE89" s="308"/>
    </row>
    <row r="90" spans="1:32" ht="12" hidden="1" customHeight="1" outlineLevel="1">
      <c r="A90" s="291"/>
      <c r="B90" s="291" t="s">
        <v>606</v>
      </c>
      <c r="C90" s="308"/>
      <c r="D90" s="308"/>
      <c r="E90" s="308"/>
      <c r="F90" s="308"/>
      <c r="G90" s="308"/>
      <c r="H90" s="308"/>
      <c r="I90" s="308"/>
      <c r="J90" s="308"/>
      <c r="K90" s="308"/>
      <c r="L90" s="308"/>
      <c r="M90" s="308"/>
      <c r="N90" s="308"/>
      <c r="O90" s="308"/>
      <c r="P90" s="308"/>
      <c r="Q90" s="308"/>
      <c r="R90" s="308"/>
      <c r="S90" s="308"/>
      <c r="T90" s="308"/>
      <c r="U90" s="308"/>
      <c r="V90" s="308"/>
      <c r="W90" s="308">
        <v>0.31</v>
      </c>
      <c r="X90" s="308">
        <v>0.31</v>
      </c>
      <c r="Y90" s="308"/>
      <c r="Z90" s="308"/>
      <c r="AA90" s="308"/>
      <c r="AB90" s="308"/>
      <c r="AC90" s="308"/>
      <c r="AD90" s="308"/>
      <c r="AE90" s="308"/>
    </row>
    <row r="91" spans="1:32" ht="12" customHeight="1" collapsed="1" thickTop="1">
      <c r="A91" s="291" t="s">
        <v>634</v>
      </c>
      <c r="B91" s="291" t="s">
        <v>280</v>
      </c>
      <c r="C91" s="308"/>
      <c r="D91" s="308"/>
      <c r="E91" s="308"/>
      <c r="F91" s="308"/>
      <c r="G91" s="308"/>
      <c r="H91" s="308"/>
      <c r="I91" s="308"/>
      <c r="J91" s="308"/>
      <c r="K91" s="308"/>
      <c r="L91" s="308"/>
      <c r="M91" s="308"/>
      <c r="N91" s="308"/>
      <c r="O91" s="308"/>
      <c r="P91" s="308"/>
      <c r="Q91" s="308"/>
      <c r="R91" s="308"/>
      <c r="S91" s="308"/>
      <c r="T91" s="308"/>
      <c r="U91" s="308"/>
      <c r="V91" s="308"/>
      <c r="W91" s="308"/>
      <c r="X91" s="308">
        <v>4.3899999999999997</v>
      </c>
      <c r="Y91" s="308">
        <v>4.3899999999999997</v>
      </c>
      <c r="Z91" s="308"/>
      <c r="AA91" s="308"/>
      <c r="AB91" s="308"/>
      <c r="AC91" s="308"/>
      <c r="AD91" s="308"/>
      <c r="AE91" s="308"/>
    </row>
    <row r="92" spans="1:32" ht="12" customHeight="1">
      <c r="A92" s="291"/>
      <c r="B92" s="179" t="s">
        <v>285</v>
      </c>
      <c r="C92" s="308"/>
      <c r="D92" s="308"/>
      <c r="E92" s="308"/>
      <c r="F92" s="308"/>
      <c r="G92" s="308"/>
      <c r="H92" s="308"/>
      <c r="I92" s="308"/>
      <c r="J92" s="308"/>
      <c r="K92" s="308"/>
      <c r="L92" s="308"/>
      <c r="M92" s="308"/>
      <c r="N92" s="308"/>
      <c r="O92" s="308"/>
      <c r="P92" s="308"/>
      <c r="Q92" s="308"/>
      <c r="R92" s="308"/>
      <c r="S92" s="308"/>
      <c r="T92" s="308"/>
      <c r="U92" s="308"/>
      <c r="V92" s="308"/>
      <c r="W92" s="308"/>
      <c r="X92" s="308">
        <v>0.19</v>
      </c>
      <c r="Y92" s="308">
        <v>0.19</v>
      </c>
      <c r="Z92" s="308"/>
      <c r="AA92" s="308"/>
      <c r="AB92" s="308"/>
      <c r="AC92" s="308"/>
      <c r="AD92" s="308"/>
      <c r="AE92" s="308"/>
    </row>
    <row r="93" spans="1:32" ht="12" customHeight="1">
      <c r="A93" s="291"/>
      <c r="B93" s="291" t="s">
        <v>281</v>
      </c>
      <c r="C93" s="308"/>
      <c r="D93" s="308"/>
      <c r="E93" s="308"/>
      <c r="F93" s="308"/>
      <c r="G93" s="308"/>
      <c r="H93" s="308"/>
      <c r="I93" s="308"/>
      <c r="J93" s="308"/>
      <c r="K93" s="308"/>
      <c r="L93" s="308"/>
      <c r="M93" s="308"/>
      <c r="N93" s="308"/>
      <c r="O93" s="308"/>
      <c r="P93" s="308"/>
      <c r="Q93" s="308"/>
      <c r="R93" s="308"/>
      <c r="S93" s="308"/>
      <c r="T93" s="308"/>
      <c r="U93" s="308"/>
      <c r="V93" s="308"/>
      <c r="W93" s="308">
        <v>0.01</v>
      </c>
      <c r="X93" s="308">
        <v>0.18</v>
      </c>
      <c r="Y93" s="308">
        <v>0.18</v>
      </c>
      <c r="Z93" s="308"/>
      <c r="AA93" s="308"/>
      <c r="AB93" s="308"/>
      <c r="AC93" s="308"/>
      <c r="AD93" s="308"/>
      <c r="AE93" s="308"/>
    </row>
    <row r="94" spans="1:32" ht="12" customHeight="1">
      <c r="A94" s="319" t="s">
        <v>672</v>
      </c>
      <c r="B94" s="312" t="s">
        <v>682</v>
      </c>
      <c r="C94" s="320"/>
      <c r="D94" s="308"/>
      <c r="E94" s="308"/>
      <c r="F94" s="308"/>
      <c r="G94" s="308"/>
      <c r="H94" s="308"/>
      <c r="I94" s="308"/>
      <c r="J94" s="308"/>
      <c r="K94" s="308"/>
      <c r="L94" s="308"/>
      <c r="M94" s="308"/>
      <c r="N94" s="308"/>
      <c r="O94" s="308"/>
      <c r="P94" s="308"/>
      <c r="Q94" s="308"/>
      <c r="R94" s="308"/>
      <c r="S94" s="308"/>
      <c r="T94" s="308"/>
      <c r="U94" s="308"/>
      <c r="V94" s="308"/>
      <c r="W94" s="308"/>
      <c r="X94" s="308"/>
      <c r="Y94" s="313">
        <v>4.93</v>
      </c>
      <c r="Z94" s="313">
        <v>4.93</v>
      </c>
      <c r="AA94" s="313"/>
      <c r="AB94" s="313"/>
      <c r="AC94" s="313"/>
      <c r="AD94" s="313"/>
      <c r="AE94" s="313"/>
      <c r="AF94" s="321"/>
    </row>
    <row r="95" spans="1:32" ht="12" customHeight="1">
      <c r="A95" s="312"/>
      <c r="B95" s="312" t="s">
        <v>673</v>
      </c>
      <c r="C95" s="320"/>
      <c r="D95" s="308"/>
      <c r="E95" s="308"/>
      <c r="F95" s="308"/>
      <c r="G95" s="308"/>
      <c r="H95" s="308"/>
      <c r="I95" s="308"/>
      <c r="J95" s="308"/>
      <c r="K95" s="308"/>
      <c r="L95" s="308"/>
      <c r="M95" s="308"/>
      <c r="N95" s="308"/>
      <c r="O95" s="308"/>
      <c r="P95" s="308"/>
      <c r="Q95" s="308"/>
      <c r="R95" s="308"/>
      <c r="S95" s="308"/>
      <c r="T95" s="308"/>
      <c r="U95" s="308"/>
      <c r="V95" s="308"/>
      <c r="W95" s="308"/>
      <c r="X95" s="308">
        <v>0.02</v>
      </c>
      <c r="Y95" s="313">
        <v>0.38</v>
      </c>
      <c r="Z95" s="313">
        <v>0.38</v>
      </c>
      <c r="AA95" s="313"/>
      <c r="AB95" s="313"/>
      <c r="AC95" s="313"/>
      <c r="AD95" s="313"/>
      <c r="AE95" s="313"/>
      <c r="AF95" s="321"/>
    </row>
    <row r="96" spans="1:32" ht="12" customHeight="1">
      <c r="A96" s="291" t="s">
        <v>687</v>
      </c>
      <c r="B96" s="312" t="s">
        <v>688</v>
      </c>
      <c r="C96" s="320"/>
      <c r="D96" s="308"/>
      <c r="E96" s="308"/>
      <c r="F96" s="308"/>
      <c r="G96" s="308"/>
      <c r="H96" s="308"/>
      <c r="I96" s="308"/>
      <c r="J96" s="308"/>
      <c r="K96" s="308"/>
      <c r="L96" s="308"/>
      <c r="M96" s="308"/>
      <c r="N96" s="308"/>
      <c r="O96" s="308"/>
      <c r="P96" s="308"/>
      <c r="Q96" s="308"/>
      <c r="R96" s="308"/>
      <c r="S96" s="308"/>
      <c r="T96" s="308"/>
      <c r="U96" s="308"/>
      <c r="V96" s="308"/>
      <c r="W96" s="308"/>
      <c r="X96" s="308"/>
      <c r="Y96" s="313"/>
      <c r="Z96" s="313">
        <v>4.0599999999999996</v>
      </c>
      <c r="AA96" s="313">
        <v>4.0599999999999996</v>
      </c>
      <c r="AB96" s="313"/>
      <c r="AC96" s="313"/>
      <c r="AD96" s="313"/>
      <c r="AE96" s="313"/>
      <c r="AF96" s="321"/>
    </row>
    <row r="97" spans="1:32" ht="12" customHeight="1">
      <c r="A97" s="291"/>
      <c r="B97" s="312" t="s">
        <v>673</v>
      </c>
      <c r="C97" s="320"/>
      <c r="D97" s="308"/>
      <c r="E97" s="308"/>
      <c r="F97" s="308"/>
      <c r="G97" s="308"/>
      <c r="H97" s="308"/>
      <c r="I97" s="308"/>
      <c r="J97" s="308"/>
      <c r="K97" s="308"/>
      <c r="L97" s="308"/>
      <c r="M97" s="308"/>
      <c r="N97" s="308"/>
      <c r="O97" s="308"/>
      <c r="P97" s="308"/>
      <c r="Q97" s="308"/>
      <c r="R97" s="308"/>
      <c r="S97" s="308"/>
      <c r="T97" s="308"/>
      <c r="U97" s="308"/>
      <c r="V97" s="308"/>
      <c r="W97" s="308"/>
      <c r="X97" s="308"/>
      <c r="Y97" s="313">
        <v>0.06</v>
      </c>
      <c r="Z97" s="313">
        <v>0.15</v>
      </c>
      <c r="AA97" s="313">
        <v>0.15</v>
      </c>
      <c r="AB97" s="313"/>
      <c r="AC97" s="313"/>
      <c r="AD97" s="313"/>
      <c r="AE97" s="313"/>
      <c r="AF97" s="321"/>
    </row>
    <row r="98" spans="1:32" ht="12" customHeight="1">
      <c r="A98" s="291" t="s">
        <v>738</v>
      </c>
      <c r="B98" s="312" t="s">
        <v>739</v>
      </c>
      <c r="C98" s="320"/>
      <c r="D98" s="308"/>
      <c r="E98" s="308"/>
      <c r="F98" s="308"/>
      <c r="G98" s="308"/>
      <c r="H98" s="308"/>
      <c r="I98" s="308"/>
      <c r="J98" s="308"/>
      <c r="K98" s="308"/>
      <c r="L98" s="308"/>
      <c r="M98" s="308"/>
      <c r="N98" s="308"/>
      <c r="O98" s="308"/>
      <c r="P98" s="308"/>
      <c r="Q98" s="308"/>
      <c r="R98" s="308"/>
      <c r="S98" s="308"/>
      <c r="T98" s="308"/>
      <c r="U98" s="308"/>
      <c r="V98" s="308"/>
      <c r="W98" s="308"/>
      <c r="X98" s="308"/>
      <c r="Y98" s="313"/>
      <c r="Z98" s="313"/>
      <c r="AA98" s="313">
        <v>2.23</v>
      </c>
      <c r="AB98" s="313">
        <v>2.23</v>
      </c>
      <c r="AC98" s="313">
        <v>2.23</v>
      </c>
      <c r="AD98" s="313"/>
      <c r="AE98" s="313"/>
      <c r="AF98" s="321"/>
    </row>
    <row r="99" spans="1:32" ht="12" customHeight="1">
      <c r="A99" s="291"/>
      <c r="B99" s="312" t="s">
        <v>740</v>
      </c>
      <c r="C99" s="320"/>
      <c r="D99" s="308"/>
      <c r="E99" s="308"/>
      <c r="F99" s="308"/>
      <c r="G99" s="308"/>
      <c r="H99" s="308"/>
      <c r="I99" s="308"/>
      <c r="J99" s="308"/>
      <c r="K99" s="308"/>
      <c r="L99" s="308"/>
      <c r="M99" s="308"/>
      <c r="N99" s="308"/>
      <c r="O99" s="308"/>
      <c r="P99" s="308"/>
      <c r="Q99" s="308"/>
      <c r="R99" s="308"/>
      <c r="S99" s="308"/>
      <c r="T99" s="308"/>
      <c r="U99" s="308"/>
      <c r="V99" s="308"/>
      <c r="W99" s="308"/>
      <c r="X99" s="308"/>
      <c r="Y99" s="313"/>
      <c r="Z99" s="313"/>
      <c r="AA99" s="313"/>
      <c r="AB99" s="313"/>
      <c r="AC99" s="313">
        <v>-2.56</v>
      </c>
      <c r="AD99" s="313"/>
      <c r="AE99" s="313"/>
      <c r="AF99" s="321"/>
    </row>
    <row r="100" spans="1:32" ht="12" customHeight="1">
      <c r="A100" s="291"/>
      <c r="B100" s="312" t="s">
        <v>741</v>
      </c>
      <c r="C100" s="320"/>
      <c r="D100" s="308"/>
      <c r="E100" s="308"/>
      <c r="F100" s="308"/>
      <c r="G100" s="308"/>
      <c r="H100" s="308"/>
      <c r="I100" s="308"/>
      <c r="J100" s="308"/>
      <c r="K100" s="308"/>
      <c r="L100" s="308"/>
      <c r="M100" s="308"/>
      <c r="N100" s="308"/>
      <c r="O100" s="308"/>
      <c r="P100" s="308"/>
      <c r="Q100" s="308"/>
      <c r="R100" s="308"/>
      <c r="S100" s="308"/>
      <c r="T100" s="308"/>
      <c r="U100" s="308"/>
      <c r="V100" s="308"/>
      <c r="W100" s="308"/>
      <c r="X100" s="308"/>
      <c r="Y100" s="313"/>
      <c r="Z100" s="313">
        <v>1</v>
      </c>
      <c r="AA100" s="313">
        <v>-0.17</v>
      </c>
      <c r="AB100" s="313">
        <v>-0.17</v>
      </c>
      <c r="AC100" s="313">
        <v>-0.17</v>
      </c>
      <c r="AD100" s="313"/>
      <c r="AE100" s="313"/>
      <c r="AF100" s="321"/>
    </row>
    <row r="101" spans="1:32" ht="12" customHeight="1">
      <c r="A101" s="291"/>
      <c r="B101" s="312" t="s">
        <v>742</v>
      </c>
      <c r="C101" s="320"/>
      <c r="D101" s="308"/>
      <c r="E101" s="308"/>
      <c r="F101" s="308"/>
      <c r="G101" s="308"/>
      <c r="H101" s="308"/>
      <c r="I101" s="308"/>
      <c r="J101" s="308"/>
      <c r="K101" s="308"/>
      <c r="L101" s="308"/>
      <c r="M101" s="308"/>
      <c r="N101" s="308"/>
      <c r="O101" s="308"/>
      <c r="P101" s="308"/>
      <c r="Q101" s="308"/>
      <c r="R101" s="308"/>
      <c r="S101" s="308"/>
      <c r="T101" s="308"/>
      <c r="U101" s="308"/>
      <c r="V101" s="308"/>
      <c r="W101" s="308"/>
      <c r="X101" s="308"/>
      <c r="Y101" s="313"/>
      <c r="Z101" s="313"/>
      <c r="AA101" s="313">
        <v>-0.06</v>
      </c>
      <c r="AB101" s="313">
        <v>-0.32</v>
      </c>
      <c r="AC101" s="313">
        <v>-0.56999999999999995</v>
      </c>
      <c r="AD101" s="313"/>
      <c r="AE101" s="313"/>
      <c r="AF101" s="321"/>
    </row>
    <row r="102" spans="1:32" s="298" customFormat="1" ht="12" customHeight="1">
      <c r="A102" s="286" t="s">
        <v>302</v>
      </c>
      <c r="B102" s="295"/>
      <c r="C102" s="318">
        <v>0</v>
      </c>
      <c r="D102" s="318">
        <v>0</v>
      </c>
      <c r="E102" s="318">
        <v>19</v>
      </c>
      <c r="F102" s="318">
        <v>23</v>
      </c>
      <c r="G102" s="318">
        <v>23.199999999999992</v>
      </c>
      <c r="H102" s="318">
        <v>0.90000000000000102</v>
      </c>
      <c r="I102" s="318">
        <v>-26.2</v>
      </c>
      <c r="J102" s="318">
        <v>-20.209999999999997</v>
      </c>
      <c r="K102" s="318">
        <v>-24.49</v>
      </c>
      <c r="L102" s="318">
        <v>-24.87</v>
      </c>
      <c r="M102" s="318">
        <v>-0.33</v>
      </c>
      <c r="N102" s="318">
        <v>-13.45</v>
      </c>
      <c r="O102" s="318">
        <v>0.21999999999999975</v>
      </c>
      <c r="P102" s="318">
        <v>5.7500000000000009</v>
      </c>
      <c r="Q102" s="318">
        <v>13.13</v>
      </c>
      <c r="R102" s="318">
        <v>10.39</v>
      </c>
      <c r="S102" s="318">
        <v>2.23</v>
      </c>
      <c r="T102" s="318">
        <v>4.33</v>
      </c>
      <c r="U102" s="318">
        <v>1.4300000000000006</v>
      </c>
      <c r="V102" s="318">
        <v>7.5600000000000005</v>
      </c>
      <c r="W102" s="318">
        <v>12.409999999999998</v>
      </c>
      <c r="X102" s="318">
        <v>4.9599999999999991</v>
      </c>
      <c r="Y102" s="318">
        <v>10.130000000000001</v>
      </c>
      <c r="Z102" s="318">
        <v>10.52</v>
      </c>
      <c r="AA102" s="318">
        <v>6.21</v>
      </c>
      <c r="AB102" s="318">
        <v>1.74</v>
      </c>
      <c r="AC102" s="318">
        <v>-1.07</v>
      </c>
      <c r="AD102" s="318"/>
      <c r="AE102" s="318"/>
    </row>
    <row r="103" spans="1:32" ht="12" customHeight="1" thickBot="1">
      <c r="A103" s="322" t="s">
        <v>303</v>
      </c>
      <c r="B103" s="323"/>
      <c r="C103" s="324">
        <v>0</v>
      </c>
      <c r="D103" s="324">
        <v>0</v>
      </c>
      <c r="E103" s="324">
        <v>0</v>
      </c>
      <c r="F103" s="324">
        <v>0</v>
      </c>
      <c r="G103" s="324">
        <v>0.80000000000000782</v>
      </c>
      <c r="H103" s="324">
        <v>1.099999999999999</v>
      </c>
      <c r="I103" s="324">
        <v>1.1999999999999993</v>
      </c>
      <c r="J103" s="324">
        <v>1.2099999999999973</v>
      </c>
      <c r="K103" s="324">
        <v>0.48999999999999844</v>
      </c>
      <c r="L103" s="324">
        <v>0.87000000000000099</v>
      </c>
      <c r="M103" s="324">
        <v>0.33</v>
      </c>
      <c r="N103" s="324">
        <v>-0.55000000000000071</v>
      </c>
      <c r="O103" s="324">
        <v>-0.21999999999999975</v>
      </c>
      <c r="P103" s="324">
        <v>0.24999999999999911</v>
      </c>
      <c r="Q103" s="324">
        <v>-0.13000000000000078</v>
      </c>
      <c r="R103" s="324">
        <v>-0.39000000000000057</v>
      </c>
      <c r="S103" s="324">
        <v>-0.22999999999999998</v>
      </c>
      <c r="T103" s="324">
        <v>-0.33000000000000007</v>
      </c>
      <c r="U103" s="324">
        <v>0.5699999999999994</v>
      </c>
      <c r="V103" s="324">
        <v>-0.5600000000000005</v>
      </c>
      <c r="W103" s="324">
        <v>-0.40999999999999837</v>
      </c>
      <c r="X103" s="324">
        <v>4.0000000000000924E-2</v>
      </c>
      <c r="Y103" s="324">
        <v>-0.13000000000000078</v>
      </c>
      <c r="Z103" s="324">
        <v>-0.51999999999999957</v>
      </c>
      <c r="AA103" s="324">
        <v>-0.20999999999999996</v>
      </c>
      <c r="AB103" s="324">
        <v>0.26</v>
      </c>
      <c r="AC103" s="324">
        <v>7.0000000000000062E-2</v>
      </c>
      <c r="AD103" s="324"/>
      <c r="AE103" s="324"/>
    </row>
    <row r="104" spans="1:32" ht="13.5" customHeight="1">
      <c r="A104" s="325"/>
    </row>
  </sheetData>
  <hyperlinks>
    <hyperlink ref="A1" location="Innehåll!A1" display="Tillbaka till Innehåll"/>
  </hyperlinks>
  <pageMargins left="0.7" right="0.7" top="0.75" bottom="0.75" header="0.3" footer="0.3"/>
  <pageSetup paperSize="9" orientation="portrait" horizont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1"/>
  <sheetViews>
    <sheetView workbookViewId="0">
      <pane xSplit="1" ySplit="5" topLeftCell="B6" activePane="bottomRight" state="frozen"/>
      <selection pane="topRight" activeCell="C1" sqref="C1"/>
      <selection pane="bottomLeft" activeCell="A5" sqref="A5"/>
      <selection pane="bottomRight" activeCell="A4" sqref="A4"/>
    </sheetView>
  </sheetViews>
  <sheetFormatPr defaultRowHeight="12.75" outlineLevelCol="1"/>
  <cols>
    <col min="1" max="1" width="44.42578125" style="513" bestFit="1" customWidth="1"/>
    <col min="2" max="9" width="8.28515625" style="513" hidden="1" customWidth="1" outlineLevel="1"/>
    <col min="10" max="10" width="8.28515625" style="513" customWidth="1" collapsed="1"/>
    <col min="11" max="16" width="8.28515625" style="513" customWidth="1"/>
    <col min="17" max="17" width="4.28515625" style="513" customWidth="1"/>
    <col min="18" max="26" width="8.28515625" style="513" customWidth="1"/>
    <col min="27" max="16384" width="9.140625" style="513"/>
  </cols>
  <sheetData>
    <row r="1" spans="1:27">
      <c r="A1" s="31" t="s">
        <v>386</v>
      </c>
      <c r="B1" s="662"/>
      <c r="C1" s="662"/>
      <c r="D1" s="662"/>
      <c r="E1" s="662"/>
      <c r="F1" s="662"/>
      <c r="G1" s="662"/>
      <c r="H1" s="662"/>
      <c r="I1" s="662"/>
      <c r="J1" s="662"/>
      <c r="K1" s="662"/>
      <c r="L1" s="662"/>
      <c r="M1" s="662"/>
      <c r="N1" s="662"/>
      <c r="O1" s="662"/>
      <c r="P1" s="662"/>
      <c r="R1" s="663"/>
      <c r="S1" s="663"/>
      <c r="T1" s="663"/>
      <c r="U1" s="663"/>
      <c r="V1" s="663"/>
      <c r="W1" s="663"/>
      <c r="X1" s="664"/>
      <c r="Y1" s="664"/>
      <c r="Z1" s="664"/>
      <c r="AA1" s="665"/>
    </row>
    <row r="2" spans="1:27" ht="15.75">
      <c r="A2" s="187" t="s">
        <v>559</v>
      </c>
      <c r="B2" s="104"/>
      <c r="C2" s="104"/>
      <c r="D2" s="104"/>
      <c r="E2" s="104"/>
      <c r="F2" s="104"/>
      <c r="G2" s="104"/>
      <c r="H2" s="104"/>
      <c r="I2" s="104"/>
      <c r="J2" s="104"/>
      <c r="K2" s="104"/>
      <c r="L2" s="104"/>
      <c r="M2" s="104"/>
      <c r="N2" s="104"/>
      <c r="O2" s="104"/>
      <c r="P2" s="104"/>
      <c r="R2" s="104"/>
      <c r="S2" s="104"/>
      <c r="T2" s="104"/>
      <c r="U2" s="104"/>
      <c r="V2" s="104"/>
      <c r="W2" s="104"/>
      <c r="X2" s="104"/>
      <c r="Y2" s="104"/>
      <c r="Z2" s="104"/>
      <c r="AA2" s="665"/>
    </row>
    <row r="3" spans="1:27">
      <c r="A3" s="104" t="s">
        <v>55</v>
      </c>
      <c r="B3" s="104"/>
      <c r="C3" s="104"/>
      <c r="D3" s="104"/>
      <c r="E3" s="104"/>
      <c r="F3" s="104"/>
      <c r="G3" s="104"/>
      <c r="H3" s="604"/>
      <c r="I3" s="104"/>
      <c r="J3" s="104"/>
      <c r="K3" s="104"/>
      <c r="L3" s="104"/>
      <c r="M3" s="104"/>
      <c r="N3" s="104"/>
      <c r="O3" s="104"/>
      <c r="P3" s="104"/>
      <c r="R3" s="105"/>
      <c r="S3" s="105"/>
      <c r="T3" s="105"/>
      <c r="U3" s="105"/>
      <c r="V3" s="105"/>
      <c r="W3" s="105"/>
      <c r="X3" s="105"/>
      <c r="Y3" s="105"/>
      <c r="Z3" s="105"/>
      <c r="AA3" s="665"/>
    </row>
    <row r="4" spans="1:27">
      <c r="A4" s="661"/>
      <c r="B4" s="662" t="s">
        <v>1</v>
      </c>
      <c r="C4" s="662" t="s">
        <v>1</v>
      </c>
      <c r="D4" s="662" t="s">
        <v>1</v>
      </c>
      <c r="E4" s="662" t="s">
        <v>1</v>
      </c>
      <c r="F4" s="662" t="s">
        <v>1</v>
      </c>
      <c r="G4" s="662" t="s">
        <v>1</v>
      </c>
      <c r="H4" s="662" t="s">
        <v>1</v>
      </c>
      <c r="I4" s="662" t="s">
        <v>1</v>
      </c>
      <c r="J4" s="662" t="s">
        <v>1</v>
      </c>
      <c r="K4" s="662" t="s">
        <v>1</v>
      </c>
      <c r="L4" s="662" t="s">
        <v>159</v>
      </c>
      <c r="M4" s="662" t="s">
        <v>159</v>
      </c>
      <c r="N4" s="662" t="s">
        <v>159</v>
      </c>
      <c r="O4" s="662" t="s">
        <v>159</v>
      </c>
      <c r="P4" s="662" t="s">
        <v>159</v>
      </c>
      <c r="R4" s="664"/>
      <c r="S4" s="664"/>
      <c r="T4" s="675" t="s">
        <v>788</v>
      </c>
      <c r="U4" s="664"/>
      <c r="V4" s="664"/>
      <c r="W4" s="664"/>
      <c r="X4" s="664"/>
      <c r="Y4" s="664"/>
      <c r="Z4" s="664"/>
      <c r="AA4" s="665"/>
    </row>
    <row r="5" spans="1:27" ht="13.5" thickBot="1">
      <c r="A5" s="666" t="s">
        <v>560</v>
      </c>
      <c r="B5" s="667">
        <v>2011</v>
      </c>
      <c r="C5" s="667">
        <v>2012</v>
      </c>
      <c r="D5" s="667">
        <v>2013</v>
      </c>
      <c r="E5" s="667">
        <v>2014</v>
      </c>
      <c r="F5" s="667">
        <v>2015</v>
      </c>
      <c r="G5" s="667">
        <v>2016</v>
      </c>
      <c r="H5" s="667">
        <v>2017</v>
      </c>
      <c r="I5" s="667">
        <v>2018</v>
      </c>
      <c r="J5" s="667">
        <v>2019</v>
      </c>
      <c r="K5" s="667">
        <v>2020</v>
      </c>
      <c r="L5" s="667">
        <v>2021</v>
      </c>
      <c r="M5" s="667">
        <v>2022</v>
      </c>
      <c r="N5" s="667">
        <v>2023</v>
      </c>
      <c r="O5" s="667">
        <v>2024</v>
      </c>
      <c r="P5" s="667">
        <v>2025</v>
      </c>
      <c r="R5" s="667">
        <v>2017</v>
      </c>
      <c r="S5" s="667">
        <v>2018</v>
      </c>
      <c r="T5" s="667">
        <v>2019</v>
      </c>
      <c r="U5" s="667">
        <v>2020</v>
      </c>
      <c r="V5" s="667">
        <v>2021</v>
      </c>
      <c r="W5" s="667">
        <v>2022</v>
      </c>
      <c r="X5" s="667">
        <v>2023</v>
      </c>
      <c r="Y5" s="667">
        <v>2024</v>
      </c>
      <c r="Z5" s="667">
        <v>2025</v>
      </c>
      <c r="AA5" s="665"/>
    </row>
    <row r="6" spans="1:27" ht="13.5" thickTop="1">
      <c r="A6" s="623"/>
      <c r="B6" s="104"/>
      <c r="C6" s="104"/>
      <c r="D6" s="104"/>
      <c r="E6" s="104"/>
      <c r="F6" s="104"/>
      <c r="G6" s="104"/>
      <c r="H6" s="104"/>
      <c r="I6" s="104"/>
      <c r="J6" s="104"/>
      <c r="K6" s="104"/>
      <c r="L6" s="104"/>
      <c r="M6" s="104"/>
      <c r="N6" s="104"/>
      <c r="O6" s="104"/>
      <c r="P6" s="104"/>
      <c r="R6" s="104"/>
      <c r="S6" s="104"/>
      <c r="T6" s="104"/>
      <c r="U6" s="104"/>
      <c r="V6" s="104"/>
      <c r="W6" s="104"/>
      <c r="X6" s="104"/>
      <c r="Y6" s="104"/>
      <c r="Z6" s="104"/>
    </row>
    <row r="7" spans="1:27">
      <c r="A7" s="623" t="s">
        <v>170</v>
      </c>
      <c r="B7" s="624">
        <v>67.801144523839099</v>
      </c>
      <c r="C7" s="624">
        <v>-24.907</v>
      </c>
      <c r="D7" s="624">
        <v>-130.87299999999902</v>
      </c>
      <c r="E7" s="624">
        <v>-72.194132736860354</v>
      </c>
      <c r="F7" s="624">
        <v>-32.649992993240964</v>
      </c>
      <c r="G7" s="624">
        <v>85.301000000000002</v>
      </c>
      <c r="H7" s="624">
        <v>61.774999999999999</v>
      </c>
      <c r="I7" s="624">
        <v>80.049260011580145</v>
      </c>
      <c r="J7" s="624">
        <v>111.94633214538999</v>
      </c>
      <c r="K7" s="624">
        <v>-220.59449771015989</v>
      </c>
      <c r="L7" s="624">
        <v>77.850217573389955</v>
      </c>
      <c r="M7" s="624">
        <v>199.52214477573034</v>
      </c>
      <c r="N7" s="624">
        <v>153.50773502435982</v>
      </c>
      <c r="O7" s="624">
        <v>64.835843945199713</v>
      </c>
      <c r="P7" s="624">
        <v>110.42479625041983</v>
      </c>
      <c r="R7" s="624">
        <v>0</v>
      </c>
      <c r="S7" s="624">
        <v>0</v>
      </c>
      <c r="T7" s="624">
        <v>0</v>
      </c>
      <c r="U7" s="624">
        <v>0</v>
      </c>
      <c r="V7" s="624">
        <v>0</v>
      </c>
      <c r="W7" s="624">
        <v>77.517145334741087</v>
      </c>
      <c r="X7" s="624">
        <v>43.66324365672871</v>
      </c>
      <c r="Y7" s="624">
        <v>10.545619491871101</v>
      </c>
      <c r="Z7" s="624">
        <v>5.685556114050442</v>
      </c>
    </row>
    <row r="8" spans="1:27">
      <c r="A8" s="623" t="s">
        <v>171</v>
      </c>
      <c r="B8" s="624">
        <v>-29.462144637170002</v>
      </c>
      <c r="C8" s="624">
        <v>-3.4708469419299997</v>
      </c>
      <c r="D8" s="624">
        <v>55.708436239549997</v>
      </c>
      <c r="E8" s="624">
        <v>1.2058747895400046</v>
      </c>
      <c r="F8" s="624">
        <v>9.9045862026999991</v>
      </c>
      <c r="G8" s="624">
        <v>18.025860742308605</v>
      </c>
      <c r="H8" s="624">
        <v>3.5110604915400003</v>
      </c>
      <c r="I8" s="624">
        <v>8.5109174275835819</v>
      </c>
      <c r="J8" s="624">
        <v>-62.222244399795422</v>
      </c>
      <c r="K8" s="624">
        <v>34.19205302327606</v>
      </c>
      <c r="L8" s="624">
        <v>-96.183020051564554</v>
      </c>
      <c r="M8" s="624">
        <v>-147.08602210068122</v>
      </c>
      <c r="N8" s="624">
        <v>-144.74361252661956</v>
      </c>
      <c r="O8" s="624">
        <v>-13.08344079226757</v>
      </c>
      <c r="P8" s="624">
        <v>-6.5260280601426039</v>
      </c>
      <c r="R8" s="624">
        <v>-0.26800000000000002</v>
      </c>
      <c r="S8" s="624">
        <v>-1.4541023327564169</v>
      </c>
      <c r="T8" s="624">
        <v>-1.5354076477954213</v>
      </c>
      <c r="U8" s="624">
        <v>-2.7455475903439481</v>
      </c>
      <c r="V8" s="624">
        <v>-3.1129615329745599</v>
      </c>
      <c r="W8" s="624">
        <v>-44.698077540700083</v>
      </c>
      <c r="X8" s="624">
        <v>-62.437454008990429</v>
      </c>
      <c r="Y8" s="624">
        <v>-6.074634850696035</v>
      </c>
      <c r="Z8" s="624">
        <v>-6.5107284611576999</v>
      </c>
    </row>
    <row r="9" spans="1:27">
      <c r="A9" s="668" t="s">
        <v>172</v>
      </c>
      <c r="B9" s="635">
        <v>-23.09</v>
      </c>
      <c r="C9" s="635">
        <v>0</v>
      </c>
      <c r="D9" s="635">
        <v>-20.578000000000003</v>
      </c>
      <c r="E9" s="635">
        <v>-0.30599999999999999</v>
      </c>
      <c r="F9" s="635">
        <v>0</v>
      </c>
      <c r="G9" s="635">
        <v>-0.21</v>
      </c>
      <c r="H9" s="635">
        <v>0</v>
      </c>
      <c r="I9" s="635">
        <v>-1.683057</v>
      </c>
      <c r="J9" s="635">
        <v>0</v>
      </c>
      <c r="K9" s="635">
        <v>0</v>
      </c>
      <c r="L9" s="635">
        <v>0</v>
      </c>
      <c r="M9" s="635">
        <v>-0.93921278488999993</v>
      </c>
      <c r="N9" s="635">
        <v>0</v>
      </c>
      <c r="O9" s="635">
        <v>0</v>
      </c>
      <c r="P9" s="635">
        <v>0</v>
      </c>
      <c r="R9" s="635">
        <v>0</v>
      </c>
      <c r="S9" s="635">
        <v>0</v>
      </c>
      <c r="T9" s="635">
        <v>0</v>
      </c>
      <c r="U9" s="635">
        <v>0</v>
      </c>
      <c r="V9" s="635">
        <v>0</v>
      </c>
      <c r="W9" s="635">
        <v>-0.22577853088999988</v>
      </c>
      <c r="X9" s="635">
        <v>0</v>
      </c>
      <c r="Y9" s="635">
        <v>0</v>
      </c>
      <c r="Z9" s="635">
        <v>0</v>
      </c>
    </row>
    <row r="10" spans="1:27">
      <c r="A10" s="668" t="s">
        <v>173</v>
      </c>
      <c r="B10" s="635">
        <v>-7.3428000000000004</v>
      </c>
      <c r="C10" s="635">
        <v>-8.4340000000000011</v>
      </c>
      <c r="D10" s="635">
        <v>-4.5590000000000002</v>
      </c>
      <c r="E10" s="635">
        <v>-2.0950000000000002</v>
      </c>
      <c r="F10" s="635">
        <v>-11.340900000000001</v>
      </c>
      <c r="G10" s="635">
        <v>-3.2918577391413915</v>
      </c>
      <c r="H10" s="635">
        <v>-0.33700000000000002</v>
      </c>
      <c r="I10" s="635">
        <v>-1.6741023327564166</v>
      </c>
      <c r="J10" s="635">
        <v>-2.3934076477954211</v>
      </c>
      <c r="K10" s="635">
        <v>-2.8705475903439481</v>
      </c>
      <c r="L10" s="635">
        <v>-7.1719615329745601</v>
      </c>
      <c r="M10" s="635">
        <v>-6.5720000000000001</v>
      </c>
      <c r="N10" s="635">
        <v>0</v>
      </c>
      <c r="O10" s="635">
        <v>0</v>
      </c>
      <c r="P10" s="635">
        <v>0</v>
      </c>
      <c r="R10" s="635">
        <v>-0.26800000000000002</v>
      </c>
      <c r="S10" s="635">
        <v>-1.4541023327564169</v>
      </c>
      <c r="T10" s="635">
        <v>-1.5354076477954213</v>
      </c>
      <c r="U10" s="635">
        <v>-2.7455475903439481</v>
      </c>
      <c r="V10" s="635">
        <v>-3.1129615329745599</v>
      </c>
      <c r="W10" s="635">
        <v>2.0049999999999999</v>
      </c>
      <c r="X10" s="635">
        <v>0</v>
      </c>
      <c r="Y10" s="635">
        <v>0</v>
      </c>
      <c r="Z10" s="635">
        <v>0</v>
      </c>
    </row>
    <row r="11" spans="1:27">
      <c r="A11" s="106" t="s">
        <v>541</v>
      </c>
      <c r="B11" s="633"/>
      <c r="C11" s="633"/>
      <c r="D11" s="633"/>
      <c r="E11" s="633"/>
      <c r="F11" s="633">
        <v>-4.5</v>
      </c>
      <c r="G11" s="633">
        <v>-0.5</v>
      </c>
      <c r="H11" s="633">
        <v>0</v>
      </c>
      <c r="I11" s="633">
        <v>0</v>
      </c>
      <c r="J11" s="633">
        <v>0</v>
      </c>
      <c r="K11" s="633">
        <v>0</v>
      </c>
      <c r="L11" s="633">
        <v>0</v>
      </c>
      <c r="M11" s="633">
        <v>0</v>
      </c>
      <c r="N11" s="633">
        <v>0</v>
      </c>
      <c r="O11" s="633">
        <v>0</v>
      </c>
      <c r="P11" s="633">
        <v>0</v>
      </c>
      <c r="R11" s="633">
        <v>0</v>
      </c>
      <c r="S11" s="633">
        <v>0</v>
      </c>
      <c r="T11" s="633">
        <v>0</v>
      </c>
      <c r="U11" s="633">
        <v>0</v>
      </c>
      <c r="V11" s="633">
        <v>0</v>
      </c>
      <c r="W11" s="633">
        <v>0</v>
      </c>
      <c r="X11" s="633">
        <v>0</v>
      </c>
      <c r="Y11" s="633">
        <v>0</v>
      </c>
      <c r="Z11" s="633">
        <v>0</v>
      </c>
    </row>
    <row r="12" spans="1:27">
      <c r="A12" s="106" t="s">
        <v>563</v>
      </c>
      <c r="B12" s="633"/>
      <c r="C12" s="633"/>
      <c r="D12" s="633"/>
      <c r="E12" s="633"/>
      <c r="F12" s="633">
        <v>-2.0714000000000001</v>
      </c>
      <c r="G12" s="633"/>
      <c r="H12" s="633"/>
      <c r="I12" s="633"/>
      <c r="J12" s="633"/>
      <c r="K12" s="633"/>
      <c r="L12" s="633"/>
      <c r="M12" s="633"/>
      <c r="N12" s="633"/>
      <c r="O12" s="633"/>
      <c r="P12" s="633"/>
      <c r="R12" s="633"/>
      <c r="S12" s="633"/>
      <c r="T12" s="633"/>
      <c r="U12" s="633"/>
      <c r="V12" s="633"/>
      <c r="W12" s="633"/>
      <c r="X12" s="633"/>
      <c r="Y12" s="633"/>
      <c r="Z12" s="633"/>
    </row>
    <row r="13" spans="1:27">
      <c r="A13" s="106" t="s">
        <v>564</v>
      </c>
      <c r="B13" s="633"/>
      <c r="C13" s="633"/>
      <c r="D13" s="633"/>
      <c r="E13" s="633"/>
      <c r="F13" s="633">
        <v>-1.3520000000000001</v>
      </c>
      <c r="G13" s="633"/>
      <c r="H13" s="633"/>
      <c r="I13" s="633"/>
      <c r="J13" s="633"/>
      <c r="K13" s="633"/>
      <c r="L13" s="633"/>
      <c r="M13" s="633"/>
      <c r="N13" s="633"/>
      <c r="O13" s="633"/>
      <c r="P13" s="633"/>
      <c r="R13" s="633"/>
      <c r="S13" s="633"/>
      <c r="T13" s="633"/>
      <c r="U13" s="633"/>
      <c r="V13" s="633"/>
      <c r="W13" s="633"/>
      <c r="X13" s="633"/>
      <c r="Y13" s="633"/>
      <c r="Z13" s="633"/>
    </row>
    <row r="14" spans="1:27">
      <c r="A14" s="106" t="s">
        <v>174</v>
      </c>
      <c r="B14" s="633">
        <v>-1.393</v>
      </c>
      <c r="C14" s="633">
        <v>-4.274</v>
      </c>
      <c r="D14" s="633">
        <v>-4.5430000000000001</v>
      </c>
      <c r="E14" s="633">
        <v>-1.796</v>
      </c>
      <c r="F14" s="633">
        <v>-2.75</v>
      </c>
      <c r="G14" s="633">
        <v>-0.96699999999999997</v>
      </c>
      <c r="H14" s="633">
        <v>0</v>
      </c>
      <c r="I14" s="633">
        <v>0</v>
      </c>
      <c r="J14" s="633">
        <v>-0.628</v>
      </c>
      <c r="K14" s="633">
        <v>0</v>
      </c>
      <c r="L14" s="633">
        <v>-4.0090000000000003</v>
      </c>
      <c r="M14" s="633">
        <v>-1.7709999999999999</v>
      </c>
      <c r="N14" s="633">
        <v>0</v>
      </c>
      <c r="O14" s="633">
        <v>0</v>
      </c>
      <c r="P14" s="633">
        <v>0</v>
      </c>
      <c r="R14" s="633">
        <v>0</v>
      </c>
      <c r="S14" s="633">
        <v>0</v>
      </c>
      <c r="T14" s="633">
        <v>0</v>
      </c>
      <c r="U14" s="633">
        <v>0</v>
      </c>
      <c r="V14" s="633">
        <v>0</v>
      </c>
      <c r="W14" s="633">
        <v>0</v>
      </c>
      <c r="X14" s="633">
        <v>0</v>
      </c>
      <c r="Y14" s="633">
        <v>0</v>
      </c>
      <c r="Z14" s="633">
        <v>0</v>
      </c>
    </row>
    <row r="15" spans="1:27">
      <c r="A15" s="106" t="s">
        <v>175</v>
      </c>
      <c r="B15" s="633">
        <v>-5.4</v>
      </c>
      <c r="C15" s="633"/>
      <c r="D15" s="633"/>
      <c r="E15" s="633"/>
      <c r="F15" s="633"/>
      <c r="G15" s="633">
        <v>-0.76200000000000001</v>
      </c>
      <c r="H15" s="633"/>
      <c r="I15" s="633"/>
      <c r="J15" s="633"/>
      <c r="K15" s="633"/>
      <c r="L15" s="633"/>
      <c r="M15" s="633"/>
      <c r="N15" s="633"/>
      <c r="O15" s="633"/>
      <c r="P15" s="633"/>
      <c r="R15" s="633"/>
      <c r="S15" s="633"/>
      <c r="T15" s="633"/>
      <c r="U15" s="633"/>
      <c r="V15" s="633"/>
      <c r="W15" s="633"/>
      <c r="X15" s="633"/>
      <c r="Y15" s="633"/>
      <c r="Z15" s="633"/>
    </row>
    <row r="16" spans="1:27">
      <c r="A16" s="106" t="s">
        <v>176</v>
      </c>
      <c r="B16" s="633"/>
      <c r="C16" s="633">
        <v>-4</v>
      </c>
      <c r="D16" s="633"/>
      <c r="E16" s="633"/>
      <c r="F16" s="633"/>
      <c r="G16" s="633"/>
      <c r="H16" s="633"/>
      <c r="I16" s="633"/>
      <c r="J16" s="633"/>
      <c r="K16" s="633"/>
      <c r="L16" s="633"/>
      <c r="M16" s="633"/>
      <c r="N16" s="633"/>
      <c r="O16" s="633"/>
      <c r="P16" s="633"/>
      <c r="R16" s="633"/>
      <c r="S16" s="633"/>
      <c r="T16" s="633"/>
      <c r="U16" s="633"/>
      <c r="V16" s="633"/>
      <c r="W16" s="633"/>
      <c r="X16" s="633"/>
      <c r="Y16" s="633"/>
      <c r="Z16" s="633"/>
    </row>
    <row r="17" spans="1:26">
      <c r="A17" s="668" t="s">
        <v>743</v>
      </c>
      <c r="B17" s="635">
        <v>0.86199999999999832</v>
      </c>
      <c r="C17" s="635">
        <v>1.6100000000000017</v>
      </c>
      <c r="D17" s="635">
        <v>94.341482999999997</v>
      </c>
      <c r="E17" s="635">
        <v>30.395</v>
      </c>
      <c r="F17" s="635">
        <v>16.161000000000001</v>
      </c>
      <c r="G17" s="635">
        <v>28.841785457749999</v>
      </c>
      <c r="H17" s="635">
        <v>10.91524138664</v>
      </c>
      <c r="I17" s="635">
        <v>16.06307676034</v>
      </c>
      <c r="J17" s="635">
        <v>-58.175836752000002</v>
      </c>
      <c r="K17" s="635">
        <v>34.404600613620005</v>
      </c>
      <c r="L17" s="635">
        <v>-86.479058518589994</v>
      </c>
      <c r="M17" s="635">
        <v>-145.46517334874224</v>
      </c>
      <c r="N17" s="635">
        <v>-115.88918249961307</v>
      </c>
      <c r="O17" s="635">
        <v>2.0652854833211949</v>
      </c>
      <c r="P17" s="635">
        <v>5.4956247365450324</v>
      </c>
      <c r="R17" s="635">
        <v>0</v>
      </c>
      <c r="S17" s="635">
        <v>0</v>
      </c>
      <c r="T17" s="635">
        <v>0</v>
      </c>
      <c r="U17" s="635">
        <v>0</v>
      </c>
      <c r="V17" s="635">
        <v>0</v>
      </c>
      <c r="W17" s="635">
        <v>-58.647054930632919</v>
      </c>
      <c r="X17" s="635">
        <v>-49.178054951844949</v>
      </c>
      <c r="Y17" s="635">
        <v>-5.6339258182584206</v>
      </c>
      <c r="Z17" s="635">
        <v>-5.9212363295829196</v>
      </c>
    </row>
    <row r="18" spans="1:26">
      <c r="A18" s="106" t="s">
        <v>177</v>
      </c>
      <c r="B18" s="633">
        <v>5.9509999999999996</v>
      </c>
      <c r="C18" s="633">
        <v>5.2590000000000003</v>
      </c>
      <c r="D18" s="633">
        <v>5.9820000000000002</v>
      </c>
      <c r="E18" s="633">
        <v>15.922000000000001</v>
      </c>
      <c r="F18" s="633">
        <v>6.266</v>
      </c>
      <c r="G18" s="633">
        <v>5.8959999999999999</v>
      </c>
      <c r="H18" s="633">
        <v>5.7930000000000001</v>
      </c>
      <c r="I18" s="633">
        <v>6.07</v>
      </c>
      <c r="J18" s="633">
        <v>7.2119999999999997</v>
      </c>
      <c r="K18" s="633">
        <v>9.9260000000000002</v>
      </c>
      <c r="L18" s="633">
        <v>11.81</v>
      </c>
      <c r="M18" s="633">
        <v>11</v>
      </c>
      <c r="N18" s="633">
        <v>12.4</v>
      </c>
      <c r="O18" s="633">
        <v>13.6</v>
      </c>
      <c r="P18" s="633">
        <v>14.7</v>
      </c>
      <c r="R18" s="633">
        <v>0</v>
      </c>
      <c r="S18" s="633">
        <v>0</v>
      </c>
      <c r="T18" s="633">
        <v>0</v>
      </c>
      <c r="U18" s="633">
        <v>0</v>
      </c>
      <c r="V18" s="633">
        <v>0</v>
      </c>
      <c r="W18" s="633">
        <v>-0.40000000000000036</v>
      </c>
      <c r="X18" s="633">
        <v>0.70000000000000107</v>
      </c>
      <c r="Y18" s="633">
        <v>1.1999999999999993</v>
      </c>
      <c r="Z18" s="633">
        <v>1.5</v>
      </c>
    </row>
    <row r="19" spans="1:26">
      <c r="A19" s="106" t="s">
        <v>178</v>
      </c>
      <c r="B19" s="633">
        <v>-1.339</v>
      </c>
      <c r="C19" s="633">
        <v>-1.8570000000000002</v>
      </c>
      <c r="D19" s="633">
        <v>0.375</v>
      </c>
      <c r="E19" s="633">
        <v>0.316</v>
      </c>
      <c r="F19" s="633">
        <v>-0.62</v>
      </c>
      <c r="G19" s="633">
        <v>-1.4219999999999999</v>
      </c>
      <c r="H19" s="633">
        <v>-1.19</v>
      </c>
      <c r="I19" s="633">
        <v>-0.96899999999999997</v>
      </c>
      <c r="J19" s="633">
        <v>-1.43</v>
      </c>
      <c r="K19" s="633">
        <v>-0.54100000000000004</v>
      </c>
      <c r="L19" s="633">
        <v>-1.3220000000000001</v>
      </c>
      <c r="M19" s="633">
        <v>-2.0966237016122466</v>
      </c>
      <c r="N19" s="633">
        <v>-1.4155663279030632</v>
      </c>
      <c r="O19" s="633">
        <v>-1.3789698992488046</v>
      </c>
      <c r="P19" s="633">
        <v>-1.0670731998549672</v>
      </c>
      <c r="R19" s="633">
        <v>0</v>
      </c>
      <c r="S19" s="633">
        <v>0</v>
      </c>
      <c r="T19" s="633">
        <v>0</v>
      </c>
      <c r="U19" s="633">
        <v>0</v>
      </c>
      <c r="V19" s="633">
        <v>0</v>
      </c>
      <c r="W19" s="633">
        <v>-0.24705493063291928</v>
      </c>
      <c r="X19" s="633">
        <v>0.1234944762650485</v>
      </c>
      <c r="Y19" s="633">
        <v>0.16763910413158012</v>
      </c>
      <c r="Z19" s="633">
        <v>8.0344242027080348E-2</v>
      </c>
    </row>
    <row r="20" spans="1:26">
      <c r="A20" s="106" t="s">
        <v>320</v>
      </c>
      <c r="B20" s="633">
        <v>0</v>
      </c>
      <c r="C20" s="633">
        <v>0</v>
      </c>
      <c r="D20" s="633">
        <v>0</v>
      </c>
      <c r="E20" s="633">
        <v>0</v>
      </c>
      <c r="F20" s="633">
        <v>0</v>
      </c>
      <c r="G20" s="633">
        <v>0</v>
      </c>
      <c r="H20" s="633">
        <v>0</v>
      </c>
      <c r="I20" s="633">
        <v>0</v>
      </c>
      <c r="J20" s="633">
        <v>0</v>
      </c>
      <c r="K20" s="633">
        <v>0</v>
      </c>
      <c r="L20" s="633">
        <v>0</v>
      </c>
      <c r="M20" s="633">
        <v>0</v>
      </c>
      <c r="N20" s="633">
        <v>0</v>
      </c>
      <c r="O20" s="633">
        <v>0</v>
      </c>
      <c r="P20" s="633">
        <v>0</v>
      </c>
      <c r="R20" s="633">
        <v>0</v>
      </c>
      <c r="S20" s="633">
        <v>0</v>
      </c>
      <c r="T20" s="633">
        <v>0</v>
      </c>
      <c r="U20" s="633">
        <v>0</v>
      </c>
      <c r="V20" s="633">
        <v>0</v>
      </c>
      <c r="W20" s="633">
        <v>0</v>
      </c>
      <c r="X20" s="633">
        <v>0</v>
      </c>
      <c r="Y20" s="633">
        <v>0</v>
      </c>
      <c r="Z20" s="633">
        <v>0</v>
      </c>
    </row>
    <row r="21" spans="1:26">
      <c r="A21" s="106" t="s">
        <v>587</v>
      </c>
      <c r="B21" s="633">
        <v>-8.0000000000000002E-3</v>
      </c>
      <c r="C21" s="633">
        <v>1.2</v>
      </c>
      <c r="D21" s="633">
        <v>1.33</v>
      </c>
      <c r="E21" s="633">
        <v>1.3029999999999999</v>
      </c>
      <c r="F21" s="633">
        <v>1.196</v>
      </c>
      <c r="G21" s="633">
        <v>1.516842</v>
      </c>
      <c r="H21" s="633">
        <v>2.1549999999999998</v>
      </c>
      <c r="I21" s="633">
        <v>1.1100000000000001</v>
      </c>
      <c r="J21" s="633">
        <v>-0.42299999999999999</v>
      </c>
      <c r="K21" s="633">
        <v>0.59499999999999997</v>
      </c>
      <c r="L21" s="633">
        <v>-3.3940000000000001</v>
      </c>
      <c r="M21" s="633">
        <v>4.8094503528699999</v>
      </c>
      <c r="N21" s="633">
        <v>1.8259954282899999</v>
      </c>
      <c r="O21" s="633">
        <v>1.8442553825699999</v>
      </c>
      <c r="P21" s="633">
        <v>1.8626979364</v>
      </c>
      <c r="R21" s="633">
        <v>0</v>
      </c>
      <c r="S21" s="633">
        <v>0</v>
      </c>
      <c r="T21" s="633">
        <v>0</v>
      </c>
      <c r="U21" s="633">
        <v>0</v>
      </c>
      <c r="V21" s="633">
        <v>0</v>
      </c>
      <c r="W21" s="633">
        <v>0</v>
      </c>
      <c r="X21" s="633">
        <v>-1.5494281100001395E-3</v>
      </c>
      <c r="Y21" s="633">
        <v>-1.5649223900000564E-3</v>
      </c>
      <c r="Z21" s="633">
        <v>-1.5805716099999145E-3</v>
      </c>
    </row>
    <row r="22" spans="1:26">
      <c r="A22" s="106" t="s">
        <v>678</v>
      </c>
      <c r="B22" s="633">
        <v>-9.1110000000000007</v>
      </c>
      <c r="C22" s="633">
        <v>-0.441</v>
      </c>
      <c r="D22" s="633">
        <v>3.7650000000000001</v>
      </c>
      <c r="E22" s="633">
        <v>4.6360000000000001</v>
      </c>
      <c r="F22" s="633">
        <v>0.314</v>
      </c>
      <c r="G22" s="633">
        <v>0.19700000000000001</v>
      </c>
      <c r="H22" s="633">
        <v>-0.22500000000000001</v>
      </c>
      <c r="I22" s="633">
        <v>-1E-3</v>
      </c>
      <c r="J22" s="633">
        <v>0.93500000000000005</v>
      </c>
      <c r="K22" s="633">
        <v>0.26300000000000001</v>
      </c>
      <c r="L22" s="633">
        <v>-7.03</v>
      </c>
      <c r="M22" s="633">
        <v>6</v>
      </c>
      <c r="N22" s="633">
        <v>0</v>
      </c>
      <c r="O22" s="633">
        <v>0</v>
      </c>
      <c r="P22" s="633">
        <v>0</v>
      </c>
      <c r="R22" s="633">
        <v>0</v>
      </c>
      <c r="S22" s="633">
        <v>0</v>
      </c>
      <c r="T22" s="633">
        <v>0</v>
      </c>
      <c r="U22" s="633">
        <v>0</v>
      </c>
      <c r="V22" s="633">
        <v>0</v>
      </c>
      <c r="W22" s="633">
        <v>0</v>
      </c>
      <c r="X22" s="633">
        <v>0</v>
      </c>
      <c r="Y22" s="633">
        <v>0</v>
      </c>
      <c r="Z22" s="633">
        <v>0</v>
      </c>
    </row>
    <row r="23" spans="1:26">
      <c r="A23" s="106" t="s">
        <v>179</v>
      </c>
      <c r="B23" s="633"/>
      <c r="C23" s="633"/>
      <c r="D23" s="633">
        <v>-21.389516999999998</v>
      </c>
      <c r="E23" s="633"/>
      <c r="F23" s="633"/>
      <c r="G23" s="633"/>
      <c r="H23" s="633"/>
      <c r="I23" s="633"/>
      <c r="J23" s="633"/>
      <c r="K23" s="633"/>
      <c r="L23" s="633"/>
      <c r="M23" s="633"/>
      <c r="N23" s="633"/>
      <c r="O23" s="633"/>
      <c r="P23" s="633"/>
      <c r="R23" s="633"/>
      <c r="S23" s="633"/>
      <c r="T23" s="633"/>
      <c r="U23" s="633"/>
      <c r="V23" s="633"/>
      <c r="W23" s="633"/>
      <c r="X23" s="633"/>
      <c r="Y23" s="633"/>
      <c r="Z23" s="633"/>
    </row>
    <row r="24" spans="1:26">
      <c r="A24" s="106" t="s">
        <v>180</v>
      </c>
      <c r="B24" s="633">
        <v>5.923</v>
      </c>
      <c r="C24" s="633"/>
      <c r="D24" s="633"/>
      <c r="E24" s="633"/>
      <c r="F24" s="633"/>
      <c r="G24" s="633"/>
      <c r="H24" s="633"/>
      <c r="I24" s="633"/>
      <c r="J24" s="633"/>
      <c r="K24" s="633"/>
      <c r="L24" s="633"/>
      <c r="M24" s="633"/>
      <c r="N24" s="633"/>
      <c r="O24" s="633"/>
      <c r="P24" s="633"/>
      <c r="R24" s="633"/>
      <c r="S24" s="633"/>
      <c r="T24" s="633"/>
      <c r="U24" s="633"/>
      <c r="V24" s="633"/>
      <c r="W24" s="633"/>
      <c r="X24" s="633"/>
      <c r="Y24" s="633"/>
      <c r="Z24" s="633"/>
    </row>
    <row r="25" spans="1:26">
      <c r="A25" s="106" t="s">
        <v>181</v>
      </c>
      <c r="B25" s="633">
        <v>-5.9290000000000003</v>
      </c>
      <c r="C25" s="633">
        <v>5.3710000000000004</v>
      </c>
      <c r="D25" s="633">
        <v>103.621</v>
      </c>
      <c r="E25" s="633">
        <v>4.4669999999999996</v>
      </c>
      <c r="F25" s="633">
        <v>9.9659999999999993</v>
      </c>
      <c r="G25" s="633">
        <v>14.17294345775</v>
      </c>
      <c r="H25" s="633">
        <v>9.6479999999999997</v>
      </c>
      <c r="I25" s="633">
        <v>11.08807676034</v>
      </c>
      <c r="J25" s="633">
        <v>-67.393000000000001</v>
      </c>
      <c r="K25" s="633">
        <v>6.0664373656200006</v>
      </c>
      <c r="L25" s="633">
        <v>-56.897036204999999</v>
      </c>
      <c r="M25" s="633">
        <v>-61.478000000000002</v>
      </c>
      <c r="N25" s="633">
        <v>-63.699611600000004</v>
      </c>
      <c r="O25" s="633">
        <v>0</v>
      </c>
      <c r="P25" s="633">
        <v>0</v>
      </c>
      <c r="R25" s="633">
        <v>0</v>
      </c>
      <c r="S25" s="633">
        <v>0</v>
      </c>
      <c r="T25" s="633">
        <v>0</v>
      </c>
      <c r="U25" s="633">
        <v>0</v>
      </c>
      <c r="V25" s="633">
        <v>0</v>
      </c>
      <c r="W25" s="633">
        <v>0</v>
      </c>
      <c r="X25" s="633">
        <v>0</v>
      </c>
      <c r="Y25" s="633">
        <v>0</v>
      </c>
      <c r="Z25" s="633">
        <v>0</v>
      </c>
    </row>
    <row r="26" spans="1:26">
      <c r="A26" s="106" t="s">
        <v>182</v>
      </c>
      <c r="B26" s="633">
        <v>2.214</v>
      </c>
      <c r="C26" s="633">
        <v>-2.702</v>
      </c>
      <c r="D26" s="633">
        <v>0</v>
      </c>
      <c r="E26" s="633">
        <v>-1.9390000000000001</v>
      </c>
      <c r="F26" s="633">
        <v>0</v>
      </c>
      <c r="G26" s="633">
        <v>0</v>
      </c>
      <c r="H26" s="633">
        <v>0</v>
      </c>
      <c r="I26" s="633">
        <v>0</v>
      </c>
      <c r="J26" s="633">
        <v>0</v>
      </c>
      <c r="K26" s="633">
        <v>0</v>
      </c>
      <c r="L26" s="633">
        <v>0</v>
      </c>
      <c r="M26" s="633">
        <v>0</v>
      </c>
      <c r="N26" s="633">
        <v>0</v>
      </c>
      <c r="O26" s="633">
        <v>0</v>
      </c>
      <c r="P26" s="633">
        <v>0</v>
      </c>
      <c r="R26" s="633">
        <v>0</v>
      </c>
      <c r="S26" s="633">
        <v>0</v>
      </c>
      <c r="T26" s="633">
        <v>0</v>
      </c>
      <c r="U26" s="633">
        <v>0</v>
      </c>
      <c r="V26" s="633">
        <v>0</v>
      </c>
      <c r="W26" s="633">
        <v>0</v>
      </c>
      <c r="X26" s="633">
        <v>0</v>
      </c>
      <c r="Y26" s="633">
        <v>0</v>
      </c>
      <c r="Z26" s="633">
        <v>0</v>
      </c>
    </row>
    <row r="27" spans="1:26">
      <c r="A27" s="106" t="s">
        <v>183</v>
      </c>
      <c r="B27" s="633">
        <v>0</v>
      </c>
      <c r="C27" s="633">
        <v>2.6379999999999999</v>
      </c>
      <c r="D27" s="633">
        <v>2.605</v>
      </c>
      <c r="E27" s="633">
        <v>0</v>
      </c>
      <c r="F27" s="633">
        <v>0</v>
      </c>
      <c r="G27" s="633">
        <v>0</v>
      </c>
      <c r="H27" s="633">
        <v>-5.2430000000000003</v>
      </c>
      <c r="I27" s="633">
        <v>0</v>
      </c>
      <c r="J27" s="633">
        <v>0</v>
      </c>
      <c r="K27" s="633">
        <v>0</v>
      </c>
      <c r="L27" s="633">
        <v>0</v>
      </c>
      <c r="M27" s="633">
        <v>0</v>
      </c>
      <c r="N27" s="633">
        <v>0</v>
      </c>
      <c r="O27" s="633">
        <v>0</v>
      </c>
      <c r="P27" s="633">
        <v>0</v>
      </c>
      <c r="R27" s="633">
        <v>0</v>
      </c>
      <c r="S27" s="633">
        <v>0</v>
      </c>
      <c r="T27" s="633">
        <v>0</v>
      </c>
      <c r="U27" s="633">
        <v>0</v>
      </c>
      <c r="V27" s="633">
        <v>0</v>
      </c>
      <c r="W27" s="633">
        <v>0</v>
      </c>
      <c r="X27" s="633">
        <v>0</v>
      </c>
      <c r="Y27" s="633">
        <v>0</v>
      </c>
      <c r="Z27" s="633">
        <v>0</v>
      </c>
    </row>
    <row r="28" spans="1:26">
      <c r="A28" s="106" t="s">
        <v>184</v>
      </c>
      <c r="B28" s="335">
        <v>2.4649999999999999</v>
      </c>
      <c r="C28" s="335">
        <v>-0.85</v>
      </c>
      <c r="D28" s="335">
        <v>-0.24299999999999999</v>
      </c>
      <c r="E28" s="335">
        <v>5.085</v>
      </c>
      <c r="F28" s="335">
        <v>-0.10299999999999999</v>
      </c>
      <c r="G28" s="335">
        <v>5.7309999999999999</v>
      </c>
      <c r="H28" s="335">
        <v>1.5832413866399992</v>
      </c>
      <c r="I28" s="335">
        <v>2.5550000000000002</v>
      </c>
      <c r="J28" s="335">
        <v>3.337163248</v>
      </c>
      <c r="K28" s="335">
        <v>10.491163248000001</v>
      </c>
      <c r="L28" s="335">
        <v>-6.8288367519999991</v>
      </c>
      <c r="M28" s="335">
        <v>0</v>
      </c>
      <c r="N28" s="335">
        <v>0</v>
      </c>
      <c r="O28" s="335">
        <v>0</v>
      </c>
      <c r="P28" s="335">
        <v>0</v>
      </c>
      <c r="R28" s="335">
        <v>0</v>
      </c>
      <c r="S28" s="335">
        <v>0</v>
      </c>
      <c r="T28" s="335">
        <v>0</v>
      </c>
      <c r="U28" s="335">
        <v>0</v>
      </c>
      <c r="V28" s="335">
        <v>0</v>
      </c>
      <c r="W28" s="335">
        <v>0</v>
      </c>
      <c r="X28" s="335">
        <v>0</v>
      </c>
      <c r="Y28" s="335">
        <v>0</v>
      </c>
      <c r="Z28" s="335">
        <v>0</v>
      </c>
    </row>
    <row r="29" spans="1:26">
      <c r="A29" s="106" t="s">
        <v>705</v>
      </c>
      <c r="B29" s="335"/>
      <c r="C29" s="335"/>
      <c r="D29" s="335"/>
      <c r="E29" s="335"/>
      <c r="F29" s="335"/>
      <c r="G29" s="335"/>
      <c r="H29" s="335"/>
      <c r="I29" s="335"/>
      <c r="J29" s="335"/>
      <c r="K29" s="335">
        <v>10</v>
      </c>
      <c r="L29" s="335">
        <v>0</v>
      </c>
      <c r="M29" s="335">
        <v>-10</v>
      </c>
      <c r="N29" s="335">
        <v>0</v>
      </c>
      <c r="O29" s="335">
        <v>0</v>
      </c>
      <c r="P29" s="335">
        <v>0</v>
      </c>
      <c r="R29" s="335"/>
      <c r="S29" s="335"/>
      <c r="T29" s="335"/>
      <c r="U29" s="335">
        <v>0</v>
      </c>
      <c r="V29" s="335">
        <v>0</v>
      </c>
      <c r="W29" s="335">
        <v>0</v>
      </c>
      <c r="X29" s="335">
        <v>0</v>
      </c>
      <c r="Y29" s="335">
        <v>0</v>
      </c>
      <c r="Z29" s="335">
        <v>0</v>
      </c>
    </row>
    <row r="30" spans="1:26">
      <c r="A30" s="106" t="s">
        <v>185</v>
      </c>
      <c r="B30" s="335">
        <v>0.69</v>
      </c>
      <c r="C30" s="335">
        <v>-5.673</v>
      </c>
      <c r="D30" s="335">
        <v>-2.6160000000000001</v>
      </c>
      <c r="E30" s="335">
        <v>-1.7729999999999999</v>
      </c>
      <c r="F30" s="335">
        <v>0.29900000000000004</v>
      </c>
      <c r="G30" s="335">
        <v>2.9540000000000002</v>
      </c>
      <c r="H30" s="335">
        <v>-1.077</v>
      </c>
      <c r="I30" s="335">
        <v>-5.2690000000000001</v>
      </c>
      <c r="J30" s="335">
        <v>-0.51200000000000001</v>
      </c>
      <c r="K30" s="335">
        <v>0.10100000000000001</v>
      </c>
      <c r="L30" s="335">
        <v>-3.4481855615899999</v>
      </c>
      <c r="M30" s="335">
        <v>-1.7</v>
      </c>
      <c r="N30" s="335">
        <v>0</v>
      </c>
      <c r="O30" s="335">
        <v>0</v>
      </c>
      <c r="P30" s="335">
        <v>0</v>
      </c>
      <c r="R30" s="335">
        <v>0</v>
      </c>
      <c r="S30" s="335">
        <v>0</v>
      </c>
      <c r="T30" s="335">
        <v>0</v>
      </c>
      <c r="U30" s="335">
        <v>0</v>
      </c>
      <c r="V30" s="335">
        <v>0</v>
      </c>
      <c r="W30" s="335">
        <v>-1</v>
      </c>
      <c r="X30" s="335">
        <v>0</v>
      </c>
      <c r="Y30" s="335">
        <v>0</v>
      </c>
      <c r="Z30" s="335">
        <v>0</v>
      </c>
    </row>
    <row r="31" spans="1:26">
      <c r="A31" s="106" t="s">
        <v>186</v>
      </c>
      <c r="B31" s="335">
        <v>0.879</v>
      </c>
      <c r="C31" s="335">
        <v>-0.27600000000000002</v>
      </c>
      <c r="D31" s="335">
        <v>1.92</v>
      </c>
      <c r="E31" s="335">
        <v>2.427</v>
      </c>
      <c r="F31" s="335">
        <v>-1.115</v>
      </c>
      <c r="G31" s="335">
        <v>-0.16900000000000001</v>
      </c>
      <c r="H31" s="335">
        <v>-0.79600000000000004</v>
      </c>
      <c r="I31" s="335">
        <v>-0.38800000000000001</v>
      </c>
      <c r="J31" s="335">
        <v>-1.254</v>
      </c>
      <c r="K31" s="335">
        <v>-5.6360000000000001</v>
      </c>
      <c r="L31" s="335">
        <v>-17.350000000000001</v>
      </c>
      <c r="M31" s="335">
        <v>-92</v>
      </c>
      <c r="N31" s="335">
        <v>-65</v>
      </c>
      <c r="O31" s="335">
        <v>-12</v>
      </c>
      <c r="P31" s="335">
        <v>-10</v>
      </c>
      <c r="R31" s="335">
        <v>0</v>
      </c>
      <c r="S31" s="335">
        <v>0</v>
      </c>
      <c r="T31" s="335">
        <v>0</v>
      </c>
      <c r="U31" s="335">
        <v>0</v>
      </c>
      <c r="V31" s="335">
        <v>0</v>
      </c>
      <c r="W31" s="335">
        <v>-57</v>
      </c>
      <c r="X31" s="335">
        <v>-50</v>
      </c>
      <c r="Y31" s="335">
        <v>-7</v>
      </c>
      <c r="Z31" s="335">
        <v>-7.5</v>
      </c>
    </row>
    <row r="32" spans="1:26">
      <c r="A32" s="668" t="s">
        <v>187</v>
      </c>
      <c r="B32" s="635">
        <v>0.1086553628300001</v>
      </c>
      <c r="C32" s="635">
        <v>3.3531530580700002</v>
      </c>
      <c r="D32" s="635">
        <v>-13.49604676045</v>
      </c>
      <c r="E32" s="635">
        <v>-26.788125210459995</v>
      </c>
      <c r="F32" s="635">
        <v>5.0844862026999991</v>
      </c>
      <c r="G32" s="635">
        <v>-7.3140669763000004</v>
      </c>
      <c r="H32" s="635">
        <v>-7.0671808950999999</v>
      </c>
      <c r="I32" s="635">
        <v>-4.1950000000000003</v>
      </c>
      <c r="J32" s="635">
        <v>-1.6530000000000007</v>
      </c>
      <c r="K32" s="635">
        <v>2.6580000000000008</v>
      </c>
      <c r="L32" s="635">
        <v>-2.5320000000000005</v>
      </c>
      <c r="M32" s="635">
        <v>5.8903640329510223</v>
      </c>
      <c r="N32" s="635">
        <v>-28.854430027006494</v>
      </c>
      <c r="O32" s="635">
        <v>-15.148726275588764</v>
      </c>
      <c r="P32" s="635">
        <v>-12.021652796687636</v>
      </c>
      <c r="R32" s="635">
        <v>0</v>
      </c>
      <c r="S32" s="635">
        <v>0</v>
      </c>
      <c r="T32" s="635">
        <v>0</v>
      </c>
      <c r="U32" s="635">
        <v>0</v>
      </c>
      <c r="V32" s="635">
        <v>0</v>
      </c>
      <c r="W32" s="635">
        <v>12.169755920822835</v>
      </c>
      <c r="X32" s="635">
        <v>-13.259399057145483</v>
      </c>
      <c r="Y32" s="635">
        <v>-0.44070903243761439</v>
      </c>
      <c r="Z32" s="635">
        <v>-0.58949213157478031</v>
      </c>
    </row>
    <row r="33" spans="1:26">
      <c r="A33" s="669" t="s">
        <v>561</v>
      </c>
      <c r="B33" s="633">
        <v>6.4350000000000005</v>
      </c>
      <c r="C33" s="633">
        <v>2.9071530580700005</v>
      </c>
      <c r="D33" s="633">
        <v>-12.895</v>
      </c>
      <c r="E33" s="633">
        <v>-8.7590000000000003</v>
      </c>
      <c r="F33" s="633">
        <v>12.1504862027</v>
      </c>
      <c r="G33" s="633">
        <v>-2.1518409763000008</v>
      </c>
      <c r="H33" s="633">
        <v>-0.36718089509999974</v>
      </c>
      <c r="I33" s="633">
        <v>-1.631</v>
      </c>
      <c r="J33" s="633">
        <v>5.8819999999999997</v>
      </c>
      <c r="K33" s="633">
        <v>4.8810000000000002</v>
      </c>
      <c r="L33" s="633">
        <v>0.48199999999999998</v>
      </c>
      <c r="M33" s="633">
        <v>5.5</v>
      </c>
      <c r="N33" s="633">
        <v>0.5</v>
      </c>
      <c r="O33" s="633">
        <v>1</v>
      </c>
      <c r="P33" s="633">
        <v>1.5</v>
      </c>
      <c r="R33" s="633">
        <v>0</v>
      </c>
      <c r="S33" s="633">
        <v>0</v>
      </c>
      <c r="T33" s="633">
        <v>0</v>
      </c>
      <c r="U33" s="633">
        <v>0</v>
      </c>
      <c r="V33" s="633">
        <v>0</v>
      </c>
      <c r="W33" s="633">
        <v>2</v>
      </c>
      <c r="X33" s="633">
        <v>-1</v>
      </c>
      <c r="Y33" s="633">
        <v>0</v>
      </c>
      <c r="Z33" s="633">
        <v>0</v>
      </c>
    </row>
    <row r="34" spans="1:26">
      <c r="A34" s="669" t="s">
        <v>188</v>
      </c>
      <c r="B34" s="633"/>
      <c r="C34" s="633"/>
      <c r="D34" s="633"/>
      <c r="E34" s="633">
        <v>-11.676</v>
      </c>
      <c r="F34" s="633"/>
      <c r="G34" s="633"/>
      <c r="H34" s="633"/>
      <c r="I34" s="633"/>
      <c r="J34" s="633"/>
      <c r="K34" s="633"/>
      <c r="L34" s="633"/>
      <c r="M34" s="633"/>
      <c r="N34" s="633"/>
      <c r="O34" s="633"/>
      <c r="P34" s="633"/>
      <c r="R34" s="633"/>
      <c r="S34" s="633"/>
      <c r="T34" s="633"/>
      <c r="U34" s="633"/>
      <c r="V34" s="633"/>
      <c r="W34" s="633"/>
      <c r="X34" s="633"/>
      <c r="Y34" s="633"/>
      <c r="Z34" s="633"/>
    </row>
    <row r="35" spans="1:26">
      <c r="A35" s="669" t="s">
        <v>189</v>
      </c>
      <c r="B35" s="633">
        <v>0.93100000000000005</v>
      </c>
      <c r="C35" s="633">
        <v>1.169</v>
      </c>
      <c r="D35" s="633">
        <v>1.091</v>
      </c>
      <c r="E35" s="633">
        <v>0</v>
      </c>
      <c r="F35" s="633">
        <v>0</v>
      </c>
      <c r="G35" s="633">
        <v>0</v>
      </c>
      <c r="H35" s="633">
        <v>0</v>
      </c>
      <c r="I35" s="633">
        <v>0</v>
      </c>
      <c r="J35" s="633">
        <v>0</v>
      </c>
      <c r="K35" s="633">
        <v>0</v>
      </c>
      <c r="L35" s="633">
        <v>0</v>
      </c>
      <c r="M35" s="633">
        <v>0</v>
      </c>
      <c r="N35" s="633">
        <v>0</v>
      </c>
      <c r="O35" s="633">
        <v>0</v>
      </c>
      <c r="P35" s="633">
        <v>0</v>
      </c>
      <c r="R35" s="633">
        <v>0</v>
      </c>
      <c r="S35" s="633">
        <v>0</v>
      </c>
      <c r="T35" s="633">
        <v>0</v>
      </c>
      <c r="U35" s="633">
        <v>0</v>
      </c>
      <c r="V35" s="633">
        <v>0</v>
      </c>
      <c r="W35" s="633">
        <v>0</v>
      </c>
      <c r="X35" s="633">
        <v>0</v>
      </c>
      <c r="Y35" s="633">
        <v>0</v>
      </c>
      <c r="Z35" s="633">
        <v>0</v>
      </c>
    </row>
    <row r="36" spans="1:26">
      <c r="A36" s="669" t="s">
        <v>190</v>
      </c>
      <c r="B36" s="633"/>
      <c r="C36" s="633"/>
      <c r="D36" s="633">
        <v>2.5169999999999999</v>
      </c>
      <c r="E36" s="633"/>
      <c r="F36" s="633"/>
      <c r="G36" s="633"/>
      <c r="H36" s="633"/>
      <c r="I36" s="633"/>
      <c r="J36" s="633"/>
      <c r="K36" s="633"/>
      <c r="L36" s="633"/>
      <c r="M36" s="633"/>
      <c r="N36" s="633"/>
      <c r="O36" s="633"/>
      <c r="P36" s="633"/>
      <c r="R36" s="633"/>
      <c r="S36" s="633"/>
      <c r="T36" s="633"/>
      <c r="U36" s="633"/>
      <c r="V36" s="633"/>
      <c r="W36" s="633"/>
      <c r="X36" s="633"/>
      <c r="Y36" s="633"/>
      <c r="Z36" s="633"/>
    </row>
    <row r="37" spans="1:26">
      <c r="A37" s="669" t="s">
        <v>588</v>
      </c>
      <c r="B37" s="633"/>
      <c r="C37" s="633"/>
      <c r="D37" s="633"/>
      <c r="E37" s="633"/>
      <c r="F37" s="633"/>
      <c r="G37" s="633">
        <v>0.20877399999999999</v>
      </c>
      <c r="H37" s="633">
        <v>0.23</v>
      </c>
      <c r="I37" s="633">
        <v>0.20599999999999999</v>
      </c>
      <c r="J37" s="633">
        <v>0.22800000000000001</v>
      </c>
      <c r="K37" s="633">
        <v>0.23499999999999999</v>
      </c>
      <c r="L37" s="633">
        <v>0</v>
      </c>
      <c r="M37" s="633">
        <v>0</v>
      </c>
      <c r="N37" s="633">
        <v>0</v>
      </c>
      <c r="O37" s="633">
        <v>0</v>
      </c>
      <c r="P37" s="633">
        <v>0</v>
      </c>
      <c r="R37" s="633">
        <v>0</v>
      </c>
      <c r="S37" s="633">
        <v>0</v>
      </c>
      <c r="T37" s="633">
        <v>0</v>
      </c>
      <c r="U37" s="633">
        <v>0</v>
      </c>
      <c r="V37" s="633">
        <v>0</v>
      </c>
      <c r="W37" s="633">
        <v>0</v>
      </c>
      <c r="X37" s="633">
        <v>0</v>
      </c>
      <c r="Y37" s="633">
        <v>0</v>
      </c>
      <c r="Z37" s="633">
        <v>0</v>
      </c>
    </row>
    <row r="38" spans="1:26">
      <c r="A38" s="669" t="s">
        <v>636</v>
      </c>
      <c r="B38" s="633"/>
      <c r="C38" s="633"/>
      <c r="D38" s="633"/>
      <c r="E38" s="633"/>
      <c r="F38" s="633"/>
      <c r="G38" s="633"/>
      <c r="H38" s="633"/>
      <c r="I38" s="633">
        <v>0</v>
      </c>
      <c r="J38" s="633"/>
      <c r="K38" s="633"/>
      <c r="L38" s="633"/>
      <c r="M38" s="633"/>
      <c r="N38" s="633"/>
      <c r="O38" s="633"/>
      <c r="P38" s="633"/>
      <c r="R38" s="633"/>
      <c r="S38" s="633">
        <v>0</v>
      </c>
      <c r="T38" s="633"/>
      <c r="U38" s="633"/>
      <c r="V38" s="633"/>
      <c r="W38" s="633"/>
      <c r="X38" s="633"/>
      <c r="Y38" s="633"/>
      <c r="Z38" s="633"/>
    </row>
    <row r="39" spans="1:26">
      <c r="A39" s="669" t="s">
        <v>714</v>
      </c>
      <c r="B39" s="633"/>
      <c r="C39" s="633"/>
      <c r="D39" s="633"/>
      <c r="E39" s="633"/>
      <c r="F39" s="633"/>
      <c r="G39" s="633"/>
      <c r="H39" s="633"/>
      <c r="I39" s="633"/>
      <c r="J39" s="633"/>
      <c r="K39" s="633">
        <v>3.35</v>
      </c>
      <c r="L39" s="633">
        <v>0</v>
      </c>
      <c r="M39" s="633">
        <v>0</v>
      </c>
      <c r="N39" s="633">
        <v>0</v>
      </c>
      <c r="O39" s="633">
        <v>0</v>
      </c>
      <c r="P39" s="633">
        <v>0</v>
      </c>
      <c r="R39" s="633"/>
      <c r="S39" s="633"/>
      <c r="T39" s="633"/>
      <c r="U39" s="633">
        <v>0</v>
      </c>
      <c r="V39" s="633">
        <v>0</v>
      </c>
      <c r="W39" s="633">
        <v>0</v>
      </c>
      <c r="X39" s="633">
        <v>0</v>
      </c>
      <c r="Y39" s="633">
        <v>0</v>
      </c>
      <c r="Z39" s="633">
        <v>0</v>
      </c>
    </row>
    <row r="40" spans="1:26">
      <c r="A40" s="669" t="s">
        <v>715</v>
      </c>
      <c r="B40" s="633"/>
      <c r="C40" s="633"/>
      <c r="D40" s="633"/>
      <c r="E40" s="633"/>
      <c r="F40" s="633"/>
      <c r="G40" s="633"/>
      <c r="H40" s="633"/>
      <c r="I40" s="633"/>
      <c r="J40" s="633"/>
      <c r="K40" s="633">
        <v>0</v>
      </c>
      <c r="L40" s="633">
        <v>0</v>
      </c>
      <c r="M40" s="633">
        <v>0</v>
      </c>
      <c r="N40" s="633">
        <v>0</v>
      </c>
      <c r="O40" s="633">
        <v>0</v>
      </c>
      <c r="P40" s="633">
        <v>0</v>
      </c>
      <c r="R40" s="633"/>
      <c r="S40" s="633"/>
      <c r="T40" s="633"/>
      <c r="U40" s="633">
        <v>0</v>
      </c>
      <c r="V40" s="633">
        <v>0</v>
      </c>
      <c r="W40" s="633">
        <v>0</v>
      </c>
      <c r="X40" s="633">
        <v>0</v>
      </c>
      <c r="Y40" s="633">
        <v>0</v>
      </c>
      <c r="Z40" s="633">
        <v>0</v>
      </c>
    </row>
    <row r="41" spans="1:26">
      <c r="A41" s="669" t="s">
        <v>716</v>
      </c>
      <c r="B41" s="633"/>
      <c r="C41" s="633"/>
      <c r="D41" s="633"/>
      <c r="E41" s="633"/>
      <c r="F41" s="633"/>
      <c r="G41" s="633"/>
      <c r="H41" s="633"/>
      <c r="I41" s="633"/>
      <c r="J41" s="633"/>
      <c r="K41" s="633">
        <v>0</v>
      </c>
      <c r="L41" s="633">
        <v>0</v>
      </c>
      <c r="M41" s="633">
        <v>0</v>
      </c>
      <c r="N41" s="633">
        <v>0</v>
      </c>
      <c r="O41" s="633">
        <v>0</v>
      </c>
      <c r="P41" s="633">
        <v>0</v>
      </c>
      <c r="R41" s="633"/>
      <c r="S41" s="633"/>
      <c r="T41" s="633"/>
      <c r="U41" s="633">
        <v>0</v>
      </c>
      <c r="V41" s="633">
        <v>0</v>
      </c>
      <c r="W41" s="633">
        <v>0</v>
      </c>
      <c r="X41" s="633">
        <v>0</v>
      </c>
      <c r="Y41" s="633">
        <v>0</v>
      </c>
      <c r="Z41" s="633">
        <v>0</v>
      </c>
    </row>
    <row r="42" spans="1:26">
      <c r="A42" s="669" t="s">
        <v>191</v>
      </c>
      <c r="B42" s="633">
        <v>-1.45234463717</v>
      </c>
      <c r="C42" s="633">
        <v>-1.3220000000000001</v>
      </c>
      <c r="D42" s="633">
        <v>-1.1050467604500001</v>
      </c>
      <c r="E42" s="633">
        <v>-0.94512521045999998</v>
      </c>
      <c r="F42" s="633">
        <v>-0.91200000000000003</v>
      </c>
      <c r="G42" s="633">
        <v>-0.78400000000000003</v>
      </c>
      <c r="H42" s="633">
        <v>-0.76400000000000001</v>
      </c>
      <c r="I42" s="633">
        <v>-0.73799999999999999</v>
      </c>
      <c r="J42" s="633">
        <v>-0.79700000000000004</v>
      </c>
      <c r="K42" s="633">
        <v>-0.65</v>
      </c>
      <c r="L42" s="633">
        <v>-1.06</v>
      </c>
      <c r="M42" s="633">
        <v>-0.52809665124000005</v>
      </c>
      <c r="N42" s="633">
        <v>-0.52798026256000008</v>
      </c>
      <c r="O42" s="633">
        <v>-0.59313456167999989</v>
      </c>
      <c r="P42" s="633">
        <v>-0.67624232481000002</v>
      </c>
      <c r="R42" s="633">
        <v>0</v>
      </c>
      <c r="S42" s="633">
        <v>0</v>
      </c>
      <c r="T42" s="633">
        <v>0</v>
      </c>
      <c r="U42" s="633">
        <v>0</v>
      </c>
      <c r="V42" s="633">
        <v>0</v>
      </c>
      <c r="W42" s="633">
        <v>3.0049280109999854E-2</v>
      </c>
      <c r="X42" s="633">
        <v>3.1400011469999933E-2</v>
      </c>
      <c r="Y42" s="633">
        <v>3.1713265560000092E-2</v>
      </c>
      <c r="Z42" s="633">
        <v>3.2512893779999885E-2</v>
      </c>
    </row>
    <row r="43" spans="1:26">
      <c r="A43" s="669" t="s">
        <v>679</v>
      </c>
      <c r="B43" s="670"/>
      <c r="C43" s="670"/>
      <c r="D43" s="670"/>
      <c r="E43" s="633">
        <v>0</v>
      </c>
      <c r="F43" s="633">
        <v>0</v>
      </c>
      <c r="G43" s="633">
        <v>0</v>
      </c>
      <c r="H43" s="633">
        <v>0</v>
      </c>
      <c r="I43" s="633">
        <v>0</v>
      </c>
      <c r="J43" s="633">
        <v>0</v>
      </c>
      <c r="K43" s="633">
        <v>0</v>
      </c>
      <c r="L43" s="633">
        <v>0</v>
      </c>
      <c r="M43" s="633">
        <v>0</v>
      </c>
      <c r="N43" s="633">
        <v>0</v>
      </c>
      <c r="O43" s="633">
        <v>0</v>
      </c>
      <c r="P43" s="633">
        <v>0</v>
      </c>
      <c r="R43" s="633">
        <v>0</v>
      </c>
      <c r="S43" s="633">
        <v>0</v>
      </c>
      <c r="T43" s="633">
        <v>0</v>
      </c>
      <c r="U43" s="633">
        <v>0</v>
      </c>
      <c r="V43" s="633">
        <v>0</v>
      </c>
      <c r="W43" s="633">
        <v>0</v>
      </c>
      <c r="X43" s="633">
        <v>0</v>
      </c>
      <c r="Y43" s="633">
        <v>0</v>
      </c>
      <c r="Z43" s="633">
        <v>0</v>
      </c>
    </row>
    <row r="44" spans="1:26">
      <c r="A44" s="669" t="s">
        <v>192</v>
      </c>
      <c r="B44" s="633">
        <v>-2.0230000000000001</v>
      </c>
      <c r="C44" s="633">
        <v>-1.7749999999999999</v>
      </c>
      <c r="D44" s="633">
        <v>-2.2210000000000001</v>
      </c>
      <c r="E44" s="633">
        <v>-1.9410000000000001</v>
      </c>
      <c r="F44" s="633">
        <v>-2.3820000000000001</v>
      </c>
      <c r="G44" s="633">
        <v>-3.484</v>
      </c>
      <c r="H44" s="633">
        <v>-4.2539999999999996</v>
      </c>
      <c r="I44" s="633">
        <v>-4.7990000000000004</v>
      </c>
      <c r="J44" s="633">
        <v>-6.431</v>
      </c>
      <c r="K44" s="633">
        <v>-7.7389999999999999</v>
      </c>
      <c r="L44" s="633">
        <v>-8.9740000000000002</v>
      </c>
      <c r="M44" s="633">
        <v>-9.3329599999999999</v>
      </c>
      <c r="N44" s="633">
        <v>-9.7062784000000004</v>
      </c>
      <c r="O44" s="633">
        <v>-10.094529536000001</v>
      </c>
      <c r="P44" s="633">
        <v>-10.498310717440003</v>
      </c>
      <c r="R44" s="633">
        <v>0</v>
      </c>
      <c r="S44" s="633">
        <v>0</v>
      </c>
      <c r="T44" s="633">
        <v>0</v>
      </c>
      <c r="U44" s="633">
        <v>0</v>
      </c>
      <c r="V44" s="633">
        <v>0</v>
      </c>
      <c r="W44" s="633">
        <v>0</v>
      </c>
      <c r="X44" s="633">
        <v>0</v>
      </c>
      <c r="Y44" s="633">
        <v>0</v>
      </c>
      <c r="Z44" s="633">
        <v>0</v>
      </c>
    </row>
    <row r="45" spans="1:26">
      <c r="A45" s="669" t="s">
        <v>193</v>
      </c>
      <c r="B45" s="633">
        <v>-0.27200000000000002</v>
      </c>
      <c r="C45" s="633">
        <v>1.8220000000000001</v>
      </c>
      <c r="D45" s="633">
        <v>1.2649999999999999</v>
      </c>
      <c r="E45" s="633">
        <v>-0.80300000000000005</v>
      </c>
      <c r="F45" s="633">
        <v>-1.708</v>
      </c>
      <c r="G45" s="633">
        <v>-1.103</v>
      </c>
      <c r="H45" s="633">
        <v>1.177</v>
      </c>
      <c r="I45" s="633">
        <v>-8.3000000000000004E-2</v>
      </c>
      <c r="J45" s="633">
        <v>0.68400000000000005</v>
      </c>
      <c r="K45" s="633">
        <v>-0.45</v>
      </c>
      <c r="L45" s="633">
        <v>7.9130000000000003</v>
      </c>
      <c r="M45" s="633">
        <v>8.2358120776410217</v>
      </c>
      <c r="N45" s="633">
        <v>-19.546003829366491</v>
      </c>
      <c r="O45" s="633">
        <v>-5.7226298199287626</v>
      </c>
      <c r="P45" s="633">
        <v>-2.6776833838776328</v>
      </c>
      <c r="R45" s="633">
        <v>0</v>
      </c>
      <c r="S45" s="633">
        <v>0</v>
      </c>
      <c r="T45" s="633">
        <v>0</v>
      </c>
      <c r="U45" s="633">
        <v>0</v>
      </c>
      <c r="V45" s="633">
        <v>0</v>
      </c>
      <c r="W45" s="633">
        <v>11.345949724082836</v>
      </c>
      <c r="X45" s="633">
        <v>-11.785257677585482</v>
      </c>
      <c r="Y45" s="633">
        <v>0.18769405363238612</v>
      </c>
      <c r="Z45" s="633">
        <v>-2.0149120154779432E-2</v>
      </c>
    </row>
    <row r="46" spans="1:26">
      <c r="A46" s="669" t="s">
        <v>194</v>
      </c>
      <c r="B46" s="633">
        <v>-0.80500000000000005</v>
      </c>
      <c r="C46" s="633">
        <v>3.01</v>
      </c>
      <c r="D46" s="633">
        <v>-2.1579999999999999</v>
      </c>
      <c r="E46" s="633">
        <v>-1.427</v>
      </c>
      <c r="F46" s="633">
        <v>-1.31</v>
      </c>
      <c r="G46" s="633">
        <v>0.7</v>
      </c>
      <c r="H46" s="633">
        <v>-2.2280000000000002</v>
      </c>
      <c r="I46" s="633">
        <v>2.726</v>
      </c>
      <c r="J46" s="633">
        <v>-0.316</v>
      </c>
      <c r="K46" s="633">
        <v>0.86399999999999999</v>
      </c>
      <c r="L46" s="633">
        <v>-2.3210000000000002</v>
      </c>
      <c r="M46" s="633">
        <v>2.2999999999999998</v>
      </c>
      <c r="N46" s="633">
        <v>0</v>
      </c>
      <c r="O46" s="633">
        <v>0</v>
      </c>
      <c r="P46" s="633">
        <v>0</v>
      </c>
      <c r="R46" s="633">
        <v>0</v>
      </c>
      <c r="S46" s="633">
        <v>0</v>
      </c>
      <c r="T46" s="633">
        <v>0</v>
      </c>
      <c r="U46" s="633">
        <v>0</v>
      </c>
      <c r="V46" s="633">
        <v>0</v>
      </c>
      <c r="W46" s="633">
        <v>0</v>
      </c>
      <c r="X46" s="633">
        <v>0</v>
      </c>
      <c r="Y46" s="633">
        <v>0</v>
      </c>
      <c r="Z46" s="633">
        <v>0</v>
      </c>
    </row>
    <row r="47" spans="1:26">
      <c r="A47" s="623" t="s">
        <v>40</v>
      </c>
      <c r="B47" s="624">
        <v>-48.508066575706209</v>
      </c>
      <c r="C47" s="624">
        <v>-11.320885478410002</v>
      </c>
      <c r="D47" s="624">
        <v>25.637645171399999</v>
      </c>
      <c r="E47" s="624">
        <v>20.216906599950001</v>
      </c>
      <c r="F47" s="624">
        <v>27.265000000000001</v>
      </c>
      <c r="G47" s="624">
        <v>-43.365000000000009</v>
      </c>
      <c r="H47" s="624">
        <v>13.627000000000001</v>
      </c>
      <c r="I47" s="624">
        <v>-24.135999999999999</v>
      </c>
      <c r="J47" s="624">
        <v>19.588407846999999</v>
      </c>
      <c r="K47" s="624">
        <v>50.922002293000006</v>
      </c>
      <c r="L47" s="624">
        <v>-35.913997707</v>
      </c>
      <c r="M47" s="624">
        <v>-75.390121377849979</v>
      </c>
      <c r="N47" s="624">
        <v>0.80426900716999838</v>
      </c>
      <c r="O47" s="624">
        <v>3.4345050945500009</v>
      </c>
      <c r="P47" s="624">
        <v>-6.0204929515499996</v>
      </c>
      <c r="R47" s="624">
        <v>0</v>
      </c>
      <c r="S47" s="624">
        <v>0</v>
      </c>
      <c r="T47" s="624">
        <v>0</v>
      </c>
      <c r="U47" s="624">
        <v>0</v>
      </c>
      <c r="V47" s="624">
        <v>0</v>
      </c>
      <c r="W47" s="624">
        <v>-18.116520440259983</v>
      </c>
      <c r="X47" s="624">
        <v>-4.9388257104400042</v>
      </c>
      <c r="Y47" s="624">
        <v>-2.3700930311399997</v>
      </c>
      <c r="Z47" s="624">
        <v>7.2011565507599977</v>
      </c>
    </row>
    <row r="48" spans="1:26">
      <c r="A48" s="669" t="s">
        <v>195</v>
      </c>
      <c r="B48" s="633">
        <v>-48.625066575706214</v>
      </c>
      <c r="C48" s="633">
        <v>-16.99088547841</v>
      </c>
      <c r="D48" s="633">
        <v>20.8126451714</v>
      </c>
      <c r="E48" s="633">
        <v>25.766906599950001</v>
      </c>
      <c r="F48" s="633">
        <v>33.244</v>
      </c>
      <c r="G48" s="633">
        <v>-30.225999999999999</v>
      </c>
      <c r="H48" s="633">
        <v>14.901</v>
      </c>
      <c r="I48" s="633">
        <v>-19.969000000000001</v>
      </c>
      <c r="J48" s="633">
        <v>16.041</v>
      </c>
      <c r="K48" s="633">
        <v>44.142000000000003</v>
      </c>
      <c r="L48" s="633">
        <v>-25.7</v>
      </c>
      <c r="M48" s="633">
        <v>-64.66812367084998</v>
      </c>
      <c r="N48" s="633">
        <v>3.0262667141699984</v>
      </c>
      <c r="O48" s="633">
        <v>8.1565028015500012</v>
      </c>
      <c r="P48" s="633">
        <v>-5.2984952445499998</v>
      </c>
      <c r="R48" s="633">
        <v>0</v>
      </c>
      <c r="S48" s="633">
        <v>0</v>
      </c>
      <c r="T48" s="633">
        <v>0</v>
      </c>
      <c r="U48" s="633">
        <v>0</v>
      </c>
      <c r="V48" s="633">
        <v>0</v>
      </c>
      <c r="W48" s="633">
        <v>-10.116520440259983</v>
      </c>
      <c r="X48" s="633">
        <v>-5.4388257104400042</v>
      </c>
      <c r="Y48" s="633">
        <v>-0.3700930311399997</v>
      </c>
      <c r="Z48" s="633">
        <v>7.2011565507599977</v>
      </c>
    </row>
    <row r="49" spans="1:26">
      <c r="A49" s="669" t="s">
        <v>196</v>
      </c>
      <c r="B49" s="633">
        <v>1.4710000000000001</v>
      </c>
      <c r="C49" s="633">
        <v>4.3159999999999998</v>
      </c>
      <c r="D49" s="633">
        <v>4.8250000000000002</v>
      </c>
      <c r="E49" s="633">
        <v>-8.3390000000000004</v>
      </c>
      <c r="F49" s="633">
        <v>-7.8149999999999995</v>
      </c>
      <c r="G49" s="633">
        <v>-12.273999999999999</v>
      </c>
      <c r="H49" s="633">
        <v>-2.1789999999999998</v>
      </c>
      <c r="I49" s="633">
        <v>0.73599999999999999</v>
      </c>
      <c r="J49" s="633">
        <v>5.7939999999999996</v>
      </c>
      <c r="K49" s="633">
        <v>6.5019999999999998</v>
      </c>
      <c r="L49" s="633">
        <v>-10.492000000000001</v>
      </c>
      <c r="M49" s="633">
        <v>-11</v>
      </c>
      <c r="N49" s="633">
        <v>-2.5</v>
      </c>
      <c r="O49" s="633">
        <v>-5</v>
      </c>
      <c r="P49" s="633">
        <v>-1</v>
      </c>
      <c r="R49" s="633">
        <v>0</v>
      </c>
      <c r="S49" s="633">
        <v>0</v>
      </c>
      <c r="T49" s="633">
        <v>0</v>
      </c>
      <c r="U49" s="633">
        <v>0</v>
      </c>
      <c r="V49" s="633">
        <v>0</v>
      </c>
      <c r="W49" s="633">
        <v>-8</v>
      </c>
      <c r="X49" s="633">
        <v>0.5</v>
      </c>
      <c r="Y49" s="633">
        <v>-2</v>
      </c>
      <c r="Z49" s="633">
        <v>0</v>
      </c>
    </row>
    <row r="50" spans="1:26">
      <c r="A50" s="669" t="s">
        <v>670</v>
      </c>
      <c r="B50" s="633"/>
      <c r="C50" s="633"/>
      <c r="D50" s="633"/>
      <c r="E50" s="633"/>
      <c r="F50" s="633"/>
      <c r="G50" s="633"/>
      <c r="H50" s="633"/>
      <c r="I50" s="633">
        <v>-1.238</v>
      </c>
      <c r="J50" s="633">
        <v>0.163248</v>
      </c>
      <c r="K50" s="633">
        <v>0.163248</v>
      </c>
      <c r="L50" s="633">
        <v>0.163248</v>
      </c>
      <c r="M50" s="633">
        <v>0.163248</v>
      </c>
      <c r="N50" s="633">
        <v>0.163248</v>
      </c>
      <c r="O50" s="633">
        <v>0.163248</v>
      </c>
      <c r="P50" s="633">
        <v>0.163248</v>
      </c>
      <c r="R50" s="633"/>
      <c r="S50" s="633">
        <v>0</v>
      </c>
      <c r="T50" s="633">
        <v>0</v>
      </c>
      <c r="U50" s="633">
        <v>0</v>
      </c>
      <c r="V50" s="633">
        <v>0</v>
      </c>
      <c r="W50" s="633">
        <v>0</v>
      </c>
      <c r="X50" s="633">
        <v>0</v>
      </c>
      <c r="Y50" s="633">
        <v>0</v>
      </c>
      <c r="Z50" s="633">
        <v>0</v>
      </c>
    </row>
    <row r="51" spans="1:26">
      <c r="A51" s="669" t="s">
        <v>671</v>
      </c>
      <c r="B51" s="633"/>
      <c r="C51" s="633"/>
      <c r="D51" s="633"/>
      <c r="E51" s="633"/>
      <c r="F51" s="633"/>
      <c r="G51" s="633"/>
      <c r="H51" s="633"/>
      <c r="I51" s="633">
        <v>0</v>
      </c>
      <c r="J51" s="633">
        <v>-2.4098401530000002</v>
      </c>
      <c r="K51" s="633">
        <v>0.11475429299999999</v>
      </c>
      <c r="L51" s="633">
        <v>0.11475429299999999</v>
      </c>
      <c r="M51" s="633">
        <v>0.11475429299999999</v>
      </c>
      <c r="N51" s="633">
        <v>0.11475429299999999</v>
      </c>
      <c r="O51" s="633">
        <v>0.11475429299999999</v>
      </c>
      <c r="P51" s="633">
        <v>0.11475429299999999</v>
      </c>
      <c r="R51" s="633"/>
      <c r="S51" s="633">
        <v>0</v>
      </c>
      <c r="T51" s="633">
        <v>0</v>
      </c>
      <c r="U51" s="633">
        <v>0</v>
      </c>
      <c r="V51" s="633">
        <v>0</v>
      </c>
      <c r="W51" s="633">
        <v>0</v>
      </c>
      <c r="X51" s="633">
        <v>0</v>
      </c>
      <c r="Y51" s="633">
        <v>0</v>
      </c>
      <c r="Z51" s="633">
        <v>0</v>
      </c>
    </row>
    <row r="52" spans="1:26">
      <c r="A52" s="669" t="s">
        <v>577</v>
      </c>
      <c r="B52" s="633"/>
      <c r="C52" s="633"/>
      <c r="D52" s="633"/>
      <c r="E52" s="633"/>
      <c r="F52" s="633"/>
      <c r="G52" s="633">
        <v>1</v>
      </c>
      <c r="H52" s="633"/>
      <c r="I52" s="633"/>
      <c r="J52" s="633"/>
      <c r="K52" s="633"/>
      <c r="L52" s="633"/>
      <c r="M52" s="633"/>
      <c r="N52" s="633"/>
      <c r="O52" s="633"/>
      <c r="P52" s="633"/>
      <c r="R52" s="633"/>
      <c r="S52" s="633"/>
      <c r="T52" s="633"/>
      <c r="U52" s="633"/>
      <c r="V52" s="633"/>
      <c r="W52" s="633"/>
      <c r="X52" s="633"/>
      <c r="Y52" s="633"/>
      <c r="Z52" s="633"/>
    </row>
    <row r="53" spans="1:26">
      <c r="A53" s="669" t="s">
        <v>197</v>
      </c>
      <c r="B53" s="633"/>
      <c r="C53" s="633"/>
      <c r="D53" s="633"/>
      <c r="E53" s="633">
        <v>2.7890000000000001</v>
      </c>
      <c r="F53" s="633">
        <v>-1.177</v>
      </c>
      <c r="G53" s="633">
        <v>-1.6120000000000001</v>
      </c>
      <c r="H53" s="633"/>
      <c r="I53" s="633"/>
      <c r="J53" s="633"/>
      <c r="K53" s="633"/>
      <c r="L53" s="633"/>
      <c r="M53" s="633"/>
      <c r="N53" s="633"/>
      <c r="O53" s="633"/>
      <c r="P53" s="633"/>
      <c r="R53" s="633"/>
      <c r="S53" s="633"/>
      <c r="T53" s="633"/>
      <c r="U53" s="633"/>
      <c r="V53" s="633"/>
      <c r="W53" s="633"/>
      <c r="X53" s="633"/>
      <c r="Y53" s="633"/>
      <c r="Z53" s="633"/>
    </row>
    <row r="54" spans="1:26">
      <c r="A54" s="669" t="s">
        <v>650</v>
      </c>
      <c r="B54" s="633"/>
      <c r="C54" s="633"/>
      <c r="D54" s="633"/>
      <c r="E54" s="633"/>
      <c r="F54" s="633"/>
      <c r="G54" s="633"/>
      <c r="H54" s="633">
        <v>3.665</v>
      </c>
      <c r="I54" s="633">
        <v>-3.665</v>
      </c>
      <c r="J54" s="633"/>
      <c r="K54" s="633"/>
      <c r="L54" s="633"/>
      <c r="M54" s="633"/>
      <c r="N54" s="633"/>
      <c r="O54" s="633"/>
      <c r="P54" s="633"/>
      <c r="R54" s="633">
        <v>0</v>
      </c>
      <c r="S54" s="633">
        <v>0</v>
      </c>
      <c r="T54" s="633"/>
      <c r="U54" s="633"/>
      <c r="V54" s="633"/>
      <c r="W54" s="633"/>
      <c r="X54" s="633"/>
      <c r="Y54" s="633"/>
      <c r="Z54" s="633"/>
    </row>
    <row r="55" spans="1:26">
      <c r="A55" s="669" t="s">
        <v>621</v>
      </c>
      <c r="B55" s="633"/>
      <c r="C55" s="633"/>
      <c r="D55" s="633"/>
      <c r="E55" s="633"/>
      <c r="F55" s="633"/>
      <c r="G55" s="633">
        <v>3.5249999999999999</v>
      </c>
      <c r="H55" s="633">
        <v>-3.5249999999999999</v>
      </c>
      <c r="I55" s="633"/>
      <c r="J55" s="633"/>
      <c r="K55" s="633"/>
      <c r="L55" s="633"/>
      <c r="M55" s="633"/>
      <c r="N55" s="633"/>
      <c r="O55" s="633"/>
      <c r="P55" s="633"/>
      <c r="R55" s="633">
        <v>0</v>
      </c>
      <c r="S55" s="633"/>
      <c r="T55" s="633"/>
      <c r="U55" s="633"/>
      <c r="V55" s="633"/>
      <c r="W55" s="633"/>
      <c r="X55" s="633"/>
      <c r="Y55" s="633"/>
      <c r="Z55" s="633"/>
    </row>
    <row r="56" spans="1:26">
      <c r="A56" s="669" t="s">
        <v>622</v>
      </c>
      <c r="B56" s="633"/>
      <c r="C56" s="633"/>
      <c r="D56" s="633"/>
      <c r="E56" s="633"/>
      <c r="F56" s="633"/>
      <c r="G56" s="633">
        <v>-0.76500000000000001</v>
      </c>
      <c r="H56" s="633">
        <v>0.76500000000000001</v>
      </c>
      <c r="I56" s="633"/>
      <c r="J56" s="633"/>
      <c r="K56" s="633"/>
      <c r="L56" s="633"/>
      <c r="M56" s="633"/>
      <c r="N56" s="633"/>
      <c r="O56" s="633"/>
      <c r="P56" s="633"/>
      <c r="R56" s="633">
        <v>0</v>
      </c>
      <c r="S56" s="633"/>
      <c r="T56" s="633"/>
      <c r="U56" s="633"/>
      <c r="V56" s="633"/>
      <c r="W56" s="633"/>
      <c r="X56" s="633"/>
      <c r="Y56" s="633"/>
      <c r="Z56" s="633"/>
    </row>
    <row r="57" spans="1:26" s="672" customFormat="1" ht="12">
      <c r="A57" s="669" t="s">
        <v>578</v>
      </c>
      <c r="B57" s="633"/>
      <c r="C57" s="633"/>
      <c r="D57" s="633"/>
      <c r="E57" s="633"/>
      <c r="F57" s="633">
        <v>1.819</v>
      </c>
      <c r="G57" s="633">
        <v>-1.819</v>
      </c>
      <c r="H57" s="633"/>
      <c r="I57" s="633"/>
      <c r="J57" s="633"/>
      <c r="K57" s="633"/>
      <c r="L57" s="633"/>
      <c r="M57" s="633"/>
      <c r="N57" s="633"/>
      <c r="O57" s="633"/>
      <c r="P57" s="633"/>
      <c r="Q57" s="607"/>
      <c r="R57" s="633"/>
      <c r="S57" s="671"/>
      <c r="T57" s="671"/>
      <c r="U57" s="671"/>
      <c r="V57" s="671"/>
      <c r="W57" s="671"/>
      <c r="X57" s="671"/>
      <c r="Y57" s="671"/>
      <c r="Z57" s="671"/>
    </row>
    <row r="58" spans="1:26">
      <c r="A58" s="669" t="s">
        <v>579</v>
      </c>
      <c r="B58" s="633"/>
      <c r="C58" s="633"/>
      <c r="D58" s="633"/>
      <c r="E58" s="633"/>
      <c r="F58" s="633">
        <v>1.194</v>
      </c>
      <c r="G58" s="633">
        <v>-1.194</v>
      </c>
      <c r="H58" s="633"/>
      <c r="I58" s="633"/>
      <c r="J58" s="633"/>
      <c r="K58" s="633"/>
      <c r="L58" s="633"/>
      <c r="M58" s="633"/>
      <c r="N58" s="633"/>
      <c r="O58" s="633"/>
      <c r="P58" s="633"/>
      <c r="R58" s="633"/>
      <c r="S58" s="633"/>
      <c r="T58" s="633"/>
      <c r="U58" s="633"/>
      <c r="V58" s="633"/>
      <c r="W58" s="633"/>
      <c r="X58" s="633"/>
      <c r="Y58" s="633"/>
      <c r="Z58" s="633"/>
    </row>
    <row r="59" spans="1:26">
      <c r="A59" s="669" t="s">
        <v>601</v>
      </c>
      <c r="B59" s="633">
        <v>-1.3540000000000001</v>
      </c>
      <c r="C59" s="633">
        <v>1.3540000000000001</v>
      </c>
      <c r="D59" s="633"/>
      <c r="E59" s="633"/>
      <c r="F59" s="633"/>
      <c r="G59" s="633"/>
      <c r="H59" s="633"/>
      <c r="I59" s="633"/>
      <c r="J59" s="633"/>
      <c r="K59" s="633"/>
      <c r="L59" s="633"/>
      <c r="M59" s="633"/>
      <c r="N59" s="633"/>
      <c r="O59" s="633"/>
      <c r="P59" s="633"/>
      <c r="R59" s="633"/>
      <c r="S59" s="633"/>
      <c r="T59" s="633"/>
      <c r="U59" s="633"/>
      <c r="V59" s="633"/>
      <c r="W59" s="633"/>
      <c r="X59" s="633"/>
      <c r="Y59" s="633"/>
      <c r="Z59" s="633"/>
    </row>
    <row r="60" spans="1:26">
      <c r="A60" s="623" t="s">
        <v>163</v>
      </c>
      <c r="B60" s="624">
        <v>-8.7050000000000018</v>
      </c>
      <c r="C60" s="624">
        <v>-4.1020000000000003</v>
      </c>
      <c r="D60" s="624">
        <v>2.4080000000000004</v>
      </c>
      <c r="E60" s="624">
        <v>0.62299999999999933</v>
      </c>
      <c r="F60" s="624">
        <v>1.470999999999999</v>
      </c>
      <c r="G60" s="624">
        <v>3.1453999999999978</v>
      </c>
      <c r="H60" s="624">
        <v>-3.1969999999999987</v>
      </c>
      <c r="I60" s="624">
        <v>-0.40000000000000047</v>
      </c>
      <c r="J60" s="624">
        <v>-1.5210000000000004</v>
      </c>
      <c r="K60" s="624">
        <v>-5.3160000000000025</v>
      </c>
      <c r="L60" s="624">
        <v>6.1390000000000002</v>
      </c>
      <c r="M60" s="624">
        <v>-0.69550000000000001</v>
      </c>
      <c r="N60" s="624">
        <v>-0.67799999999999994</v>
      </c>
      <c r="O60" s="624">
        <v>-0.67849999999999999</v>
      </c>
      <c r="P60" s="624">
        <v>-0.67849999999999999</v>
      </c>
      <c r="R60" s="624">
        <v>0.66999999999999993</v>
      </c>
      <c r="S60" s="624">
        <v>1.7449999999999999</v>
      </c>
      <c r="T60" s="624">
        <v>-1.7269999999999999</v>
      </c>
      <c r="U60" s="624">
        <v>-2.6230000000000002</v>
      </c>
      <c r="V60" s="624">
        <v>9.947000000000001</v>
      </c>
      <c r="W60" s="624">
        <v>0</v>
      </c>
      <c r="X60" s="624">
        <v>0</v>
      </c>
      <c r="Y60" s="624">
        <v>0</v>
      </c>
      <c r="Z60" s="624">
        <v>0</v>
      </c>
    </row>
    <row r="61" spans="1:26">
      <c r="A61" s="669" t="s">
        <v>198</v>
      </c>
      <c r="B61" s="633">
        <v>-0.67200000000000004</v>
      </c>
      <c r="C61" s="633">
        <v>-0.64900000000000002</v>
      </c>
      <c r="D61" s="633">
        <v>-0.70299999999999996</v>
      </c>
      <c r="E61" s="633">
        <v>-0.71699999999999997</v>
      </c>
      <c r="F61" s="633">
        <v>-0.82899999999999996</v>
      </c>
      <c r="G61" s="633">
        <v>-0.79</v>
      </c>
      <c r="H61" s="633">
        <v>-0.76700000000000002</v>
      </c>
      <c r="I61" s="633">
        <v>-0.79100000000000004</v>
      </c>
      <c r="J61" s="633">
        <v>-0.72499999999999998</v>
      </c>
      <c r="K61" s="633">
        <v>-0.78300000000000003</v>
      </c>
      <c r="L61" s="633">
        <v>-0.66500000000000004</v>
      </c>
      <c r="M61" s="633">
        <v>-0.70550000000000002</v>
      </c>
      <c r="N61" s="633">
        <v>-0.68799999999999994</v>
      </c>
      <c r="O61" s="633">
        <v>-0.6885</v>
      </c>
      <c r="P61" s="633">
        <v>-0.6885</v>
      </c>
      <c r="R61" s="633">
        <v>0</v>
      </c>
      <c r="S61" s="633">
        <v>0</v>
      </c>
      <c r="T61" s="633">
        <v>0</v>
      </c>
      <c r="U61" s="633">
        <v>0</v>
      </c>
      <c r="V61" s="633">
        <v>0</v>
      </c>
      <c r="W61" s="633">
        <v>0</v>
      </c>
      <c r="X61" s="633">
        <v>0</v>
      </c>
      <c r="Y61" s="633">
        <v>0</v>
      </c>
      <c r="Z61" s="633">
        <v>0</v>
      </c>
    </row>
    <row r="62" spans="1:26">
      <c r="A62" s="669" t="s">
        <v>199</v>
      </c>
      <c r="B62" s="633">
        <v>-1.0429999999999999</v>
      </c>
      <c r="C62" s="633">
        <v>-1.6419999999999999</v>
      </c>
      <c r="D62" s="633">
        <v>0</v>
      </c>
      <c r="E62" s="633">
        <v>0</v>
      </c>
      <c r="F62" s="633">
        <v>0</v>
      </c>
      <c r="G62" s="633"/>
      <c r="H62" s="633"/>
      <c r="I62" s="633"/>
      <c r="J62" s="633"/>
      <c r="K62" s="633"/>
      <c r="L62" s="633"/>
      <c r="M62" s="633"/>
      <c r="N62" s="633"/>
      <c r="O62" s="633"/>
      <c r="P62" s="633"/>
      <c r="R62" s="633"/>
      <c r="S62" s="633"/>
      <c r="T62" s="633"/>
      <c r="U62" s="633"/>
      <c r="V62" s="633"/>
      <c r="W62" s="633"/>
      <c r="X62" s="633"/>
      <c r="Y62" s="633"/>
      <c r="Z62" s="633"/>
    </row>
    <row r="63" spans="1:26">
      <c r="A63" s="669" t="s">
        <v>200</v>
      </c>
      <c r="B63" s="633">
        <v>-6.990000000000002</v>
      </c>
      <c r="C63" s="633">
        <v>-1.8160000000000007</v>
      </c>
      <c r="D63" s="633">
        <v>2.9820000000000002</v>
      </c>
      <c r="E63" s="633">
        <v>1.2619999999999993</v>
      </c>
      <c r="F63" s="633">
        <v>2.0869999999999989</v>
      </c>
      <c r="G63" s="633">
        <v>3.7803999999999975</v>
      </c>
      <c r="H63" s="633">
        <v>-2.4479999999999986</v>
      </c>
      <c r="I63" s="633">
        <v>0.37899999999999956</v>
      </c>
      <c r="J63" s="633">
        <v>-0.78700000000000037</v>
      </c>
      <c r="K63" s="633">
        <v>-4.5230000000000024</v>
      </c>
      <c r="L63" s="633">
        <v>6.7940000000000005</v>
      </c>
      <c r="M63" s="633">
        <v>0</v>
      </c>
      <c r="N63" s="633">
        <v>0</v>
      </c>
      <c r="O63" s="633">
        <v>0</v>
      </c>
      <c r="P63" s="633">
        <v>0</v>
      </c>
      <c r="R63" s="633">
        <v>0.66999999999999993</v>
      </c>
      <c r="S63" s="633">
        <v>1.7449999999999999</v>
      </c>
      <c r="T63" s="633">
        <v>-1.7269999999999999</v>
      </c>
      <c r="U63" s="633">
        <v>-2.6230000000000002</v>
      </c>
      <c r="V63" s="633">
        <v>9.947000000000001</v>
      </c>
      <c r="W63" s="633">
        <v>0</v>
      </c>
      <c r="X63" s="633">
        <v>0</v>
      </c>
      <c r="Y63" s="633">
        <v>0</v>
      </c>
      <c r="Z63" s="633">
        <v>0</v>
      </c>
    </row>
    <row r="64" spans="1:26">
      <c r="A64" s="623" t="s">
        <v>201</v>
      </c>
      <c r="B64" s="624">
        <v>-18.873999999999999</v>
      </c>
      <c r="C64" s="624">
        <v>-43.801000000000002</v>
      </c>
      <c r="D64" s="624">
        <v>-47.119</v>
      </c>
      <c r="E64" s="624">
        <v>-50.148000000000003</v>
      </c>
      <c r="F64" s="624">
        <v>5.9909999999999997</v>
      </c>
      <c r="G64" s="624">
        <v>63.106999999999999</v>
      </c>
      <c r="H64" s="624">
        <v>75.715999999999994</v>
      </c>
      <c r="I64" s="624">
        <v>64.024000000000001</v>
      </c>
      <c r="J64" s="624">
        <v>67.790999999999997</v>
      </c>
      <c r="K64" s="624">
        <v>-140.79599999999999</v>
      </c>
      <c r="L64" s="624">
        <v>-48.107999999999997</v>
      </c>
      <c r="M64" s="624">
        <v>-23.649498702800859</v>
      </c>
      <c r="N64" s="624">
        <v>8.8903915049102586</v>
      </c>
      <c r="O64" s="624">
        <v>54.508408247482144</v>
      </c>
      <c r="P64" s="624">
        <v>97.199775238727227</v>
      </c>
      <c r="R64" s="624">
        <v>0.40200000000000102</v>
      </c>
      <c r="S64" s="624">
        <v>0.29100000000000392</v>
      </c>
      <c r="T64" s="624">
        <v>-3.2630000000000052</v>
      </c>
      <c r="U64" s="624">
        <v>-5.367999999999995</v>
      </c>
      <c r="V64" s="624">
        <v>6.8340000000000032</v>
      </c>
      <c r="W64" s="624">
        <v>14.702547353781025</v>
      </c>
      <c r="X64" s="624">
        <v>-23.713036062701729</v>
      </c>
      <c r="Y64" s="624">
        <v>2.1008916100350632</v>
      </c>
      <c r="Z64" s="624">
        <v>6.3759842036527488</v>
      </c>
    </row>
    <row r="65" spans="1:27">
      <c r="A65" s="673" t="s">
        <v>562</v>
      </c>
      <c r="B65" s="641">
        <v>-0.50628972573067166</v>
      </c>
      <c r="C65" s="641">
        <v>-1.1701841742348427</v>
      </c>
      <c r="D65" s="641">
        <v>-1.2326198095520122</v>
      </c>
      <c r="E65" s="641">
        <v>-1.2559827486456636</v>
      </c>
      <c r="F65" s="641">
        <v>0.14061828859257308</v>
      </c>
      <c r="G65" s="641">
        <v>1.4293670871167155</v>
      </c>
      <c r="H65" s="641">
        <v>1.6370694303726583</v>
      </c>
      <c r="I65" s="641">
        <v>1.3260137199257878</v>
      </c>
      <c r="J65" s="641">
        <v>1.3424973250457113</v>
      </c>
      <c r="K65" s="641">
        <v>-2.7943820211339081</v>
      </c>
      <c r="L65" s="641">
        <v>-0.88242204932560964</v>
      </c>
      <c r="M65" s="641">
        <v>-0.40281218384850564</v>
      </c>
      <c r="N65" s="641">
        <v>0.14602294391464923</v>
      </c>
      <c r="O65" s="641">
        <v>0.85687249084489181</v>
      </c>
      <c r="P65" s="641">
        <v>1.465377996379958</v>
      </c>
      <c r="R65" s="641">
        <v>8.8335034635129706E-3</v>
      </c>
      <c r="S65" s="641">
        <v>6.0269585233414524E-3</v>
      </c>
      <c r="T65" s="641">
        <v>-6.4618736581908642E-2</v>
      </c>
      <c r="U65" s="641">
        <v>-0.1065388412273558</v>
      </c>
      <c r="V65" s="641">
        <v>9.723891295979803E-2</v>
      </c>
      <c r="W65" s="641">
        <v>0.25744809507370942</v>
      </c>
      <c r="X65" s="641">
        <v>-0.39477918933879508</v>
      </c>
      <c r="Y65" s="641">
        <v>2.175030539848033E-2</v>
      </c>
      <c r="Z65" s="641">
        <v>7.4763287299099979E-2</v>
      </c>
    </row>
    <row r="66" spans="1:27">
      <c r="A66" s="674"/>
    </row>
    <row r="67" spans="1:27">
      <c r="A67" s="607"/>
      <c r="B67" s="538"/>
      <c r="C67" s="538"/>
      <c r="D67" s="538"/>
      <c r="E67" s="538"/>
      <c r="F67" s="538"/>
      <c r="G67" s="538"/>
      <c r="H67" s="538"/>
      <c r="I67" s="538"/>
      <c r="J67" s="538"/>
      <c r="K67" s="538"/>
      <c r="L67" s="538"/>
      <c r="M67" s="538"/>
      <c r="N67" s="538"/>
      <c r="O67" s="538"/>
      <c r="P67" s="538"/>
      <c r="Q67" s="538"/>
      <c r="R67" s="538"/>
      <c r="S67" s="538"/>
      <c r="T67" s="538"/>
      <c r="U67" s="538"/>
      <c r="V67" s="538"/>
      <c r="W67" s="538"/>
      <c r="X67" s="538"/>
      <c r="Y67" s="538"/>
      <c r="Z67" s="538"/>
      <c r="AA67" s="538"/>
    </row>
    <row r="68" spans="1:27">
      <c r="B68" s="559"/>
      <c r="C68" s="559"/>
      <c r="D68" s="559"/>
      <c r="E68" s="559"/>
      <c r="F68" s="559"/>
      <c r="G68" s="559"/>
      <c r="H68" s="559"/>
      <c r="I68" s="559"/>
      <c r="J68" s="559"/>
      <c r="K68" s="559"/>
      <c r="L68" s="559"/>
      <c r="M68" s="559"/>
      <c r="N68" s="559"/>
      <c r="O68" s="559"/>
      <c r="P68" s="559"/>
      <c r="Q68" s="559"/>
      <c r="R68" s="559"/>
      <c r="S68" s="559"/>
      <c r="T68" s="559"/>
      <c r="U68" s="559"/>
      <c r="V68" s="559"/>
      <c r="W68" s="559"/>
      <c r="X68" s="559"/>
      <c r="Y68" s="559"/>
      <c r="Z68" s="559"/>
    </row>
    <row r="69" spans="1:27">
      <c r="F69" s="559"/>
      <c r="G69" s="559"/>
      <c r="H69" s="559"/>
      <c r="I69" s="559"/>
      <c r="J69" s="559"/>
      <c r="K69" s="559"/>
      <c r="L69" s="559"/>
      <c r="M69" s="559"/>
      <c r="N69" s="559"/>
      <c r="O69" s="559"/>
      <c r="P69" s="559"/>
      <c r="Q69" s="559"/>
      <c r="R69" s="559"/>
      <c r="S69" s="559"/>
      <c r="T69" s="559"/>
      <c r="U69" s="559"/>
      <c r="V69" s="559"/>
      <c r="W69" s="559"/>
      <c r="X69" s="559"/>
      <c r="Y69" s="559"/>
      <c r="Z69" s="559"/>
    </row>
    <row r="71" spans="1:27">
      <c r="H71" s="559"/>
      <c r="I71" s="559"/>
      <c r="J71" s="559"/>
      <c r="K71" s="559"/>
      <c r="L71" s="559"/>
      <c r="M71" s="559"/>
      <c r="N71" s="559"/>
      <c r="O71" s="559"/>
      <c r="P71" s="559"/>
      <c r="Q71" s="559"/>
      <c r="R71" s="559"/>
      <c r="S71" s="559"/>
      <c r="T71" s="559"/>
      <c r="U71" s="559"/>
      <c r="V71" s="559"/>
      <c r="W71" s="559"/>
      <c r="X71" s="559"/>
      <c r="Y71" s="559"/>
      <c r="Z71" s="559"/>
    </row>
  </sheetData>
  <mergeCells count="1">
    <mergeCell ref="R1:W1"/>
  </mergeCells>
  <hyperlinks>
    <hyperlink ref="A1" location="Innehåll!A1" display="Tillbaka till Innehåll"/>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2"/>
  <sheetViews>
    <sheetView workbookViewId="0">
      <pane xSplit="1" ySplit="5" topLeftCell="C6" activePane="bottomRight" state="frozen"/>
      <selection pane="topRight" activeCell="B1" sqref="B1"/>
      <selection pane="bottomLeft" activeCell="A6" sqref="A6"/>
      <selection pane="bottomRight" activeCell="A4" sqref="A4"/>
    </sheetView>
  </sheetViews>
  <sheetFormatPr defaultColWidth="7.42578125" defaultRowHeight="11.25" outlineLevelCol="1"/>
  <cols>
    <col min="1" max="1" width="44.42578125" style="345" bestFit="1" customWidth="1"/>
    <col min="2" max="2" width="4.85546875" style="345" hidden="1" customWidth="1" outlineLevel="1"/>
    <col min="3" max="28" width="8.140625" style="345" hidden="1" customWidth="1" outlineLevel="1"/>
    <col min="29" max="29" width="8.140625" style="345" customWidth="1" collapsed="1"/>
    <col min="30" max="35" width="8.140625" style="345" customWidth="1"/>
    <col min="36" max="36" width="3.28515625" style="345" customWidth="1"/>
    <col min="37" max="38" width="8.140625" style="345" customWidth="1"/>
    <col min="39" max="39" width="7" style="345" bestFit="1" customWidth="1"/>
    <col min="40" max="41" width="7" style="345" customWidth="1"/>
    <col min="42" max="16384" width="7.42578125" style="345"/>
  </cols>
  <sheetData>
    <row r="1" spans="1:41">
      <c r="A1" s="31" t="s">
        <v>386</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3"/>
      <c r="AK1" s="344"/>
      <c r="AL1" s="344"/>
      <c r="AM1" s="342"/>
      <c r="AN1" s="344"/>
      <c r="AO1" s="344"/>
    </row>
    <row r="2" spans="1:41" ht="15.75">
      <c r="A2" s="346" t="s">
        <v>646</v>
      </c>
      <c r="B2" s="346"/>
      <c r="C2" s="342"/>
      <c r="D2" s="342"/>
      <c r="E2" s="342"/>
      <c r="F2" s="342"/>
      <c r="G2" s="342"/>
      <c r="H2" s="342"/>
      <c r="I2" s="342"/>
      <c r="J2" s="342"/>
      <c r="K2" s="342"/>
      <c r="L2" s="342"/>
      <c r="M2" s="342"/>
      <c r="N2" s="342"/>
      <c r="O2" s="342"/>
      <c r="P2" s="342"/>
      <c r="Q2" s="342"/>
      <c r="R2" s="342"/>
      <c r="S2" s="342"/>
      <c r="T2" s="342"/>
      <c r="U2" s="342"/>
      <c r="V2" s="342"/>
      <c r="W2" s="342"/>
      <c r="X2" s="342"/>
      <c r="Y2" s="347"/>
      <c r="Z2" s="342"/>
      <c r="AA2" s="342"/>
      <c r="AB2" s="342"/>
      <c r="AC2" s="342"/>
      <c r="AD2" s="342"/>
      <c r="AE2" s="342"/>
      <c r="AF2" s="342"/>
      <c r="AG2" s="342"/>
      <c r="AH2" s="342"/>
      <c r="AI2" s="342"/>
      <c r="AJ2" s="348"/>
      <c r="AK2" s="349"/>
      <c r="AL2" s="349"/>
      <c r="AM2" s="342"/>
      <c r="AN2" s="349"/>
      <c r="AO2" s="349"/>
    </row>
    <row r="3" spans="1:41">
      <c r="A3" s="342" t="s">
        <v>55</v>
      </c>
      <c r="B3" s="342"/>
      <c r="C3" s="342"/>
      <c r="D3" s="342"/>
      <c r="E3" s="342"/>
      <c r="F3" s="342"/>
      <c r="G3" s="342"/>
      <c r="H3" s="342"/>
      <c r="I3" s="342"/>
      <c r="J3" s="342"/>
      <c r="K3" s="342"/>
      <c r="L3" s="342"/>
      <c r="M3" s="342"/>
      <c r="N3" s="342"/>
      <c r="O3" s="342"/>
      <c r="P3" s="342"/>
      <c r="Q3" s="342"/>
      <c r="R3" s="342"/>
      <c r="S3" s="342"/>
      <c r="T3" s="342"/>
      <c r="U3" s="342"/>
      <c r="V3" s="342"/>
      <c r="W3" s="342"/>
      <c r="X3" s="342"/>
      <c r="Y3" s="347"/>
      <c r="Z3" s="342"/>
      <c r="AA3" s="342"/>
      <c r="AB3" s="342"/>
      <c r="AC3" s="342"/>
      <c r="AD3" s="342"/>
      <c r="AE3" s="342"/>
      <c r="AF3" s="342"/>
      <c r="AG3" s="342"/>
      <c r="AH3" s="342"/>
      <c r="AI3" s="342"/>
      <c r="AJ3" s="348"/>
      <c r="AK3" s="349"/>
      <c r="AL3" s="349"/>
      <c r="AM3" s="342"/>
      <c r="AN3" s="349"/>
      <c r="AO3" s="349"/>
    </row>
    <row r="4" spans="1:41">
      <c r="A4" s="350"/>
      <c r="B4" s="350"/>
      <c r="C4" s="351" t="s">
        <v>1</v>
      </c>
      <c r="D4" s="351" t="s">
        <v>1</v>
      </c>
      <c r="E4" s="351" t="s">
        <v>1</v>
      </c>
      <c r="F4" s="351" t="s">
        <v>1</v>
      </c>
      <c r="G4" s="351" t="s">
        <v>1</v>
      </c>
      <c r="H4" s="351" t="s">
        <v>1</v>
      </c>
      <c r="I4" s="351" t="s">
        <v>1</v>
      </c>
      <c r="J4" s="351" t="s">
        <v>1</v>
      </c>
      <c r="K4" s="351" t="s">
        <v>1</v>
      </c>
      <c r="L4" s="351" t="s">
        <v>1</v>
      </c>
      <c r="M4" s="351" t="s">
        <v>1</v>
      </c>
      <c r="N4" s="351" t="s">
        <v>1</v>
      </c>
      <c r="O4" s="351" t="s">
        <v>1</v>
      </c>
      <c r="P4" s="351" t="s">
        <v>1</v>
      </c>
      <c r="Q4" s="351" t="s">
        <v>1</v>
      </c>
      <c r="R4" s="351" t="s">
        <v>1</v>
      </c>
      <c r="S4" s="351" t="s">
        <v>1</v>
      </c>
      <c r="T4" s="351" t="s">
        <v>1</v>
      </c>
      <c r="U4" s="351" t="s">
        <v>1</v>
      </c>
      <c r="V4" s="351" t="s">
        <v>1</v>
      </c>
      <c r="W4" s="351" t="s">
        <v>1</v>
      </c>
      <c r="X4" s="351" t="s">
        <v>1</v>
      </c>
      <c r="Y4" s="351" t="s">
        <v>1</v>
      </c>
      <c r="Z4" s="351" t="s">
        <v>1</v>
      </c>
      <c r="AA4" s="351" t="s">
        <v>1</v>
      </c>
      <c r="AB4" s="351" t="s">
        <v>1</v>
      </c>
      <c r="AC4" s="351" t="s">
        <v>1</v>
      </c>
      <c r="AD4" s="351" t="s">
        <v>1</v>
      </c>
      <c r="AE4" s="351" t="s">
        <v>1</v>
      </c>
      <c r="AF4" s="351" t="s">
        <v>159</v>
      </c>
      <c r="AG4" s="351" t="s">
        <v>159</v>
      </c>
      <c r="AH4" s="351" t="s">
        <v>159</v>
      </c>
      <c r="AI4" s="351" t="s">
        <v>159</v>
      </c>
      <c r="AJ4" s="348"/>
      <c r="AK4" s="352"/>
      <c r="AL4" s="353" t="s">
        <v>771</v>
      </c>
      <c r="AM4" s="352"/>
      <c r="AN4" s="352"/>
      <c r="AO4" s="352"/>
    </row>
    <row r="5" spans="1:41" ht="12" thickBot="1">
      <c r="A5" s="354"/>
      <c r="B5" s="354"/>
      <c r="C5" s="354">
        <v>1993</v>
      </c>
      <c r="D5" s="354">
        <v>1994</v>
      </c>
      <c r="E5" s="354">
        <v>1995</v>
      </c>
      <c r="F5" s="354">
        <v>1996</v>
      </c>
      <c r="G5" s="354">
        <v>1997</v>
      </c>
      <c r="H5" s="354">
        <v>1998</v>
      </c>
      <c r="I5" s="354">
        <v>1999</v>
      </c>
      <c r="J5" s="354">
        <v>2000</v>
      </c>
      <c r="K5" s="354">
        <v>2001</v>
      </c>
      <c r="L5" s="354">
        <v>2002</v>
      </c>
      <c r="M5" s="354">
        <v>2003</v>
      </c>
      <c r="N5" s="354">
        <v>2004</v>
      </c>
      <c r="O5" s="354">
        <v>2005</v>
      </c>
      <c r="P5" s="354">
        <v>2006</v>
      </c>
      <c r="Q5" s="354">
        <v>2007</v>
      </c>
      <c r="R5" s="354">
        <v>2008</v>
      </c>
      <c r="S5" s="354">
        <v>2009</v>
      </c>
      <c r="T5" s="354">
        <v>2010</v>
      </c>
      <c r="U5" s="354">
        <v>2011</v>
      </c>
      <c r="V5" s="354">
        <v>2012</v>
      </c>
      <c r="W5" s="354">
        <v>2013</v>
      </c>
      <c r="X5" s="354">
        <v>2014</v>
      </c>
      <c r="Y5" s="354">
        <v>2015</v>
      </c>
      <c r="Z5" s="354">
        <v>2016</v>
      </c>
      <c r="AA5" s="354">
        <v>2017</v>
      </c>
      <c r="AB5" s="354">
        <v>2018</v>
      </c>
      <c r="AC5" s="354">
        <v>2019</v>
      </c>
      <c r="AD5" s="354">
        <v>2020</v>
      </c>
      <c r="AE5" s="354">
        <v>2021</v>
      </c>
      <c r="AF5" s="354">
        <v>2022</v>
      </c>
      <c r="AG5" s="354">
        <v>2023</v>
      </c>
      <c r="AH5" s="354">
        <v>2024</v>
      </c>
      <c r="AI5" s="354">
        <v>2025</v>
      </c>
      <c r="AJ5" s="348"/>
      <c r="AK5" s="355">
        <v>2021</v>
      </c>
      <c r="AL5" s="355">
        <v>2022</v>
      </c>
      <c r="AM5" s="355">
        <v>2023</v>
      </c>
      <c r="AN5" s="355">
        <v>2024</v>
      </c>
      <c r="AO5" s="355">
        <v>2025</v>
      </c>
    </row>
    <row r="6" spans="1:41">
      <c r="A6" s="356"/>
      <c r="B6" s="356"/>
      <c r="C6" s="356"/>
      <c r="D6" s="356"/>
      <c r="E6" s="356"/>
      <c r="F6" s="356"/>
      <c r="G6" s="356"/>
      <c r="H6" s="356"/>
      <c r="I6" s="356"/>
      <c r="J6" s="356"/>
      <c r="K6" s="356"/>
      <c r="L6" s="356"/>
      <c r="M6" s="356"/>
      <c r="N6" s="356"/>
      <c r="O6" s="356"/>
      <c r="P6" s="356"/>
      <c r="Q6" s="356"/>
      <c r="R6" s="356"/>
      <c r="S6" s="356"/>
      <c r="T6" s="356"/>
      <c r="U6" s="356"/>
      <c r="V6" s="356"/>
      <c r="W6" s="356"/>
      <c r="X6" s="356"/>
      <c r="Y6" s="356"/>
      <c r="Z6" s="356"/>
      <c r="AA6" s="356"/>
      <c r="AB6" s="356"/>
      <c r="AC6" s="356"/>
      <c r="AD6" s="356"/>
      <c r="AE6" s="356"/>
      <c r="AF6" s="356"/>
      <c r="AG6" s="356"/>
      <c r="AH6" s="356"/>
      <c r="AI6" s="356"/>
      <c r="AJ6" s="348"/>
      <c r="AK6" s="357"/>
      <c r="AL6" s="357"/>
      <c r="AM6" s="356"/>
      <c r="AN6" s="357"/>
      <c r="AO6" s="357"/>
    </row>
    <row r="7" spans="1:41">
      <c r="A7" s="460" t="s">
        <v>789</v>
      </c>
      <c r="B7" s="460"/>
      <c r="C7" s="461">
        <v>920.54600000000005</v>
      </c>
      <c r="D7" s="461">
        <v>970.83699999999999</v>
      </c>
      <c r="E7" s="461">
        <v>1030.4960000000001</v>
      </c>
      <c r="F7" s="461">
        <v>1096.2550000000001</v>
      </c>
      <c r="G7" s="461">
        <v>1137.7059999999999</v>
      </c>
      <c r="H7" s="461">
        <v>1195.306</v>
      </c>
      <c r="I7" s="461">
        <v>1252.31</v>
      </c>
      <c r="J7" s="461">
        <v>1320.2280000000001</v>
      </c>
      <c r="K7" s="461">
        <v>1313.3979999999999</v>
      </c>
      <c r="L7" s="461">
        <v>1320.6769999999999</v>
      </c>
      <c r="M7" s="461">
        <v>1381.4179999999999</v>
      </c>
      <c r="N7" s="461">
        <v>1448.5840000000001</v>
      </c>
      <c r="O7" s="461">
        <v>1541.8679999999999</v>
      </c>
      <c r="P7" s="461">
        <v>1616.306</v>
      </c>
      <c r="Q7" s="461">
        <v>1698.577</v>
      </c>
      <c r="R7" s="461">
        <v>1720.883</v>
      </c>
      <c r="S7" s="461">
        <v>1675.021</v>
      </c>
      <c r="T7" s="461">
        <v>1749.4469999999999</v>
      </c>
      <c r="U7" s="461">
        <v>1793.001</v>
      </c>
      <c r="V7" s="461">
        <v>1820.9459999999999</v>
      </c>
      <c r="W7" s="461">
        <v>1871.8030000000001</v>
      </c>
      <c r="X7" s="461">
        <v>1916.9079999999999</v>
      </c>
      <c r="Y7" s="461">
        <v>2057.7150000000001</v>
      </c>
      <c r="Z7" s="461">
        <v>2192.4949999999999</v>
      </c>
      <c r="AA7" s="461">
        <v>2293.413</v>
      </c>
      <c r="AB7" s="461">
        <v>2389.3870000000002</v>
      </c>
      <c r="AC7" s="461">
        <v>2454.7260000000001</v>
      </c>
      <c r="AD7" s="461">
        <v>2430.098</v>
      </c>
      <c r="AE7" s="461">
        <v>2640.4349999999999</v>
      </c>
      <c r="AF7" s="461">
        <v>2792.6445262277152</v>
      </c>
      <c r="AG7" s="461">
        <v>2857.8386927295537</v>
      </c>
      <c r="AH7" s="461">
        <v>2989.4162396730203</v>
      </c>
      <c r="AI7" s="461">
        <v>3109.5427084756916</v>
      </c>
      <c r="AJ7" s="462"/>
      <c r="AK7" s="461">
        <v>9.2059999999999995</v>
      </c>
      <c r="AL7" s="461">
        <v>1.1003277802425437</v>
      </c>
      <c r="AM7" s="461">
        <v>-10.355888309706003</v>
      </c>
      <c r="AN7" s="461">
        <v>9.5604008734631361</v>
      </c>
      <c r="AO7" s="461">
        <v>15.473197715396992</v>
      </c>
    </row>
    <row r="8" spans="1:41">
      <c r="A8" s="463" t="s">
        <v>562</v>
      </c>
      <c r="B8" s="463"/>
      <c r="C8" s="464">
        <v>55.538186703959759</v>
      </c>
      <c r="D8" s="464">
        <v>54.935738160945171</v>
      </c>
      <c r="E8" s="464">
        <v>54.043979015855584</v>
      </c>
      <c r="F8" s="464">
        <v>56.033323894391529</v>
      </c>
      <c r="G8" s="464">
        <v>55.571886254322223</v>
      </c>
      <c r="H8" s="464">
        <v>55.520610523920013</v>
      </c>
      <c r="I8" s="464">
        <v>55.301979161790669</v>
      </c>
      <c r="J8" s="464">
        <v>54.823306345822999</v>
      </c>
      <c r="K8" s="464">
        <v>52.457632229660454</v>
      </c>
      <c r="L8" s="464">
        <v>50.827799022143402</v>
      </c>
      <c r="M8" s="464">
        <v>51.096428364029379</v>
      </c>
      <c r="N8" s="464">
        <v>51.183205108907728</v>
      </c>
      <c r="O8" s="464">
        <v>52.604001589854953</v>
      </c>
      <c r="P8" s="464">
        <v>51.776998707101463</v>
      </c>
      <c r="Q8" s="464">
        <v>51.157674146562428</v>
      </c>
      <c r="R8" s="464">
        <v>50.43245621001725</v>
      </c>
      <c r="S8" s="464">
        <v>50.132812876459035</v>
      </c>
      <c r="T8" s="464">
        <v>48.955011793492297</v>
      </c>
      <c r="U8" s="464">
        <v>48.096746027594591</v>
      </c>
      <c r="V8" s="464">
        <v>48.648254408260996</v>
      </c>
      <c r="W8" s="464">
        <v>48.965840900250114</v>
      </c>
      <c r="X8" s="464">
        <v>48.009958098844649</v>
      </c>
      <c r="Y8" s="464">
        <v>48.297840379113104</v>
      </c>
      <c r="Z8" s="464">
        <v>49.659787213272118</v>
      </c>
      <c r="AA8" s="464">
        <v>49.586300300058767</v>
      </c>
      <c r="AB8" s="464">
        <v>49.487066478388073</v>
      </c>
      <c r="AC8" s="464">
        <v>48.612103210162985</v>
      </c>
      <c r="AD8" s="464">
        <v>48.230220750543111</v>
      </c>
      <c r="AE8" s="464">
        <v>48.432237129189872</v>
      </c>
      <c r="AF8" s="464">
        <v>47.565965539435972</v>
      </c>
      <c r="AG8" s="464">
        <v>46.939442308595439</v>
      </c>
      <c r="AH8" s="464">
        <v>46.993640464251015</v>
      </c>
      <c r="AI8" s="464">
        <v>46.87927984002696</v>
      </c>
      <c r="AJ8" s="462"/>
      <c r="AK8" s="464">
        <v>0.21554956005964954</v>
      </c>
      <c r="AL8" s="464">
        <v>-0.49263734113456792</v>
      </c>
      <c r="AM8" s="464">
        <v>-0.63610001115984716</v>
      </c>
      <c r="AN8" s="464">
        <v>-0.49084039045485639</v>
      </c>
      <c r="AO8" s="464">
        <v>-0.49441513071338505</v>
      </c>
    </row>
    <row r="9" spans="1:41">
      <c r="A9" s="465" t="s">
        <v>790</v>
      </c>
      <c r="B9" s="465"/>
      <c r="C9" s="466">
        <v>763.89599999999996</v>
      </c>
      <c r="D9" s="466">
        <v>818.43200000000002</v>
      </c>
      <c r="E9" s="466">
        <v>868.67899999999997</v>
      </c>
      <c r="F9" s="466">
        <v>933.96299999999997</v>
      </c>
      <c r="G9" s="466">
        <v>982.45699999999999</v>
      </c>
      <c r="H9" s="466">
        <v>1038.17</v>
      </c>
      <c r="I9" s="466">
        <v>1101.45</v>
      </c>
      <c r="J9" s="466">
        <v>1166.634</v>
      </c>
      <c r="K9" s="466">
        <v>1161.971</v>
      </c>
      <c r="L9" s="466">
        <v>1162.8340000000001</v>
      </c>
      <c r="M9" s="466">
        <v>1220.537</v>
      </c>
      <c r="N9" s="466">
        <v>1284.492</v>
      </c>
      <c r="O9" s="466">
        <v>1358.9490000000001</v>
      </c>
      <c r="P9" s="466">
        <v>1427.942</v>
      </c>
      <c r="Q9" s="466">
        <v>1485.3050000000001</v>
      </c>
      <c r="R9" s="466">
        <v>1494.508</v>
      </c>
      <c r="S9" s="466">
        <v>1454.9090000000001</v>
      </c>
      <c r="T9" s="466">
        <v>1526.5840000000001</v>
      </c>
      <c r="U9" s="466">
        <v>1558.63</v>
      </c>
      <c r="V9" s="466">
        <v>1571.56</v>
      </c>
      <c r="W9" s="466">
        <v>1619.4069999999999</v>
      </c>
      <c r="X9" s="466">
        <v>1678.2529999999999</v>
      </c>
      <c r="Y9" s="466">
        <v>1809.921</v>
      </c>
      <c r="Z9" s="466">
        <v>1940.596</v>
      </c>
      <c r="AA9" s="466">
        <v>2032.81</v>
      </c>
      <c r="AB9" s="466">
        <v>2107.3359999999998</v>
      </c>
      <c r="AC9" s="466">
        <v>2156.1729999999998</v>
      </c>
      <c r="AD9" s="466">
        <v>2132.2199999999998</v>
      </c>
      <c r="AE9" s="466">
        <v>2323.0650000000001</v>
      </c>
      <c r="AF9" s="466">
        <v>2421.7293468282187</v>
      </c>
      <c r="AG9" s="466">
        <v>2495.8098004149324</v>
      </c>
      <c r="AH9" s="466">
        <v>2615.6406332836814</v>
      </c>
      <c r="AI9" s="466">
        <v>2719.8200563346245</v>
      </c>
      <c r="AJ9" s="462"/>
      <c r="AK9" s="466">
        <v>13.377000000000001</v>
      </c>
      <c r="AL9" s="466">
        <v>6.8969405195671136</v>
      </c>
      <c r="AM9" s="466">
        <v>-6.1428848548773676</v>
      </c>
      <c r="AN9" s="466">
        <v>14.031262786334846</v>
      </c>
      <c r="AO9" s="466">
        <v>18.861428997152018</v>
      </c>
    </row>
    <row r="10" spans="1:41">
      <c r="A10" s="465" t="s">
        <v>791</v>
      </c>
      <c r="B10" s="465"/>
      <c r="C10" s="466">
        <v>80.206999999999994</v>
      </c>
      <c r="D10" s="466">
        <v>71.320999999999998</v>
      </c>
      <c r="E10" s="466">
        <v>73.501000000000005</v>
      </c>
      <c r="F10" s="466">
        <v>72.162999999999997</v>
      </c>
      <c r="G10" s="466">
        <v>65.977999999999994</v>
      </c>
      <c r="H10" s="466">
        <v>65.989999999999995</v>
      </c>
      <c r="I10" s="466">
        <v>56.61</v>
      </c>
      <c r="J10" s="466">
        <v>53.835000000000001</v>
      </c>
      <c r="K10" s="466">
        <v>46.87</v>
      </c>
      <c r="L10" s="466">
        <v>48.466999999999999</v>
      </c>
      <c r="M10" s="466">
        <v>50.359000000000002</v>
      </c>
      <c r="N10" s="466">
        <v>50.040999999999997</v>
      </c>
      <c r="O10" s="466">
        <v>61.317</v>
      </c>
      <c r="P10" s="466">
        <v>62.927999999999997</v>
      </c>
      <c r="Q10" s="466">
        <v>75.677000000000007</v>
      </c>
      <c r="R10" s="466">
        <v>81.754999999999995</v>
      </c>
      <c r="S10" s="466">
        <v>67.236999999999995</v>
      </c>
      <c r="T10" s="466">
        <v>65.978999999999999</v>
      </c>
      <c r="U10" s="466">
        <v>74.465999999999994</v>
      </c>
      <c r="V10" s="466">
        <v>70.957999999999998</v>
      </c>
      <c r="W10" s="466">
        <v>73.039000000000001</v>
      </c>
      <c r="X10" s="466">
        <v>63.905000000000001</v>
      </c>
      <c r="Y10" s="466">
        <v>62.838999999999999</v>
      </c>
      <c r="Z10" s="466">
        <v>65.903999999999996</v>
      </c>
      <c r="AA10" s="466">
        <v>64.253</v>
      </c>
      <c r="AB10" s="466">
        <v>73.728999999999999</v>
      </c>
      <c r="AC10" s="466">
        <v>75.114999999999995</v>
      </c>
      <c r="AD10" s="466">
        <v>67.674000000000007</v>
      </c>
      <c r="AE10" s="466">
        <v>67.45</v>
      </c>
      <c r="AF10" s="466">
        <v>102.62697866757097</v>
      </c>
      <c r="AG10" s="466">
        <v>83.098770443647069</v>
      </c>
      <c r="AH10" s="466">
        <v>85.690683357498557</v>
      </c>
      <c r="AI10" s="466">
        <v>92.021056984744888</v>
      </c>
      <c r="AJ10" s="462"/>
      <c r="AK10" s="466">
        <v>-3.2690000000000001</v>
      </c>
      <c r="AL10" s="466">
        <v>-6.071379415997086</v>
      </c>
      <c r="AM10" s="466">
        <v>-11.132158407797528</v>
      </c>
      <c r="AN10" s="466">
        <v>-11.906986855696974</v>
      </c>
      <c r="AO10" s="466">
        <v>-10.892588257676879</v>
      </c>
    </row>
    <row r="11" spans="1:41">
      <c r="A11" s="465" t="s">
        <v>364</v>
      </c>
      <c r="B11" s="465"/>
      <c r="C11" s="466">
        <v>8.5269999999999992</v>
      </c>
      <c r="D11" s="466">
        <v>8.9649999999999999</v>
      </c>
      <c r="E11" s="466">
        <v>14.083</v>
      </c>
      <c r="F11" s="466">
        <v>13.545999999999999</v>
      </c>
      <c r="G11" s="466">
        <v>11.436</v>
      </c>
      <c r="H11" s="466">
        <v>14.615</v>
      </c>
      <c r="I11" s="466">
        <v>13.715999999999999</v>
      </c>
      <c r="J11" s="466">
        <v>15.157999999999999</v>
      </c>
      <c r="K11" s="466">
        <v>15.233000000000001</v>
      </c>
      <c r="L11" s="466">
        <v>15.973000000000001</v>
      </c>
      <c r="M11" s="466">
        <v>15.157999999999999</v>
      </c>
      <c r="N11" s="466">
        <v>15.747999999999999</v>
      </c>
      <c r="O11" s="466">
        <v>19.128</v>
      </c>
      <c r="P11" s="466">
        <v>18.884</v>
      </c>
      <c r="Q11" s="466">
        <v>25.693999999999999</v>
      </c>
      <c r="R11" s="466">
        <v>25.047999999999998</v>
      </c>
      <c r="S11" s="466">
        <v>27.786000000000001</v>
      </c>
      <c r="T11" s="466">
        <v>28.51</v>
      </c>
      <c r="U11" s="466">
        <v>26.664000000000001</v>
      </c>
      <c r="V11" s="466">
        <v>39.323</v>
      </c>
      <c r="W11" s="466">
        <v>38.277999999999999</v>
      </c>
      <c r="X11" s="466">
        <v>28.736999999999998</v>
      </c>
      <c r="Y11" s="466">
        <v>34.524999999999999</v>
      </c>
      <c r="Z11" s="466">
        <v>32.110999999999997</v>
      </c>
      <c r="AA11" s="466">
        <v>35.009</v>
      </c>
      <c r="AB11" s="466">
        <v>37.134999999999998</v>
      </c>
      <c r="AC11" s="466">
        <v>44.006</v>
      </c>
      <c r="AD11" s="466">
        <v>45.381999999999998</v>
      </c>
      <c r="AE11" s="466">
        <v>50.616</v>
      </c>
      <c r="AF11" s="466">
        <v>49.483255867747459</v>
      </c>
      <c r="AG11" s="466">
        <v>50.794002067757802</v>
      </c>
      <c r="AH11" s="466">
        <v>50.655354643653247</v>
      </c>
      <c r="AI11" s="466">
        <v>51.344336621984837</v>
      </c>
      <c r="AJ11" s="462"/>
      <c r="AK11" s="466">
        <v>-1.266</v>
      </c>
      <c r="AL11" s="466">
        <v>-3.3113539085683006</v>
      </c>
      <c r="AM11" s="466">
        <v>2.1678850593944734</v>
      </c>
      <c r="AN11" s="466">
        <v>2.1899551105291466</v>
      </c>
      <c r="AO11" s="466">
        <v>2.1437408325412397</v>
      </c>
    </row>
    <row r="12" spans="1:41">
      <c r="A12" s="465" t="s">
        <v>45</v>
      </c>
      <c r="B12" s="465"/>
      <c r="C12" s="466">
        <v>67.915999999999997</v>
      </c>
      <c r="D12" s="466">
        <v>72.119</v>
      </c>
      <c r="E12" s="466">
        <v>74.233000000000004</v>
      </c>
      <c r="F12" s="466">
        <v>76.582999999999998</v>
      </c>
      <c r="G12" s="466">
        <v>77.834999999999994</v>
      </c>
      <c r="H12" s="466">
        <v>76.531000000000006</v>
      </c>
      <c r="I12" s="466">
        <v>80.534000000000006</v>
      </c>
      <c r="J12" s="466">
        <v>84.600999999999999</v>
      </c>
      <c r="K12" s="466">
        <v>89.323999999999998</v>
      </c>
      <c r="L12" s="466">
        <v>93.403000000000006</v>
      </c>
      <c r="M12" s="466">
        <v>95.364000000000004</v>
      </c>
      <c r="N12" s="466">
        <v>98.302999999999997</v>
      </c>
      <c r="O12" s="466">
        <v>102.474</v>
      </c>
      <c r="P12" s="466">
        <v>106.55200000000001</v>
      </c>
      <c r="Q12" s="466">
        <v>111.901</v>
      </c>
      <c r="R12" s="466">
        <v>119.572</v>
      </c>
      <c r="S12" s="466">
        <v>125.089</v>
      </c>
      <c r="T12" s="466">
        <v>128.374</v>
      </c>
      <c r="U12" s="466">
        <v>133.24100000000001</v>
      </c>
      <c r="V12" s="466">
        <v>139.10499999999999</v>
      </c>
      <c r="W12" s="466">
        <v>141.07900000000001</v>
      </c>
      <c r="X12" s="466">
        <v>146.01300000000001</v>
      </c>
      <c r="Y12" s="466">
        <v>150.43</v>
      </c>
      <c r="Z12" s="466">
        <v>153.88399999999999</v>
      </c>
      <c r="AA12" s="466">
        <v>161.34100000000001</v>
      </c>
      <c r="AB12" s="466">
        <v>171.18700000000001</v>
      </c>
      <c r="AC12" s="466">
        <v>179.43199999999999</v>
      </c>
      <c r="AD12" s="466">
        <v>184.822</v>
      </c>
      <c r="AE12" s="466">
        <v>199.304</v>
      </c>
      <c r="AF12" s="466">
        <v>218.80494486417862</v>
      </c>
      <c r="AG12" s="466">
        <v>228.13611980321645</v>
      </c>
      <c r="AH12" s="466">
        <v>237.42956838818716</v>
      </c>
      <c r="AI12" s="466">
        <v>246.35725853433735</v>
      </c>
      <c r="AJ12" s="462"/>
      <c r="AK12" s="466">
        <v>0.36399999999999999</v>
      </c>
      <c r="AL12" s="466">
        <v>3.5861205852408893</v>
      </c>
      <c r="AM12" s="466">
        <v>4.7512698935745865</v>
      </c>
      <c r="AN12" s="466">
        <v>5.2461698322958252</v>
      </c>
      <c r="AO12" s="466">
        <v>5.360616143380728</v>
      </c>
    </row>
    <row r="13" spans="1:41">
      <c r="A13" s="460" t="s">
        <v>792</v>
      </c>
      <c r="B13" s="460"/>
      <c r="C13" s="461">
        <v>1097.0440000000001</v>
      </c>
      <c r="D13" s="461">
        <v>1123.9010000000001</v>
      </c>
      <c r="E13" s="461">
        <v>1163.4580000000001</v>
      </c>
      <c r="F13" s="461">
        <v>1156.729</v>
      </c>
      <c r="G13" s="461">
        <v>1169.433</v>
      </c>
      <c r="H13" s="461">
        <v>1177.096</v>
      </c>
      <c r="I13" s="461">
        <v>1237.973</v>
      </c>
      <c r="J13" s="461">
        <v>1244.6990000000001</v>
      </c>
      <c r="K13" s="461">
        <v>1278.184</v>
      </c>
      <c r="L13" s="461">
        <v>1357.29</v>
      </c>
      <c r="M13" s="461">
        <v>1414.3019999999999</v>
      </c>
      <c r="N13" s="461">
        <v>1442.866</v>
      </c>
      <c r="O13" s="461">
        <v>1489.0250000000001</v>
      </c>
      <c r="P13" s="461">
        <v>1551.049</v>
      </c>
      <c r="Q13" s="461">
        <v>1589.1659999999999</v>
      </c>
      <c r="R13" s="461">
        <v>1655.748</v>
      </c>
      <c r="S13" s="461">
        <v>1703.376</v>
      </c>
      <c r="T13" s="461">
        <v>1753.079</v>
      </c>
      <c r="U13" s="461">
        <v>1806</v>
      </c>
      <c r="V13" s="461">
        <v>1863.0360000000001</v>
      </c>
      <c r="W13" s="461">
        <v>1928.0260000000001</v>
      </c>
      <c r="X13" s="461">
        <v>1978.171</v>
      </c>
      <c r="Y13" s="461">
        <v>2057.5839999999998</v>
      </c>
      <c r="Z13" s="461">
        <v>2148.3969999999999</v>
      </c>
      <c r="AA13" s="461">
        <v>2228.1550000000002</v>
      </c>
      <c r="AB13" s="461">
        <v>2351.42</v>
      </c>
      <c r="AC13" s="461">
        <v>2426.319</v>
      </c>
      <c r="AD13" s="461">
        <v>2569.2800000000002</v>
      </c>
      <c r="AE13" s="461">
        <v>2645.2820000000002</v>
      </c>
      <c r="AF13" s="461">
        <v>2784.2920323501371</v>
      </c>
      <c r="AG13" s="461">
        <v>2859.4282323573966</v>
      </c>
      <c r="AH13" s="461">
        <v>2946.1322998917517</v>
      </c>
      <c r="AI13" s="461">
        <v>3027.5392275483036</v>
      </c>
      <c r="AJ13" s="462"/>
      <c r="AK13" s="461">
        <v>-4.133</v>
      </c>
      <c r="AL13" s="461">
        <v>-22.373376256508752</v>
      </c>
      <c r="AM13" s="461">
        <v>20.352247020132374</v>
      </c>
      <c r="AN13" s="461">
        <v>20.332136871714145</v>
      </c>
      <c r="AO13" s="461">
        <v>26.73962459882954</v>
      </c>
    </row>
    <row r="14" spans="1:41">
      <c r="A14" s="463" t="s">
        <v>562</v>
      </c>
      <c r="B14" s="463"/>
      <c r="C14" s="467">
        <v>66.186626735066824</v>
      </c>
      <c r="D14" s="467">
        <v>63.597010677203727</v>
      </c>
      <c r="E14" s="467">
        <v>61.017121597589231</v>
      </c>
      <c r="F14" s="467">
        <v>59.124355843335373</v>
      </c>
      <c r="G14" s="467">
        <v>57.121609324421954</v>
      </c>
      <c r="H14" s="467">
        <v>54.67477663900636</v>
      </c>
      <c r="I14" s="467">
        <v>54.668857590260778</v>
      </c>
      <c r="J14" s="467">
        <v>51.68691664268561</v>
      </c>
      <c r="K14" s="467">
        <v>51.051171232053285</v>
      </c>
      <c r="L14" s="467">
        <v>52.236893150077591</v>
      </c>
      <c r="M14" s="467">
        <v>52.312754595715042</v>
      </c>
      <c r="N14" s="467">
        <v>50.981169488734693</v>
      </c>
      <c r="O14" s="467">
        <v>50.801153838936777</v>
      </c>
      <c r="P14" s="467">
        <v>49.686545782575216</v>
      </c>
      <c r="Q14" s="467">
        <v>47.862438024767805</v>
      </c>
      <c r="R14" s="467">
        <v>48.523600096475846</v>
      </c>
      <c r="S14" s="467">
        <v>50.981468450993319</v>
      </c>
      <c r="T14" s="467">
        <v>49.056646540263117</v>
      </c>
      <c r="U14" s="467">
        <v>48.445440535635967</v>
      </c>
      <c r="V14" s="467">
        <v>49.772727637035324</v>
      </c>
      <c r="W14" s="467">
        <v>50.436618793508515</v>
      </c>
      <c r="X14" s="467">
        <v>49.544321804880369</v>
      </c>
      <c r="Y14" s="467">
        <v>48.294765600978295</v>
      </c>
      <c r="Z14" s="467">
        <v>48.660972029414964</v>
      </c>
      <c r="AA14" s="467">
        <v>48.175345192984189</v>
      </c>
      <c r="AB14" s="467">
        <v>48.70072443627226</v>
      </c>
      <c r="AC14" s="467">
        <v>48.049545916236454</v>
      </c>
      <c r="AD14" s="467">
        <v>50.99256967001142</v>
      </c>
      <c r="AE14" s="467">
        <v>48.521143333419545</v>
      </c>
      <c r="AF14" s="467">
        <v>47.423700946782674</v>
      </c>
      <c r="AG14" s="467">
        <v>46.965550186499179</v>
      </c>
      <c r="AH14" s="467">
        <v>46.313216682188568</v>
      </c>
      <c r="AI14" s="467">
        <v>45.643000267544153</v>
      </c>
      <c r="AJ14" s="462"/>
      <c r="AK14" s="467">
        <v>-2.8798650332973352E-2</v>
      </c>
      <c r="AL14" s="467">
        <v>-0.89522531842834496</v>
      </c>
      <c r="AM14" s="467">
        <v>-0.12699387669773898</v>
      </c>
      <c r="AN14" s="467">
        <v>-0.30987830672493999</v>
      </c>
      <c r="AO14" s="467">
        <v>-0.30262718654459064</v>
      </c>
    </row>
    <row r="15" spans="1:41">
      <c r="A15" s="465" t="s">
        <v>793</v>
      </c>
      <c r="B15" s="465"/>
      <c r="C15" s="466">
        <v>510.94</v>
      </c>
      <c r="D15" s="466">
        <v>478.12200000000001</v>
      </c>
      <c r="E15" s="466">
        <v>486.00299999999999</v>
      </c>
      <c r="F15" s="466">
        <v>465.226</v>
      </c>
      <c r="G15" s="466">
        <v>459.33300000000003</v>
      </c>
      <c r="H15" s="466">
        <v>462.62400000000002</v>
      </c>
      <c r="I15" s="466">
        <v>479.524</v>
      </c>
      <c r="J15" s="466">
        <v>482.88799999999998</v>
      </c>
      <c r="K15" s="466">
        <v>491.28300000000002</v>
      </c>
      <c r="L15" s="466">
        <v>507.91699999999997</v>
      </c>
      <c r="M15" s="466">
        <v>550.04</v>
      </c>
      <c r="N15" s="466">
        <v>567.71500000000003</v>
      </c>
      <c r="O15" s="466">
        <v>588.976</v>
      </c>
      <c r="P15" s="466">
        <v>601.00099999999998</v>
      </c>
      <c r="Q15" s="466">
        <v>597.29499999999996</v>
      </c>
      <c r="R15" s="466">
        <v>618.19100000000003</v>
      </c>
      <c r="S15" s="466">
        <v>644.23900000000003</v>
      </c>
      <c r="T15" s="466">
        <v>660.35199999999998</v>
      </c>
      <c r="U15" s="466">
        <v>662.39</v>
      </c>
      <c r="V15" s="466">
        <v>689.01199999999994</v>
      </c>
      <c r="W15" s="466">
        <v>719.75400000000002</v>
      </c>
      <c r="X15" s="466">
        <v>731.27499999999998</v>
      </c>
      <c r="Y15" s="466">
        <v>752.43700000000001</v>
      </c>
      <c r="Z15" s="466">
        <v>769.19600000000003</v>
      </c>
      <c r="AA15" s="466">
        <v>788.98500000000001</v>
      </c>
      <c r="AB15" s="466">
        <v>829.00599999999997</v>
      </c>
      <c r="AC15" s="466">
        <v>849.70600000000002</v>
      </c>
      <c r="AD15" s="466">
        <v>967.423</v>
      </c>
      <c r="AE15" s="466">
        <v>959.60599999999999</v>
      </c>
      <c r="AF15" s="466">
        <v>985.408829849413</v>
      </c>
      <c r="AG15" s="466">
        <v>987.97919852895097</v>
      </c>
      <c r="AH15" s="466">
        <v>992.80282911809206</v>
      </c>
      <c r="AI15" s="466">
        <v>1023.2867269353654</v>
      </c>
      <c r="AJ15" s="462"/>
      <c r="AK15" s="466">
        <v>1.222</v>
      </c>
      <c r="AL15" s="466">
        <v>-28.352455728983507</v>
      </c>
      <c r="AM15" s="466">
        <v>5.572906177410041</v>
      </c>
      <c r="AN15" s="466">
        <v>-1.37263029880682</v>
      </c>
      <c r="AO15" s="466">
        <v>9.3526587429464563</v>
      </c>
    </row>
    <row r="16" spans="1:41">
      <c r="A16" s="465" t="s">
        <v>794</v>
      </c>
      <c r="B16" s="465"/>
      <c r="C16" s="466">
        <v>453.76600000000002</v>
      </c>
      <c r="D16" s="466">
        <v>466.38099999999997</v>
      </c>
      <c r="E16" s="466">
        <v>485.87700000000001</v>
      </c>
      <c r="F16" s="466">
        <v>505.46</v>
      </c>
      <c r="G16" s="466">
        <v>518.19899999999996</v>
      </c>
      <c r="H16" s="466">
        <v>546.26900000000001</v>
      </c>
      <c r="I16" s="466">
        <v>575.08000000000004</v>
      </c>
      <c r="J16" s="466">
        <v>590.76499999999999</v>
      </c>
      <c r="K16" s="466">
        <v>619.35199999999998</v>
      </c>
      <c r="L16" s="466">
        <v>661.31799999999998</v>
      </c>
      <c r="M16" s="466">
        <v>695.15599999999995</v>
      </c>
      <c r="N16" s="466">
        <v>708.15200000000004</v>
      </c>
      <c r="O16" s="466">
        <v>729.74199999999996</v>
      </c>
      <c r="P16" s="466">
        <v>768.84400000000005</v>
      </c>
      <c r="Q16" s="466">
        <v>801.73299999999995</v>
      </c>
      <c r="R16" s="466">
        <v>840.69500000000005</v>
      </c>
      <c r="S16" s="466">
        <v>868.67100000000005</v>
      </c>
      <c r="T16" s="466">
        <v>894.55200000000002</v>
      </c>
      <c r="U16" s="466">
        <v>929.63499999999999</v>
      </c>
      <c r="V16" s="466">
        <v>963.851</v>
      </c>
      <c r="W16" s="466">
        <v>1001.409</v>
      </c>
      <c r="X16" s="466">
        <v>1041.4770000000001</v>
      </c>
      <c r="Y16" s="466">
        <v>1095.7159999999999</v>
      </c>
      <c r="Z16" s="466">
        <v>1164.04</v>
      </c>
      <c r="AA16" s="466">
        <v>1203.5609999999999</v>
      </c>
      <c r="AB16" s="466">
        <v>1258.2270000000001</v>
      </c>
      <c r="AC16" s="466">
        <v>1300.44</v>
      </c>
      <c r="AD16" s="466">
        <v>1332.124</v>
      </c>
      <c r="AE16" s="466">
        <v>1411.34</v>
      </c>
      <c r="AF16" s="466">
        <v>1476.0325233885294</v>
      </c>
      <c r="AG16" s="466">
        <v>1542.9076343395466</v>
      </c>
      <c r="AH16" s="466">
        <v>1592.276187276402</v>
      </c>
      <c r="AI16" s="466">
        <v>1622.7173814332648</v>
      </c>
      <c r="AJ16" s="462"/>
      <c r="AK16" s="466">
        <v>-4.1760000000000002</v>
      </c>
      <c r="AL16" s="466">
        <v>-6.8794486518003977</v>
      </c>
      <c r="AM16" s="466">
        <v>10.856526345090241</v>
      </c>
      <c r="AN16" s="466">
        <v>14.211293136256048</v>
      </c>
      <c r="AO16" s="466">
        <v>3.2724658904923127</v>
      </c>
    </row>
    <row r="17" spans="1:41">
      <c r="A17" s="465" t="s">
        <v>62</v>
      </c>
      <c r="B17" s="465"/>
      <c r="C17" s="466">
        <v>87.051000000000002</v>
      </c>
      <c r="D17" s="466">
        <v>96.632999999999996</v>
      </c>
      <c r="E17" s="466">
        <v>95.463999999999999</v>
      </c>
      <c r="F17" s="466">
        <v>94.09</v>
      </c>
      <c r="G17" s="466">
        <v>87.599000000000004</v>
      </c>
      <c r="H17" s="466">
        <v>92.206999999999994</v>
      </c>
      <c r="I17" s="466">
        <v>98.853999999999999</v>
      </c>
      <c r="J17" s="466">
        <v>93.721000000000004</v>
      </c>
      <c r="K17" s="466">
        <v>102.96</v>
      </c>
      <c r="L17" s="466">
        <v>111.65300000000001</v>
      </c>
      <c r="M17" s="466">
        <v>112.446</v>
      </c>
      <c r="N17" s="466">
        <v>115.39700000000001</v>
      </c>
      <c r="O17" s="466">
        <v>119.93300000000001</v>
      </c>
      <c r="P17" s="466">
        <v>128.34</v>
      </c>
      <c r="Q17" s="466">
        <v>135.69800000000001</v>
      </c>
      <c r="R17" s="466">
        <v>145.38800000000001</v>
      </c>
      <c r="S17" s="466">
        <v>148.608</v>
      </c>
      <c r="T17" s="466">
        <v>159.875</v>
      </c>
      <c r="U17" s="466">
        <v>162.68899999999999</v>
      </c>
      <c r="V17" s="466">
        <v>169.286</v>
      </c>
      <c r="W17" s="466">
        <v>169.51300000000001</v>
      </c>
      <c r="X17" s="466">
        <v>175.07499999999999</v>
      </c>
      <c r="Y17" s="466">
        <v>180.88300000000001</v>
      </c>
      <c r="Z17" s="466">
        <v>193.84299999999999</v>
      </c>
      <c r="AA17" s="466">
        <v>213.67099999999999</v>
      </c>
      <c r="AB17" s="466">
        <v>236.387</v>
      </c>
      <c r="AC17" s="466">
        <v>249.63</v>
      </c>
      <c r="AD17" s="466">
        <v>254.13800000000001</v>
      </c>
      <c r="AE17" s="466">
        <v>261.45499999999998</v>
      </c>
      <c r="AF17" s="466">
        <v>285.25540647574024</v>
      </c>
      <c r="AG17" s="466">
        <v>300.58369432530833</v>
      </c>
      <c r="AH17" s="466">
        <v>330.61619055995851</v>
      </c>
      <c r="AI17" s="466">
        <v>354.29793007796945</v>
      </c>
      <c r="AJ17" s="462"/>
      <c r="AK17" s="466">
        <v>1.355</v>
      </c>
      <c r="AL17" s="466">
        <v>4.2259425997023934</v>
      </c>
      <c r="AM17" s="466">
        <v>2.4947339650039795</v>
      </c>
      <c r="AN17" s="466">
        <v>4.9809669765856235</v>
      </c>
      <c r="AO17" s="466">
        <v>14.284962506880577</v>
      </c>
    </row>
    <row r="18" spans="1:41">
      <c r="A18" s="465" t="s">
        <v>150</v>
      </c>
      <c r="B18" s="465"/>
      <c r="C18" s="466">
        <v>72.738</v>
      </c>
      <c r="D18" s="466">
        <v>84.369</v>
      </c>
      <c r="E18" s="466">
        <v>96.866</v>
      </c>
      <c r="F18" s="466">
        <v>100.986</v>
      </c>
      <c r="G18" s="466">
        <v>102.402</v>
      </c>
      <c r="H18" s="466">
        <v>93.436999999999998</v>
      </c>
      <c r="I18" s="466">
        <v>87.168999999999997</v>
      </c>
      <c r="J18" s="466">
        <v>80.274000000000001</v>
      </c>
      <c r="K18" s="466">
        <v>66.5</v>
      </c>
      <c r="L18" s="466">
        <v>75.941000000000003</v>
      </c>
      <c r="M18" s="466">
        <v>57.042999999999999</v>
      </c>
      <c r="N18" s="466">
        <v>53.274999999999999</v>
      </c>
      <c r="O18" s="466">
        <v>53.241</v>
      </c>
      <c r="P18" s="466">
        <v>55.061999999999998</v>
      </c>
      <c r="Q18" s="466">
        <v>56.311</v>
      </c>
      <c r="R18" s="466">
        <v>54.5</v>
      </c>
      <c r="S18" s="466">
        <v>43.622</v>
      </c>
      <c r="T18" s="466">
        <v>40.399000000000001</v>
      </c>
      <c r="U18" s="466">
        <v>47.335999999999999</v>
      </c>
      <c r="V18" s="466">
        <v>38.356000000000002</v>
      </c>
      <c r="W18" s="466">
        <v>33.838999999999999</v>
      </c>
      <c r="X18" s="466">
        <v>27.247</v>
      </c>
      <c r="Y18" s="466">
        <v>23.271000000000001</v>
      </c>
      <c r="Z18" s="466">
        <v>21.003</v>
      </c>
      <c r="AA18" s="466">
        <v>19.963999999999999</v>
      </c>
      <c r="AB18" s="466">
        <v>22.117000000000001</v>
      </c>
      <c r="AC18" s="466">
        <v>20.399000000000001</v>
      </c>
      <c r="AD18" s="466">
        <v>14.089</v>
      </c>
      <c r="AE18" s="466">
        <v>12.565</v>
      </c>
      <c r="AF18" s="466">
        <v>33.257812636454389</v>
      </c>
      <c r="AG18" s="466">
        <v>23.422915963591173</v>
      </c>
      <c r="AH18" s="466">
        <v>25.701027953299199</v>
      </c>
      <c r="AI18" s="466">
        <v>22.295822818023463</v>
      </c>
      <c r="AJ18" s="462"/>
      <c r="AK18" s="466">
        <v>0.105</v>
      </c>
      <c r="AL18" s="466">
        <v>8.9205388579062816</v>
      </c>
      <c r="AM18" s="466">
        <v>1.7141162659615583</v>
      </c>
      <c r="AN18" s="466">
        <v>2.7965868390122961</v>
      </c>
      <c r="AO18" s="466">
        <v>0.11162216880321649</v>
      </c>
    </row>
    <row r="19" spans="1:41">
      <c r="A19" s="465" t="s">
        <v>795</v>
      </c>
      <c r="B19" s="465"/>
      <c r="C19" s="466">
        <v>-27.451000000000001</v>
      </c>
      <c r="D19" s="466">
        <v>-1.6040000000000001</v>
      </c>
      <c r="E19" s="466">
        <v>-0.752</v>
      </c>
      <c r="F19" s="466">
        <v>-9.0329999999999995</v>
      </c>
      <c r="G19" s="466">
        <v>1.9</v>
      </c>
      <c r="H19" s="466">
        <v>-17.440999999999999</v>
      </c>
      <c r="I19" s="466">
        <v>-2.6539999999999999</v>
      </c>
      <c r="J19" s="466">
        <v>-2.9489999999999998</v>
      </c>
      <c r="K19" s="466">
        <v>-1.911</v>
      </c>
      <c r="L19" s="466">
        <v>0.46100000000000002</v>
      </c>
      <c r="M19" s="466">
        <v>-0.38300000000000001</v>
      </c>
      <c r="N19" s="466">
        <v>-1.673</v>
      </c>
      <c r="O19" s="466">
        <v>-2.867</v>
      </c>
      <c r="P19" s="466">
        <v>-2.198</v>
      </c>
      <c r="Q19" s="466">
        <v>-1.871</v>
      </c>
      <c r="R19" s="466">
        <v>-3.0259999999999998</v>
      </c>
      <c r="S19" s="466">
        <v>-1.764</v>
      </c>
      <c r="T19" s="466">
        <v>-2.0990000000000002</v>
      </c>
      <c r="U19" s="466">
        <v>3.95</v>
      </c>
      <c r="V19" s="466">
        <v>2.5310000000000001</v>
      </c>
      <c r="W19" s="466">
        <v>3.5110000000000001</v>
      </c>
      <c r="X19" s="466">
        <v>3.097</v>
      </c>
      <c r="Y19" s="466">
        <v>5.2770000000000001</v>
      </c>
      <c r="Z19" s="466">
        <v>0.315</v>
      </c>
      <c r="AA19" s="466">
        <v>1.974</v>
      </c>
      <c r="AB19" s="466">
        <v>5.6829999999999998</v>
      </c>
      <c r="AC19" s="466">
        <v>6.1440000000000001</v>
      </c>
      <c r="AD19" s="466">
        <v>1.506</v>
      </c>
      <c r="AE19" s="466">
        <v>0.316</v>
      </c>
      <c r="AF19" s="466">
        <v>4.3374600000000001</v>
      </c>
      <c r="AG19" s="466">
        <v>4.5347891999999996</v>
      </c>
      <c r="AH19" s="466">
        <v>4.7360649840000004</v>
      </c>
      <c r="AI19" s="466">
        <v>4.9413662836799999</v>
      </c>
      <c r="AJ19" s="462"/>
      <c r="AK19" s="466">
        <v>-2.6389999999999998</v>
      </c>
      <c r="AL19" s="466">
        <v>-0.28795333333333384</v>
      </c>
      <c r="AM19" s="466">
        <v>-0.28603573333333404</v>
      </c>
      <c r="AN19" s="466">
        <v>-0.28407978133333289</v>
      </c>
      <c r="AO19" s="466">
        <v>-0.28208471029333393</v>
      </c>
    </row>
    <row r="20" spans="1:41">
      <c r="A20" s="358" t="s">
        <v>796</v>
      </c>
      <c r="B20" s="358"/>
      <c r="C20" s="359">
        <v>-176.49799999999999</v>
      </c>
      <c r="D20" s="359">
        <v>-153.06399999999999</v>
      </c>
      <c r="E20" s="359">
        <v>-132.96199999999999</v>
      </c>
      <c r="F20" s="359">
        <v>-60.473999999999997</v>
      </c>
      <c r="G20" s="359">
        <v>-31.727</v>
      </c>
      <c r="H20" s="359">
        <v>18.21</v>
      </c>
      <c r="I20" s="359">
        <v>14.337</v>
      </c>
      <c r="J20" s="359">
        <v>75.528999999999996</v>
      </c>
      <c r="K20" s="359">
        <v>35.213999999999999</v>
      </c>
      <c r="L20" s="359">
        <v>-36.613</v>
      </c>
      <c r="M20" s="359">
        <v>-32.884</v>
      </c>
      <c r="N20" s="359">
        <v>5.718</v>
      </c>
      <c r="O20" s="359">
        <v>52.843000000000004</v>
      </c>
      <c r="P20" s="359">
        <v>65.257000000000005</v>
      </c>
      <c r="Q20" s="359">
        <v>109.411</v>
      </c>
      <c r="R20" s="359">
        <v>65.135000000000005</v>
      </c>
      <c r="S20" s="359">
        <v>-28.355</v>
      </c>
      <c r="T20" s="359">
        <v>-3.6320000000000001</v>
      </c>
      <c r="U20" s="359">
        <v>-12.999000000000001</v>
      </c>
      <c r="V20" s="359">
        <v>-42.09</v>
      </c>
      <c r="W20" s="359">
        <v>-56.222999999999999</v>
      </c>
      <c r="X20" s="359">
        <v>-61.262999999999998</v>
      </c>
      <c r="Y20" s="359">
        <v>0.13100000000000001</v>
      </c>
      <c r="Z20" s="359">
        <v>44.097999999999999</v>
      </c>
      <c r="AA20" s="359">
        <v>65.257999999999996</v>
      </c>
      <c r="AB20" s="359">
        <v>37.966999999999999</v>
      </c>
      <c r="AC20" s="359">
        <v>28.407</v>
      </c>
      <c r="AD20" s="359">
        <v>-139.18199999999999</v>
      </c>
      <c r="AE20" s="359">
        <v>-4.8470000000000004</v>
      </c>
      <c r="AF20" s="359">
        <v>8.3524938775785262</v>
      </c>
      <c r="AG20" s="359">
        <v>-1.5895396278430707</v>
      </c>
      <c r="AH20" s="359">
        <v>43.283939781268593</v>
      </c>
      <c r="AI20" s="359">
        <v>82.003480927388182</v>
      </c>
      <c r="AJ20" s="468"/>
      <c r="AK20" s="359">
        <v>13.339</v>
      </c>
      <c r="AL20" s="359">
        <v>23.473704036751297</v>
      </c>
      <c r="AM20" s="359">
        <v>-30.708135329838377</v>
      </c>
      <c r="AN20" s="359">
        <v>-10.77173599825101</v>
      </c>
      <c r="AO20" s="359">
        <v>-11.266426883432548</v>
      </c>
    </row>
    <row r="21" spans="1:41">
      <c r="A21" s="361" t="s">
        <v>60</v>
      </c>
      <c r="B21" s="361"/>
      <c r="C21" s="469">
        <v>-10.64844003110707</v>
      </c>
      <c r="D21" s="469">
        <v>-8.6612725162585598</v>
      </c>
      <c r="E21" s="469">
        <v>-6.973142581733641</v>
      </c>
      <c r="F21" s="469">
        <v>-3.0910319489438436</v>
      </c>
      <c r="G21" s="469">
        <v>-1.549723070099728</v>
      </c>
      <c r="H21" s="469">
        <v>0.84583388491363998</v>
      </c>
      <c r="I21" s="469">
        <v>0.63312157152988702</v>
      </c>
      <c r="J21" s="469">
        <v>3.1363897031373864</v>
      </c>
      <c r="K21" s="469">
        <v>1.4064609976071709</v>
      </c>
      <c r="L21" s="469">
        <v>-1.4090941279341855</v>
      </c>
      <c r="M21" s="469">
        <v>-1.2163262316856609</v>
      </c>
      <c r="N21" s="469">
        <v>0.20203562017303409</v>
      </c>
      <c r="O21" s="469">
        <v>1.8028477509181753</v>
      </c>
      <c r="P21" s="469">
        <v>2.0904529245262466</v>
      </c>
      <c r="Q21" s="469">
        <v>3.2952361217946211</v>
      </c>
      <c r="R21" s="469">
        <v>1.9088561135414053</v>
      </c>
      <c r="S21" s="469">
        <v>-0.84865557453428708</v>
      </c>
      <c r="T21" s="469">
        <v>-0.10163474677081616</v>
      </c>
      <c r="U21" s="469">
        <v>-0.3486945080413798</v>
      </c>
      <c r="V21" s="469">
        <v>-1.1244732287743322</v>
      </c>
      <c r="W21" s="469">
        <v>-1.470777893258405</v>
      </c>
      <c r="X21" s="469">
        <v>-1.5343637060357198</v>
      </c>
      <c r="Y21" s="469">
        <v>3.0747781348067229E-3</v>
      </c>
      <c r="Z21" s="469">
        <v>0.99881518385714607</v>
      </c>
      <c r="AA21" s="469">
        <v>1.4109551070745805</v>
      </c>
      <c r="AB21" s="469">
        <v>0.78634204211580627</v>
      </c>
      <c r="AC21" s="469">
        <v>0.56255729392653187</v>
      </c>
      <c r="AD21" s="469">
        <v>-2.7623489194683062</v>
      </c>
      <c r="AE21" s="469">
        <v>-8.8906204229675517E-2</v>
      </c>
      <c r="AF21" s="469">
        <v>0.14226459265329866</v>
      </c>
      <c r="AG21" s="469">
        <v>-2.6107877903739637E-2</v>
      </c>
      <c r="AH21" s="469">
        <v>0.68042378206245135</v>
      </c>
      <c r="AI21" s="469">
        <v>1.2362795724828024</v>
      </c>
      <c r="AJ21" s="470"/>
      <c r="AK21" s="469">
        <v>0.24434821039261781</v>
      </c>
      <c r="AL21" s="469">
        <v>0.40258797729377543</v>
      </c>
      <c r="AM21" s="469">
        <v>-0.50910613446210795</v>
      </c>
      <c r="AN21" s="469">
        <v>-0.1809620837299124</v>
      </c>
      <c r="AO21" s="469">
        <v>-0.19178794416880041</v>
      </c>
    </row>
    <row r="22" spans="1:41">
      <c r="A22" s="362"/>
      <c r="B22" s="362"/>
      <c r="C22" s="362"/>
      <c r="D22" s="362"/>
      <c r="E22" s="362"/>
      <c r="F22" s="362"/>
      <c r="G22" s="362"/>
      <c r="H22" s="362"/>
      <c r="I22" s="362"/>
      <c r="J22" s="362"/>
      <c r="K22" s="362"/>
      <c r="L22" s="362"/>
      <c r="M22" s="362"/>
      <c r="N22" s="362"/>
      <c r="O22" s="362"/>
      <c r="P22" s="362"/>
      <c r="Q22" s="362"/>
      <c r="R22" s="362"/>
      <c r="S22" s="362"/>
      <c r="T22" s="362"/>
      <c r="U22" s="362"/>
      <c r="V22" s="362"/>
      <c r="W22" s="363"/>
      <c r="X22" s="363"/>
      <c r="Y22" s="363"/>
      <c r="Z22" s="363"/>
      <c r="AA22" s="363"/>
      <c r="AB22" s="363"/>
      <c r="AC22" s="363"/>
      <c r="AD22" s="363"/>
      <c r="AE22" s="363"/>
      <c r="AF22" s="363"/>
      <c r="AG22" s="363"/>
      <c r="AH22" s="363"/>
      <c r="AI22" s="363"/>
      <c r="AJ22" s="360"/>
      <c r="AK22" s="364"/>
      <c r="AL22" s="364"/>
      <c r="AM22" s="363"/>
      <c r="AN22" s="364"/>
      <c r="AO22" s="364"/>
    </row>
  </sheetData>
  <hyperlinks>
    <hyperlink ref="A1" location="Innehåll!A1" display="Tillbaka till Innehåll"/>
  </hyperlinks>
  <pageMargins left="0.7" right="0.7" top="0.75" bottom="0.75" header="0.3" footer="0.3"/>
  <pageSetup paperSize="9" orientation="portrait" horizont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2"/>
  <sheetViews>
    <sheetView workbookViewId="0">
      <pane xSplit="1" ySplit="5" topLeftCell="B6" activePane="bottomRight" state="frozen"/>
      <selection pane="topRight" activeCell="B1" sqref="B1"/>
      <selection pane="bottomLeft" activeCell="A6" sqref="A6"/>
      <selection pane="bottomRight" activeCell="A4" sqref="A4"/>
    </sheetView>
  </sheetViews>
  <sheetFormatPr defaultColWidth="7.42578125" defaultRowHeight="11.25" outlineLevelCol="1"/>
  <cols>
    <col min="1" max="1" width="44.42578125" style="345" bestFit="1" customWidth="1"/>
    <col min="2" max="2" width="3.5703125" style="345" hidden="1" customWidth="1" outlineLevel="1"/>
    <col min="3" max="28" width="8.140625" style="345" hidden="1" customWidth="1" outlineLevel="1"/>
    <col min="29" max="29" width="8.140625" style="345" customWidth="1" collapsed="1"/>
    <col min="30" max="35" width="8.140625" style="345" customWidth="1"/>
    <col min="36" max="36" width="3.28515625" style="345" customWidth="1"/>
    <col min="37" max="38" width="8.140625" style="345" customWidth="1"/>
    <col min="39" max="39" width="7" style="345" bestFit="1" customWidth="1"/>
    <col min="40" max="41" width="7" style="345" customWidth="1"/>
    <col min="42" max="16384" width="7.42578125" style="345"/>
  </cols>
  <sheetData>
    <row r="1" spans="1:41">
      <c r="A1" s="31" t="s">
        <v>386</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3"/>
      <c r="AK1" s="344"/>
      <c r="AL1" s="344"/>
      <c r="AM1" s="342"/>
      <c r="AN1" s="344"/>
      <c r="AO1" s="344"/>
    </row>
    <row r="2" spans="1:41" ht="15.75">
      <c r="A2" s="346" t="s">
        <v>201</v>
      </c>
      <c r="B2" s="346"/>
      <c r="C2" s="342"/>
      <c r="D2" s="342"/>
      <c r="E2" s="342"/>
      <c r="F2" s="342"/>
      <c r="G2" s="342"/>
      <c r="H2" s="342"/>
      <c r="I2" s="342"/>
      <c r="J2" s="342"/>
      <c r="K2" s="342"/>
      <c r="L2" s="342"/>
      <c r="M2" s="342"/>
      <c r="N2" s="342"/>
      <c r="O2" s="342"/>
      <c r="P2" s="342"/>
      <c r="Q2" s="342"/>
      <c r="R2" s="342"/>
      <c r="S2" s="342"/>
      <c r="T2" s="342"/>
      <c r="U2" s="342"/>
      <c r="V2" s="342"/>
      <c r="W2" s="342"/>
      <c r="X2" s="342"/>
      <c r="Y2" s="347"/>
      <c r="Z2" s="342"/>
      <c r="AA2" s="342"/>
      <c r="AB2" s="342"/>
      <c r="AC2" s="342"/>
      <c r="AD2" s="342"/>
      <c r="AE2" s="342"/>
      <c r="AF2" s="342"/>
      <c r="AG2" s="342"/>
      <c r="AH2" s="342"/>
      <c r="AI2" s="342"/>
      <c r="AJ2" s="348"/>
      <c r="AK2" s="349"/>
      <c r="AL2" s="349"/>
      <c r="AM2" s="342"/>
      <c r="AN2" s="349"/>
      <c r="AO2" s="349"/>
    </row>
    <row r="3" spans="1:41">
      <c r="A3" s="342" t="s">
        <v>55</v>
      </c>
      <c r="B3" s="342"/>
      <c r="C3" s="342"/>
      <c r="D3" s="342"/>
      <c r="E3" s="342"/>
      <c r="F3" s="342"/>
      <c r="G3" s="342"/>
      <c r="H3" s="342"/>
      <c r="I3" s="342"/>
      <c r="J3" s="342"/>
      <c r="K3" s="342"/>
      <c r="L3" s="342"/>
      <c r="M3" s="342"/>
      <c r="N3" s="342"/>
      <c r="O3" s="342"/>
      <c r="P3" s="342"/>
      <c r="Q3" s="342"/>
      <c r="R3" s="342"/>
      <c r="S3" s="342"/>
      <c r="T3" s="342"/>
      <c r="U3" s="342"/>
      <c r="V3" s="342"/>
      <c r="W3" s="342"/>
      <c r="X3" s="342"/>
      <c r="Y3" s="347"/>
      <c r="Z3" s="342"/>
      <c r="AA3" s="342"/>
      <c r="AB3" s="342"/>
      <c r="AC3" s="342"/>
      <c r="AD3" s="342"/>
      <c r="AE3" s="342"/>
      <c r="AF3" s="342"/>
      <c r="AG3" s="342"/>
      <c r="AH3" s="342"/>
      <c r="AI3" s="342"/>
      <c r="AJ3" s="348"/>
      <c r="AK3" s="349"/>
      <c r="AL3" s="349"/>
      <c r="AM3" s="342"/>
      <c r="AN3" s="349"/>
      <c r="AO3" s="349"/>
    </row>
    <row r="4" spans="1:41">
      <c r="A4" s="350"/>
      <c r="B4" s="350"/>
      <c r="C4" s="351" t="s">
        <v>1</v>
      </c>
      <c r="D4" s="351" t="s">
        <v>1</v>
      </c>
      <c r="E4" s="351" t="s">
        <v>1</v>
      </c>
      <c r="F4" s="351" t="s">
        <v>1</v>
      </c>
      <c r="G4" s="351" t="s">
        <v>1</v>
      </c>
      <c r="H4" s="351" t="s">
        <v>1</v>
      </c>
      <c r="I4" s="351" t="s">
        <v>1</v>
      </c>
      <c r="J4" s="351" t="s">
        <v>1</v>
      </c>
      <c r="K4" s="351" t="s">
        <v>1</v>
      </c>
      <c r="L4" s="351" t="s">
        <v>1</v>
      </c>
      <c r="M4" s="351" t="s">
        <v>1</v>
      </c>
      <c r="N4" s="351" t="s">
        <v>1</v>
      </c>
      <c r="O4" s="351" t="s">
        <v>1</v>
      </c>
      <c r="P4" s="351" t="s">
        <v>1</v>
      </c>
      <c r="Q4" s="351" t="s">
        <v>1</v>
      </c>
      <c r="R4" s="351" t="s">
        <v>1</v>
      </c>
      <c r="S4" s="351" t="s">
        <v>1</v>
      </c>
      <c r="T4" s="351" t="s">
        <v>1</v>
      </c>
      <c r="U4" s="351" t="s">
        <v>1</v>
      </c>
      <c r="V4" s="351" t="s">
        <v>1</v>
      </c>
      <c r="W4" s="351" t="s">
        <v>1</v>
      </c>
      <c r="X4" s="351" t="s">
        <v>1</v>
      </c>
      <c r="Y4" s="351" t="s">
        <v>1</v>
      </c>
      <c r="Z4" s="351" t="s">
        <v>1</v>
      </c>
      <c r="AA4" s="351" t="s">
        <v>1</v>
      </c>
      <c r="AB4" s="351" t="s">
        <v>1</v>
      </c>
      <c r="AC4" s="351" t="s">
        <v>1</v>
      </c>
      <c r="AD4" s="351" t="s">
        <v>1</v>
      </c>
      <c r="AE4" s="351" t="s">
        <v>1</v>
      </c>
      <c r="AF4" s="351" t="s">
        <v>159</v>
      </c>
      <c r="AG4" s="351" t="s">
        <v>159</v>
      </c>
      <c r="AH4" s="351" t="s">
        <v>159</v>
      </c>
      <c r="AI4" s="351" t="s">
        <v>159</v>
      </c>
      <c r="AJ4" s="348"/>
      <c r="AK4" s="352"/>
      <c r="AL4" s="353" t="s">
        <v>771</v>
      </c>
      <c r="AM4" s="352"/>
      <c r="AN4" s="352"/>
      <c r="AO4" s="352"/>
    </row>
    <row r="5" spans="1:41" ht="12" thickBot="1">
      <c r="A5" s="354"/>
      <c r="B5" s="354"/>
      <c r="C5" s="354">
        <v>1993</v>
      </c>
      <c r="D5" s="354">
        <v>1994</v>
      </c>
      <c r="E5" s="354">
        <v>1995</v>
      </c>
      <c r="F5" s="354">
        <v>1996</v>
      </c>
      <c r="G5" s="354">
        <v>1997</v>
      </c>
      <c r="H5" s="354">
        <v>1998</v>
      </c>
      <c r="I5" s="354">
        <v>1999</v>
      </c>
      <c r="J5" s="354">
        <v>2000</v>
      </c>
      <c r="K5" s="354">
        <v>2001</v>
      </c>
      <c r="L5" s="354">
        <v>2002</v>
      </c>
      <c r="M5" s="354">
        <v>2003</v>
      </c>
      <c r="N5" s="354">
        <v>2004</v>
      </c>
      <c r="O5" s="354">
        <v>2005</v>
      </c>
      <c r="P5" s="354">
        <v>2006</v>
      </c>
      <c r="Q5" s="354">
        <v>2007</v>
      </c>
      <c r="R5" s="354">
        <v>2008</v>
      </c>
      <c r="S5" s="354">
        <v>2009</v>
      </c>
      <c r="T5" s="354">
        <v>2010</v>
      </c>
      <c r="U5" s="354">
        <v>2011</v>
      </c>
      <c r="V5" s="354">
        <v>2012</v>
      </c>
      <c r="W5" s="354">
        <v>2013</v>
      </c>
      <c r="X5" s="354">
        <v>2014</v>
      </c>
      <c r="Y5" s="354">
        <v>2015</v>
      </c>
      <c r="Z5" s="354">
        <v>2016</v>
      </c>
      <c r="AA5" s="354">
        <v>2017</v>
      </c>
      <c r="AB5" s="354">
        <v>2018</v>
      </c>
      <c r="AC5" s="354">
        <v>2019</v>
      </c>
      <c r="AD5" s="354">
        <v>2020</v>
      </c>
      <c r="AE5" s="354">
        <v>2021</v>
      </c>
      <c r="AF5" s="354">
        <v>2022</v>
      </c>
      <c r="AG5" s="354">
        <v>2023</v>
      </c>
      <c r="AH5" s="354">
        <v>2024</v>
      </c>
      <c r="AI5" s="354">
        <v>2025</v>
      </c>
      <c r="AJ5" s="348"/>
      <c r="AK5" s="355">
        <v>2021</v>
      </c>
      <c r="AL5" s="355">
        <v>2022</v>
      </c>
      <c r="AM5" s="355">
        <v>2023</v>
      </c>
      <c r="AN5" s="355">
        <v>2024</v>
      </c>
      <c r="AO5" s="355">
        <v>2025</v>
      </c>
    </row>
    <row r="6" spans="1:41">
      <c r="A6" s="356"/>
      <c r="B6" s="356"/>
      <c r="C6" s="356"/>
      <c r="D6" s="356"/>
      <c r="E6" s="356"/>
      <c r="F6" s="356"/>
      <c r="G6" s="356"/>
      <c r="H6" s="356"/>
      <c r="I6" s="356"/>
      <c r="J6" s="356"/>
      <c r="K6" s="356"/>
      <c r="L6" s="356"/>
      <c r="M6" s="356"/>
      <c r="N6" s="356"/>
      <c r="O6" s="356"/>
      <c r="P6" s="356"/>
      <c r="Q6" s="356"/>
      <c r="R6" s="356"/>
      <c r="S6" s="356"/>
      <c r="T6" s="356"/>
      <c r="U6" s="356"/>
      <c r="V6" s="356"/>
      <c r="W6" s="356"/>
      <c r="X6" s="356"/>
      <c r="Y6" s="356"/>
      <c r="Z6" s="356"/>
      <c r="AA6" s="356"/>
      <c r="AB6" s="356"/>
      <c r="AC6" s="356"/>
      <c r="AD6" s="356"/>
      <c r="AE6" s="356"/>
      <c r="AF6" s="356"/>
      <c r="AG6" s="356"/>
      <c r="AH6" s="356"/>
      <c r="AI6" s="356"/>
      <c r="AJ6" s="348"/>
      <c r="AK6" s="357"/>
      <c r="AL6" s="357"/>
      <c r="AM6" s="356"/>
      <c r="AN6" s="357"/>
      <c r="AO6" s="357"/>
    </row>
    <row r="7" spans="1:41">
      <c r="A7" s="460" t="s">
        <v>789</v>
      </c>
      <c r="B7" s="460"/>
      <c r="C7" s="461">
        <v>523.27499999999998</v>
      </c>
      <c r="D7" s="461">
        <v>569.51700000000005</v>
      </c>
      <c r="E7" s="461">
        <v>618.75300000000004</v>
      </c>
      <c r="F7" s="461">
        <v>652.59799999999996</v>
      </c>
      <c r="G7" s="461">
        <v>683.36</v>
      </c>
      <c r="H7" s="461">
        <v>731.06100000000004</v>
      </c>
      <c r="I7" s="461">
        <v>825.43700000000001</v>
      </c>
      <c r="J7" s="461">
        <v>843.399</v>
      </c>
      <c r="K7" s="461">
        <v>916.06299999999999</v>
      </c>
      <c r="L7" s="461">
        <v>742.45399999999995</v>
      </c>
      <c r="M7" s="461">
        <v>774.51700000000005</v>
      </c>
      <c r="N7" s="461">
        <v>818.58299999999997</v>
      </c>
      <c r="O7" s="461">
        <v>888.71400000000006</v>
      </c>
      <c r="P7" s="461">
        <v>930.06899999999996</v>
      </c>
      <c r="Q7" s="461">
        <v>967.05899999999997</v>
      </c>
      <c r="R7" s="461">
        <v>937.81799999999998</v>
      </c>
      <c r="S7" s="461">
        <v>890.90200000000004</v>
      </c>
      <c r="T7" s="461">
        <v>945.71199999999999</v>
      </c>
      <c r="U7" s="461">
        <v>954.67100000000005</v>
      </c>
      <c r="V7" s="461">
        <v>938.73699999999997</v>
      </c>
      <c r="W7" s="461">
        <v>964.73</v>
      </c>
      <c r="X7" s="461">
        <v>984.70799999999997</v>
      </c>
      <c r="Y7" s="461">
        <v>1075.0340000000001</v>
      </c>
      <c r="Z7" s="461">
        <v>1166.165</v>
      </c>
      <c r="AA7" s="461">
        <v>1217.7729999999999</v>
      </c>
      <c r="AB7" s="461">
        <v>1262.5</v>
      </c>
      <c r="AC7" s="461">
        <v>1290.3420000000001</v>
      </c>
      <c r="AD7" s="461">
        <v>1253.6020000000001</v>
      </c>
      <c r="AE7" s="461">
        <v>1392.0329999999999</v>
      </c>
      <c r="AF7" s="461">
        <v>1465.9755258905031</v>
      </c>
      <c r="AG7" s="461">
        <v>1479.3615129961211</v>
      </c>
      <c r="AH7" s="461">
        <v>1555.3652187008097</v>
      </c>
      <c r="AI7" s="461">
        <v>1619.1066245656118</v>
      </c>
      <c r="AJ7" s="462"/>
      <c r="AK7" s="461">
        <v>5.5369999999999999</v>
      </c>
      <c r="AL7" s="461">
        <v>-9.5825778717279899</v>
      </c>
      <c r="AM7" s="461">
        <v>-14.117299556864426</v>
      </c>
      <c r="AN7" s="461">
        <v>7.0273169350449463</v>
      </c>
      <c r="AO7" s="461">
        <v>12.796401386318728</v>
      </c>
    </row>
    <row r="8" spans="1:41">
      <c r="A8" s="463" t="s">
        <v>562</v>
      </c>
      <c r="B8" s="463"/>
      <c r="C8" s="464">
        <v>31.570116699778762</v>
      </c>
      <c r="D8" s="464">
        <v>32.226662962172853</v>
      </c>
      <c r="E8" s="464">
        <v>32.450270692945622</v>
      </c>
      <c r="F8" s="464">
        <v>33.356504742812689</v>
      </c>
      <c r="G8" s="464">
        <v>33.379101622698336</v>
      </c>
      <c r="H8" s="464">
        <v>33.956955834093932</v>
      </c>
      <c r="I8" s="464">
        <v>36.451277857216667</v>
      </c>
      <c r="J8" s="464">
        <v>35.022679225679788</v>
      </c>
      <c r="K8" s="464">
        <v>36.587916193872267</v>
      </c>
      <c r="L8" s="464">
        <v>28.574210571688958</v>
      </c>
      <c r="M8" s="464">
        <v>28.648137209174156</v>
      </c>
      <c r="N8" s="464">
        <v>28.923211624362143</v>
      </c>
      <c r="O8" s="464">
        <v>30.320308008809029</v>
      </c>
      <c r="P8" s="464">
        <v>29.793975528467477</v>
      </c>
      <c r="Q8" s="464">
        <v>29.125844281713757</v>
      </c>
      <c r="R8" s="464">
        <v>27.48383546003183</v>
      </c>
      <c r="S8" s="464">
        <v>26.66439600295346</v>
      </c>
      <c r="T8" s="464">
        <v>26.463986684504981</v>
      </c>
      <c r="U8" s="464">
        <v>25.608780266664521</v>
      </c>
      <c r="V8" s="464">
        <v>25.079226071749357</v>
      </c>
      <c r="W8" s="464">
        <v>25.237065915429291</v>
      </c>
      <c r="X8" s="464">
        <v>24.662524137620125</v>
      </c>
      <c r="Y8" s="464">
        <v>25.232756010487105</v>
      </c>
      <c r="Z8" s="464">
        <v>26.413517821279171</v>
      </c>
      <c r="AA8" s="464">
        <v>26.329691893829615</v>
      </c>
      <c r="AB8" s="464">
        <v>26.147887064324422</v>
      </c>
      <c r="AC8" s="464">
        <v>25.553254611882597</v>
      </c>
      <c r="AD8" s="464">
        <v>24.880272809295075</v>
      </c>
      <c r="AE8" s="464">
        <v>25.533395954703508</v>
      </c>
      <c r="AF8" s="464">
        <v>24.969358144681493</v>
      </c>
      <c r="AG8" s="464">
        <v>24.298223888386989</v>
      </c>
      <c r="AH8" s="464">
        <v>24.450350174795922</v>
      </c>
      <c r="AI8" s="464">
        <v>24.409554606522988</v>
      </c>
      <c r="AJ8" s="462"/>
      <c r="AK8" s="464">
        <v>0.12616441087027042</v>
      </c>
      <c r="AL8" s="464">
        <v>-0.43352137102003852</v>
      </c>
      <c r="AM8" s="464">
        <v>-0.47452511545748521</v>
      </c>
      <c r="AN8" s="464">
        <v>-0.22266269237367098</v>
      </c>
      <c r="AO8" s="464">
        <v>-0.18486716604367359</v>
      </c>
    </row>
    <row r="9" spans="1:41">
      <c r="A9" s="465" t="s">
        <v>790</v>
      </c>
      <c r="B9" s="465"/>
      <c r="C9" s="466">
        <v>439.18799999999999</v>
      </c>
      <c r="D9" s="466">
        <v>484.50900000000001</v>
      </c>
      <c r="E9" s="466">
        <v>531.95899999999995</v>
      </c>
      <c r="F9" s="466">
        <v>564.26800000000003</v>
      </c>
      <c r="G9" s="466">
        <v>601.923</v>
      </c>
      <c r="H9" s="466">
        <v>638.779</v>
      </c>
      <c r="I9" s="466">
        <v>686.09299999999996</v>
      </c>
      <c r="J9" s="466">
        <v>703.495</v>
      </c>
      <c r="K9" s="466">
        <v>665.649</v>
      </c>
      <c r="L9" s="466">
        <v>644.50599999999997</v>
      </c>
      <c r="M9" s="466">
        <v>674.57100000000003</v>
      </c>
      <c r="N9" s="466">
        <v>717.43499999999995</v>
      </c>
      <c r="O9" s="466">
        <v>772.35400000000004</v>
      </c>
      <c r="P9" s="466">
        <v>814.22900000000004</v>
      </c>
      <c r="Q9" s="466">
        <v>837.29300000000001</v>
      </c>
      <c r="R9" s="466">
        <v>800.78599999999994</v>
      </c>
      <c r="S9" s="466">
        <v>751.26499999999999</v>
      </c>
      <c r="T9" s="466">
        <v>806.20699999999999</v>
      </c>
      <c r="U9" s="466">
        <v>810.86500000000001</v>
      </c>
      <c r="V9" s="466">
        <v>793.76700000000005</v>
      </c>
      <c r="W9" s="466">
        <v>814.55200000000002</v>
      </c>
      <c r="X9" s="466">
        <v>846.37300000000005</v>
      </c>
      <c r="Y9" s="466">
        <v>934.15899999999999</v>
      </c>
      <c r="Z9" s="466">
        <v>1020.777</v>
      </c>
      <c r="AA9" s="466">
        <v>1070.7629999999999</v>
      </c>
      <c r="AB9" s="466">
        <v>1106.116</v>
      </c>
      <c r="AC9" s="466">
        <v>1122.655</v>
      </c>
      <c r="AD9" s="466">
        <v>1077.7239999999999</v>
      </c>
      <c r="AE9" s="466">
        <v>1210.528</v>
      </c>
      <c r="AF9" s="466">
        <v>1251.1523729243877</v>
      </c>
      <c r="AG9" s="466">
        <v>1271.8151977933776</v>
      </c>
      <c r="AH9" s="466">
        <v>1343.1500013992732</v>
      </c>
      <c r="AI9" s="466">
        <v>1400.2596820678177</v>
      </c>
      <c r="AJ9" s="462"/>
      <c r="AK9" s="466">
        <v>10.384</v>
      </c>
      <c r="AL9" s="466">
        <v>-1.0054938892801293</v>
      </c>
      <c r="AM9" s="466">
        <v>-18.600473428030497</v>
      </c>
      <c r="AN9" s="466">
        <v>1.2519408762785607</v>
      </c>
      <c r="AO9" s="466">
        <v>5.276065900922287</v>
      </c>
    </row>
    <row r="10" spans="1:41">
      <c r="A10" s="465" t="s">
        <v>791</v>
      </c>
      <c r="B10" s="465"/>
      <c r="C10" s="466">
        <v>33.034999999999997</v>
      </c>
      <c r="D10" s="466">
        <v>30.384</v>
      </c>
      <c r="E10" s="466">
        <v>28.745000000000001</v>
      </c>
      <c r="F10" s="466">
        <v>29.561</v>
      </c>
      <c r="G10" s="466">
        <v>26.314</v>
      </c>
      <c r="H10" s="466">
        <v>28.541</v>
      </c>
      <c r="I10" s="466">
        <v>25.062000000000001</v>
      </c>
      <c r="J10" s="466">
        <v>24.428999999999998</v>
      </c>
      <c r="K10" s="466">
        <v>23.975000000000001</v>
      </c>
      <c r="L10" s="466">
        <v>22.652000000000001</v>
      </c>
      <c r="M10" s="466">
        <v>23.285</v>
      </c>
      <c r="N10" s="466">
        <v>20.917999999999999</v>
      </c>
      <c r="O10" s="466">
        <v>30.192</v>
      </c>
      <c r="P10" s="466">
        <v>28.844999999999999</v>
      </c>
      <c r="Q10" s="466">
        <v>33.415999999999997</v>
      </c>
      <c r="R10" s="466">
        <v>37.140999999999998</v>
      </c>
      <c r="S10" s="466">
        <v>34.232999999999997</v>
      </c>
      <c r="T10" s="466">
        <v>32.969000000000001</v>
      </c>
      <c r="U10" s="466">
        <v>37.901000000000003</v>
      </c>
      <c r="V10" s="466">
        <v>32.417000000000002</v>
      </c>
      <c r="W10" s="466">
        <v>35.148000000000003</v>
      </c>
      <c r="X10" s="466">
        <v>23.603000000000002</v>
      </c>
      <c r="Y10" s="466">
        <v>21.61</v>
      </c>
      <c r="Z10" s="466">
        <v>22.225000000000001</v>
      </c>
      <c r="AA10" s="466">
        <v>20.902000000000001</v>
      </c>
      <c r="AB10" s="466">
        <v>26.434000000000001</v>
      </c>
      <c r="AC10" s="466">
        <v>27.463000000000001</v>
      </c>
      <c r="AD10" s="466">
        <v>31.344000000000001</v>
      </c>
      <c r="AE10" s="466">
        <v>26.745000000000001</v>
      </c>
      <c r="AF10" s="466">
        <v>50.177660506133876</v>
      </c>
      <c r="AG10" s="466">
        <v>36.779750486127071</v>
      </c>
      <c r="AH10" s="466">
        <v>36.13364032851625</v>
      </c>
      <c r="AI10" s="466">
        <v>37.868923927105449</v>
      </c>
      <c r="AJ10" s="462"/>
      <c r="AK10" s="466">
        <v>-3.1269999999999998</v>
      </c>
      <c r="AL10" s="466">
        <v>-7.1004058034924817</v>
      </c>
      <c r="AM10" s="466">
        <v>-0.59918295573743674</v>
      </c>
      <c r="AN10" s="466">
        <v>0.14820398971482063</v>
      </c>
      <c r="AO10" s="466">
        <v>1.8058906798172174</v>
      </c>
    </row>
    <row r="11" spans="1:41">
      <c r="A11" s="465" t="s">
        <v>364</v>
      </c>
      <c r="B11" s="465"/>
      <c r="C11" s="466">
        <v>11.441000000000001</v>
      </c>
      <c r="D11" s="466">
        <v>12.206</v>
      </c>
      <c r="E11" s="466">
        <v>15.045999999999999</v>
      </c>
      <c r="F11" s="466">
        <v>14.840999999999999</v>
      </c>
      <c r="G11" s="466">
        <v>11.387</v>
      </c>
      <c r="H11" s="466">
        <v>16.087</v>
      </c>
      <c r="I11" s="466">
        <v>63.914999999999999</v>
      </c>
      <c r="J11" s="466">
        <v>62.146000000000001</v>
      </c>
      <c r="K11" s="466">
        <v>170.185</v>
      </c>
      <c r="L11" s="466">
        <v>16.402999999999999</v>
      </c>
      <c r="M11" s="466">
        <v>16.984000000000002</v>
      </c>
      <c r="N11" s="466">
        <v>18.786999999999999</v>
      </c>
      <c r="O11" s="466">
        <v>22.113</v>
      </c>
      <c r="P11" s="466">
        <v>20.5</v>
      </c>
      <c r="Q11" s="466">
        <v>26.792000000000002</v>
      </c>
      <c r="R11" s="466">
        <v>25.995000000000001</v>
      </c>
      <c r="S11" s="466">
        <v>28.306000000000001</v>
      </c>
      <c r="T11" s="466">
        <v>27.984000000000002</v>
      </c>
      <c r="U11" s="466">
        <v>25.077000000000002</v>
      </c>
      <c r="V11" s="466">
        <v>28.452000000000002</v>
      </c>
      <c r="W11" s="466">
        <v>29.672000000000001</v>
      </c>
      <c r="X11" s="466">
        <v>26.571999999999999</v>
      </c>
      <c r="Y11" s="466">
        <v>28.893999999999998</v>
      </c>
      <c r="Z11" s="466">
        <v>31.885999999999999</v>
      </c>
      <c r="AA11" s="466">
        <v>31.222999999999999</v>
      </c>
      <c r="AB11" s="466">
        <v>30.501999999999999</v>
      </c>
      <c r="AC11" s="466">
        <v>37.396000000000001</v>
      </c>
      <c r="AD11" s="466">
        <v>39.463000000000001</v>
      </c>
      <c r="AE11" s="466">
        <v>42.472999999999999</v>
      </c>
      <c r="AF11" s="466">
        <v>43.130134814005238</v>
      </c>
      <c r="AG11" s="466">
        <v>43.822281659305055</v>
      </c>
      <c r="AH11" s="466">
        <v>44.590137273436348</v>
      </c>
      <c r="AI11" s="466">
        <v>45.531551279231586</v>
      </c>
      <c r="AJ11" s="462"/>
      <c r="AK11" s="466">
        <v>-1.7010000000000001</v>
      </c>
      <c r="AL11" s="466">
        <v>-2.5543737563221001</v>
      </c>
      <c r="AM11" s="466">
        <v>2.554342400890353</v>
      </c>
      <c r="AN11" s="466">
        <v>2.6597222323158567</v>
      </c>
      <c r="AO11" s="466">
        <v>2.696696481241772</v>
      </c>
    </row>
    <row r="12" spans="1:41">
      <c r="A12" s="465" t="s">
        <v>45</v>
      </c>
      <c r="B12" s="465"/>
      <c r="C12" s="466">
        <v>39.610999999999997</v>
      </c>
      <c r="D12" s="466">
        <v>42.417999999999999</v>
      </c>
      <c r="E12" s="466">
        <v>43.003</v>
      </c>
      <c r="F12" s="466">
        <v>43.927999999999997</v>
      </c>
      <c r="G12" s="466">
        <v>43.735999999999997</v>
      </c>
      <c r="H12" s="466">
        <v>47.654000000000003</v>
      </c>
      <c r="I12" s="466">
        <v>50.366999999999997</v>
      </c>
      <c r="J12" s="466">
        <v>53.329000000000001</v>
      </c>
      <c r="K12" s="466">
        <v>56.253999999999998</v>
      </c>
      <c r="L12" s="466">
        <v>58.893000000000001</v>
      </c>
      <c r="M12" s="466">
        <v>59.677</v>
      </c>
      <c r="N12" s="466">
        <v>61.442999999999998</v>
      </c>
      <c r="O12" s="466">
        <v>64.055000000000007</v>
      </c>
      <c r="P12" s="466">
        <v>66.495000000000005</v>
      </c>
      <c r="Q12" s="466">
        <v>69.558000000000007</v>
      </c>
      <c r="R12" s="466">
        <v>73.896000000000001</v>
      </c>
      <c r="S12" s="466">
        <v>77.097999999999999</v>
      </c>
      <c r="T12" s="466">
        <v>78.552000000000007</v>
      </c>
      <c r="U12" s="466">
        <v>80.828000000000003</v>
      </c>
      <c r="V12" s="466">
        <v>84.100999999999999</v>
      </c>
      <c r="W12" s="466">
        <v>85.358000000000004</v>
      </c>
      <c r="X12" s="466">
        <v>88.16</v>
      </c>
      <c r="Y12" s="466">
        <v>90.370999999999995</v>
      </c>
      <c r="Z12" s="466">
        <v>91.277000000000001</v>
      </c>
      <c r="AA12" s="466">
        <v>94.885000000000005</v>
      </c>
      <c r="AB12" s="466">
        <v>99.447999999999993</v>
      </c>
      <c r="AC12" s="466">
        <v>102.828</v>
      </c>
      <c r="AD12" s="466">
        <v>105.071</v>
      </c>
      <c r="AE12" s="466">
        <v>112.28700000000001</v>
      </c>
      <c r="AF12" s="466">
        <v>121.51535764597629</v>
      </c>
      <c r="AG12" s="466">
        <v>126.9442830573114</v>
      </c>
      <c r="AH12" s="466">
        <v>131.49143969958396</v>
      </c>
      <c r="AI12" s="466">
        <v>135.44646729145703</v>
      </c>
      <c r="AJ12" s="462"/>
      <c r="AK12" s="466">
        <v>-1.9E-2</v>
      </c>
      <c r="AL12" s="466">
        <v>1.0776955773667432</v>
      </c>
      <c r="AM12" s="466">
        <v>2.5280144260131494</v>
      </c>
      <c r="AN12" s="466">
        <v>2.967449836735701</v>
      </c>
      <c r="AO12" s="466">
        <v>3.0177483243374446</v>
      </c>
    </row>
    <row r="13" spans="1:41">
      <c r="A13" s="460" t="s">
        <v>792</v>
      </c>
      <c r="B13" s="460"/>
      <c r="C13" s="461">
        <v>724.99599999999998</v>
      </c>
      <c r="D13" s="461">
        <v>741.54899999999998</v>
      </c>
      <c r="E13" s="461">
        <v>759.64700000000005</v>
      </c>
      <c r="F13" s="461">
        <v>719.07799999999997</v>
      </c>
      <c r="G13" s="461">
        <v>715.60900000000004</v>
      </c>
      <c r="H13" s="461">
        <v>734.40200000000004</v>
      </c>
      <c r="I13" s="461">
        <v>762.99400000000003</v>
      </c>
      <c r="J13" s="461">
        <v>760.50400000000002</v>
      </c>
      <c r="K13" s="461">
        <v>751.55200000000002</v>
      </c>
      <c r="L13" s="461">
        <v>788.69600000000003</v>
      </c>
      <c r="M13" s="461">
        <v>824.01499999999999</v>
      </c>
      <c r="N13" s="461">
        <v>837.89300000000003</v>
      </c>
      <c r="O13" s="461">
        <v>875.23199999999997</v>
      </c>
      <c r="P13" s="461">
        <v>899.755</v>
      </c>
      <c r="Q13" s="461">
        <v>895.27700000000004</v>
      </c>
      <c r="R13" s="461">
        <v>900.798</v>
      </c>
      <c r="S13" s="461">
        <v>916.55899999999997</v>
      </c>
      <c r="T13" s="461">
        <v>961.21199999999999</v>
      </c>
      <c r="U13" s="461">
        <v>973.54499999999996</v>
      </c>
      <c r="V13" s="461">
        <v>982.53800000000001</v>
      </c>
      <c r="W13" s="461">
        <v>1011.849</v>
      </c>
      <c r="X13" s="461">
        <v>1034.856</v>
      </c>
      <c r="Y13" s="461">
        <v>1069.0429999999999</v>
      </c>
      <c r="Z13" s="461">
        <v>1103.058</v>
      </c>
      <c r="AA13" s="461">
        <v>1142.057</v>
      </c>
      <c r="AB13" s="461">
        <v>1198.4760000000001</v>
      </c>
      <c r="AC13" s="461">
        <v>1222.5509999999999</v>
      </c>
      <c r="AD13" s="461">
        <v>1394.3979999999999</v>
      </c>
      <c r="AE13" s="461">
        <v>1440.1410000000001</v>
      </c>
      <c r="AF13" s="461">
        <v>1489.6250245933036</v>
      </c>
      <c r="AG13" s="461">
        <v>1470.4711214912111</v>
      </c>
      <c r="AH13" s="461">
        <v>1500.8568104533276</v>
      </c>
      <c r="AI13" s="461">
        <v>1521.9068493268849</v>
      </c>
      <c r="AJ13" s="462"/>
      <c r="AK13" s="461">
        <v>-1.2969999999999999</v>
      </c>
      <c r="AL13" s="461">
        <v>-24.285125225509052</v>
      </c>
      <c r="AM13" s="461">
        <v>9.5957365058374133</v>
      </c>
      <c r="AN13" s="461">
        <v>4.9264253250099719</v>
      </c>
      <c r="AO13" s="461">
        <v>6.4204171826662497</v>
      </c>
    </row>
    <row r="14" spans="1:41">
      <c r="A14" s="463" t="s">
        <v>562</v>
      </c>
      <c r="B14" s="463"/>
      <c r="C14" s="467">
        <v>43.740305435713161</v>
      </c>
      <c r="D14" s="467">
        <v>41.961257860496382</v>
      </c>
      <c r="E14" s="467">
        <v>39.839404061207077</v>
      </c>
      <c r="F14" s="467">
        <v>36.754523791755815</v>
      </c>
      <c r="G14" s="467">
        <v>34.954322074920299</v>
      </c>
      <c r="H14" s="467">
        <v>34.112141501831246</v>
      </c>
      <c r="I14" s="467">
        <v>33.693796494934411</v>
      </c>
      <c r="J14" s="467">
        <v>31.580411693452774</v>
      </c>
      <c r="K14" s="467">
        <v>30.017282208032732</v>
      </c>
      <c r="L14" s="467">
        <v>30.353888026798693</v>
      </c>
      <c r="M14" s="467">
        <v>30.478988559860714</v>
      </c>
      <c r="N14" s="467">
        <v>29.605497008332293</v>
      </c>
      <c r="O14" s="467">
        <v>29.860341818814533</v>
      </c>
      <c r="P14" s="467">
        <v>28.822892120494558</v>
      </c>
      <c r="Q14" s="467">
        <v>26.963916876839832</v>
      </c>
      <c r="R14" s="467">
        <v>26.398921768110394</v>
      </c>
      <c r="S14" s="467">
        <v>27.432301348600653</v>
      </c>
      <c r="T14" s="467">
        <v>26.897725278928895</v>
      </c>
      <c r="U14" s="467">
        <v>26.115069992395192</v>
      </c>
      <c r="V14" s="467">
        <v>26.249410245984194</v>
      </c>
      <c r="W14" s="467">
        <v>26.4696857249813</v>
      </c>
      <c r="X14" s="467">
        <v>25.918506886265792</v>
      </c>
      <c r="Y14" s="467">
        <v>25.092137721894531</v>
      </c>
      <c r="Z14" s="467">
        <v>24.984150734162455</v>
      </c>
      <c r="AA14" s="467">
        <v>24.69262246345696</v>
      </c>
      <c r="AB14" s="467">
        <v>24.821873344398636</v>
      </c>
      <c r="AC14" s="467">
        <v>24.210757286836888</v>
      </c>
      <c r="AD14" s="467">
        <v>27.674654830428985</v>
      </c>
      <c r="AE14" s="467">
        <v>26.415818004029116</v>
      </c>
      <c r="AF14" s="467">
        <v>25.372170328529997</v>
      </c>
      <c r="AG14" s="467">
        <v>24.152200944472344</v>
      </c>
      <c r="AH14" s="467">
        <v>23.593477683951033</v>
      </c>
      <c r="AI14" s="467">
        <v>22.944176610143032</v>
      </c>
      <c r="AJ14" s="462"/>
      <c r="AK14" s="467">
        <v>1.786501536582108E-3</v>
      </c>
      <c r="AL14" s="467">
        <v>-0.69096946609374399</v>
      </c>
      <c r="AM14" s="467">
        <v>-7.9745926118686583E-2</v>
      </c>
      <c r="AN14" s="467">
        <v>-0.24441299777215164</v>
      </c>
      <c r="AO14" s="467">
        <v>-0.25963045334277624</v>
      </c>
    </row>
    <row r="15" spans="1:41">
      <c r="A15" s="465" t="s">
        <v>793</v>
      </c>
      <c r="B15" s="465"/>
      <c r="C15" s="466">
        <v>464.06400000000002</v>
      </c>
      <c r="D15" s="466">
        <v>426.82400000000001</v>
      </c>
      <c r="E15" s="466">
        <v>427.18400000000003</v>
      </c>
      <c r="F15" s="466">
        <v>387.63099999999997</v>
      </c>
      <c r="G15" s="466">
        <v>382.24599999999998</v>
      </c>
      <c r="H15" s="466">
        <v>410.738</v>
      </c>
      <c r="I15" s="466">
        <v>431.68799999999999</v>
      </c>
      <c r="J15" s="466">
        <v>435.78100000000001</v>
      </c>
      <c r="K15" s="466">
        <v>443.322</v>
      </c>
      <c r="L15" s="466">
        <v>459.15600000000001</v>
      </c>
      <c r="M15" s="466">
        <v>502.01600000000002</v>
      </c>
      <c r="N15" s="466">
        <v>512.54999999999995</v>
      </c>
      <c r="O15" s="466">
        <v>547.72400000000005</v>
      </c>
      <c r="P15" s="466">
        <v>557.93799999999999</v>
      </c>
      <c r="Q15" s="466">
        <v>548.13099999999997</v>
      </c>
      <c r="R15" s="466">
        <v>545.47199999999998</v>
      </c>
      <c r="S15" s="466">
        <v>554.70799999999997</v>
      </c>
      <c r="T15" s="466">
        <v>587.64499999999998</v>
      </c>
      <c r="U15" s="466">
        <v>586.49699999999996</v>
      </c>
      <c r="V15" s="466">
        <v>592.33600000000001</v>
      </c>
      <c r="W15" s="466">
        <v>613.37400000000002</v>
      </c>
      <c r="X15" s="466">
        <v>633.92999999999995</v>
      </c>
      <c r="Y15" s="466">
        <v>658.21100000000001</v>
      </c>
      <c r="Z15" s="466">
        <v>679.03800000000001</v>
      </c>
      <c r="AA15" s="466">
        <v>710.33100000000002</v>
      </c>
      <c r="AB15" s="466">
        <v>747.15599999999995</v>
      </c>
      <c r="AC15" s="466">
        <v>752.70699999999999</v>
      </c>
      <c r="AD15" s="466">
        <v>911.98599999999999</v>
      </c>
      <c r="AE15" s="466">
        <v>923.17600000000004</v>
      </c>
      <c r="AF15" s="466">
        <v>924.57573122496922</v>
      </c>
      <c r="AG15" s="466">
        <v>895.92600946866207</v>
      </c>
      <c r="AH15" s="466">
        <v>884.96985597204366</v>
      </c>
      <c r="AI15" s="466">
        <v>889.07440545698864</v>
      </c>
      <c r="AJ15" s="462"/>
      <c r="AK15" s="466">
        <v>-1.278</v>
      </c>
      <c r="AL15" s="466">
        <v>-31.242680038713385</v>
      </c>
      <c r="AM15" s="466">
        <v>8.9864075715690852</v>
      </c>
      <c r="AN15" s="466">
        <v>0.66720165061531589</v>
      </c>
      <c r="AO15" s="466">
        <v>4.2313349107423566</v>
      </c>
    </row>
    <row r="16" spans="1:41">
      <c r="A16" s="465" t="s">
        <v>794</v>
      </c>
      <c r="B16" s="465"/>
      <c r="C16" s="466">
        <v>153.804</v>
      </c>
      <c r="D16" s="466">
        <v>158.74299999999999</v>
      </c>
      <c r="E16" s="466">
        <v>166.494</v>
      </c>
      <c r="F16" s="466">
        <v>168.22399999999999</v>
      </c>
      <c r="G16" s="466">
        <v>167.68899999999999</v>
      </c>
      <c r="H16" s="466">
        <v>162.87799999999999</v>
      </c>
      <c r="I16" s="466">
        <v>173.80600000000001</v>
      </c>
      <c r="J16" s="466">
        <v>178.67099999999999</v>
      </c>
      <c r="K16" s="466">
        <v>179.05799999999999</v>
      </c>
      <c r="L16" s="466">
        <v>189.465</v>
      </c>
      <c r="M16" s="466">
        <v>197.90600000000001</v>
      </c>
      <c r="N16" s="466">
        <v>199.072</v>
      </c>
      <c r="O16" s="466">
        <v>201.02699999999999</v>
      </c>
      <c r="P16" s="466">
        <v>210.81399999999999</v>
      </c>
      <c r="Q16" s="466">
        <v>215.08</v>
      </c>
      <c r="R16" s="466">
        <v>223.65700000000001</v>
      </c>
      <c r="S16" s="466">
        <v>234.49100000000001</v>
      </c>
      <c r="T16" s="466">
        <v>242.447</v>
      </c>
      <c r="U16" s="466">
        <v>253.35300000000001</v>
      </c>
      <c r="V16" s="466">
        <v>264.23</v>
      </c>
      <c r="W16" s="466">
        <v>276.39400000000001</v>
      </c>
      <c r="X16" s="466">
        <v>284.27999999999997</v>
      </c>
      <c r="Y16" s="466">
        <v>295.76100000000002</v>
      </c>
      <c r="Z16" s="466">
        <v>307.798</v>
      </c>
      <c r="AA16" s="466">
        <v>309.774</v>
      </c>
      <c r="AB16" s="466">
        <v>321.29599999999999</v>
      </c>
      <c r="AC16" s="466">
        <v>333.14800000000002</v>
      </c>
      <c r="AD16" s="466">
        <v>338.07400000000001</v>
      </c>
      <c r="AE16" s="466">
        <v>365.70100000000002</v>
      </c>
      <c r="AF16" s="466">
        <v>383.52449007828204</v>
      </c>
      <c r="AG16" s="466">
        <v>392.53865604908026</v>
      </c>
      <c r="AH16" s="466">
        <v>407.72100647216621</v>
      </c>
      <c r="AI16" s="466">
        <v>416.81417067784582</v>
      </c>
      <c r="AJ16" s="462"/>
      <c r="AK16" s="466">
        <v>2.1999999999999999E-2</v>
      </c>
      <c r="AL16" s="466">
        <v>-1.0801644160996657</v>
      </c>
      <c r="AM16" s="466">
        <v>1.4429925080036046</v>
      </c>
      <c r="AN16" s="466">
        <v>4.53890772146947</v>
      </c>
      <c r="AO16" s="466">
        <v>5.1753338920915271</v>
      </c>
    </row>
    <row r="17" spans="1:41">
      <c r="A17" s="465" t="s">
        <v>62</v>
      </c>
      <c r="B17" s="465"/>
      <c r="C17" s="466">
        <v>52.875</v>
      </c>
      <c r="D17" s="466">
        <v>58.956000000000003</v>
      </c>
      <c r="E17" s="466">
        <v>56.567999999999998</v>
      </c>
      <c r="F17" s="466">
        <v>57.603000000000002</v>
      </c>
      <c r="G17" s="466">
        <v>52.289000000000001</v>
      </c>
      <c r="H17" s="466">
        <v>57.249000000000002</v>
      </c>
      <c r="I17" s="466">
        <v>60.884999999999998</v>
      </c>
      <c r="J17" s="466">
        <v>57.085000000000001</v>
      </c>
      <c r="K17" s="466">
        <v>61.773000000000003</v>
      </c>
      <c r="L17" s="466">
        <v>67.066000000000003</v>
      </c>
      <c r="M17" s="466">
        <v>69.421000000000006</v>
      </c>
      <c r="N17" s="466">
        <v>73.224000000000004</v>
      </c>
      <c r="O17" s="466">
        <v>73.201999999999998</v>
      </c>
      <c r="P17" s="466">
        <v>76.954999999999998</v>
      </c>
      <c r="Q17" s="466">
        <v>78.914000000000001</v>
      </c>
      <c r="R17" s="466">
        <v>83.566999999999993</v>
      </c>
      <c r="S17" s="466">
        <v>85.248999999999995</v>
      </c>
      <c r="T17" s="466">
        <v>92.495999999999995</v>
      </c>
      <c r="U17" s="466">
        <v>90.141999999999996</v>
      </c>
      <c r="V17" s="466">
        <v>92.13</v>
      </c>
      <c r="W17" s="466">
        <v>89.662000000000006</v>
      </c>
      <c r="X17" s="466">
        <v>88.820999999999998</v>
      </c>
      <c r="Y17" s="466">
        <v>89.525000000000006</v>
      </c>
      <c r="Z17" s="466">
        <v>92.594999999999999</v>
      </c>
      <c r="AA17" s="466">
        <v>99.1</v>
      </c>
      <c r="AB17" s="466">
        <v>104.741</v>
      </c>
      <c r="AC17" s="466">
        <v>112.756</v>
      </c>
      <c r="AD17" s="466">
        <v>127.79900000000001</v>
      </c>
      <c r="AE17" s="466">
        <v>134.23400000000001</v>
      </c>
      <c r="AF17" s="466">
        <v>149.47956911256844</v>
      </c>
      <c r="AG17" s="466">
        <v>161.83831179597479</v>
      </c>
      <c r="AH17" s="466">
        <v>186.37243563162372</v>
      </c>
      <c r="AI17" s="466">
        <v>198.0968852505564</v>
      </c>
      <c r="AJ17" s="462"/>
      <c r="AK17" s="466">
        <v>-4.1000000000000002E-2</v>
      </c>
      <c r="AL17" s="466">
        <v>-0.46228077068604762</v>
      </c>
      <c r="AM17" s="466">
        <v>-1.833663573735248</v>
      </c>
      <c r="AN17" s="466">
        <v>-2.2796840470749884</v>
      </c>
      <c r="AO17" s="466">
        <v>-2.4862516201677498</v>
      </c>
    </row>
    <row r="18" spans="1:41">
      <c r="A18" s="465" t="s">
        <v>150</v>
      </c>
      <c r="B18" s="465"/>
      <c r="C18" s="466">
        <v>79.894000000000005</v>
      </c>
      <c r="D18" s="466">
        <v>96.186000000000007</v>
      </c>
      <c r="E18" s="466">
        <v>107.999</v>
      </c>
      <c r="F18" s="466">
        <v>111.23</v>
      </c>
      <c r="G18" s="466">
        <v>113.361</v>
      </c>
      <c r="H18" s="466">
        <v>101.458</v>
      </c>
      <c r="I18" s="466">
        <v>94.932000000000002</v>
      </c>
      <c r="J18" s="466">
        <v>86.784000000000006</v>
      </c>
      <c r="K18" s="466">
        <v>65.198999999999998</v>
      </c>
      <c r="L18" s="466">
        <v>70.486999999999995</v>
      </c>
      <c r="M18" s="466">
        <v>50.755000000000003</v>
      </c>
      <c r="N18" s="466">
        <v>48.476999999999997</v>
      </c>
      <c r="O18" s="466">
        <v>48.267000000000003</v>
      </c>
      <c r="P18" s="466">
        <v>49.503</v>
      </c>
      <c r="Q18" s="466">
        <v>48.63</v>
      </c>
      <c r="R18" s="466">
        <v>44.734999999999999</v>
      </c>
      <c r="S18" s="466">
        <v>37.677999999999997</v>
      </c>
      <c r="T18" s="466">
        <v>34.734999999999999</v>
      </c>
      <c r="U18" s="466">
        <v>39.265999999999998</v>
      </c>
      <c r="V18" s="466">
        <v>29.611000000000001</v>
      </c>
      <c r="W18" s="466">
        <v>27.733000000000001</v>
      </c>
      <c r="X18" s="466">
        <v>23.181000000000001</v>
      </c>
      <c r="Y18" s="466">
        <v>20.524000000000001</v>
      </c>
      <c r="Z18" s="466">
        <v>18.356000000000002</v>
      </c>
      <c r="AA18" s="466">
        <v>16.855</v>
      </c>
      <c r="AB18" s="466">
        <v>19.047000000000001</v>
      </c>
      <c r="AC18" s="466">
        <v>16.606000000000002</v>
      </c>
      <c r="AD18" s="466">
        <v>11.093999999999999</v>
      </c>
      <c r="AE18" s="466">
        <v>9.8030000000000008</v>
      </c>
      <c r="AF18" s="466">
        <v>25.039734177484004</v>
      </c>
      <c r="AG18" s="466">
        <v>13.039734177494001</v>
      </c>
      <c r="AH18" s="466">
        <v>14.539734177494001</v>
      </c>
      <c r="AI18" s="466">
        <v>10.539734177494001</v>
      </c>
      <c r="AJ18" s="462"/>
      <c r="AK18" s="466">
        <v>0</v>
      </c>
      <c r="AL18" s="466">
        <v>8.4999999999900027</v>
      </c>
      <c r="AM18" s="466">
        <v>1</v>
      </c>
      <c r="AN18" s="466">
        <v>2</v>
      </c>
      <c r="AO18" s="466">
        <v>-0.5</v>
      </c>
    </row>
    <row r="19" spans="1:41">
      <c r="A19" s="465" t="s">
        <v>795</v>
      </c>
      <c r="B19" s="465"/>
      <c r="C19" s="466">
        <v>-25.640999999999998</v>
      </c>
      <c r="D19" s="466">
        <v>0.84</v>
      </c>
      <c r="E19" s="466">
        <v>1.4019999999999999</v>
      </c>
      <c r="F19" s="466">
        <v>-5.61</v>
      </c>
      <c r="G19" s="466">
        <v>2.4E-2</v>
      </c>
      <c r="H19" s="466">
        <v>2.0790000000000002</v>
      </c>
      <c r="I19" s="466">
        <v>1.6830000000000001</v>
      </c>
      <c r="J19" s="466">
        <v>2.1829999999999998</v>
      </c>
      <c r="K19" s="466">
        <v>2.2000000000000002</v>
      </c>
      <c r="L19" s="466">
        <v>2.5219999999999998</v>
      </c>
      <c r="M19" s="466">
        <v>3.9169999999999998</v>
      </c>
      <c r="N19" s="466">
        <v>4.57</v>
      </c>
      <c r="O19" s="466">
        <v>5.0119999999999996</v>
      </c>
      <c r="P19" s="466">
        <v>4.5449999999999999</v>
      </c>
      <c r="Q19" s="466">
        <v>4.5220000000000002</v>
      </c>
      <c r="R19" s="466">
        <v>3.367</v>
      </c>
      <c r="S19" s="466">
        <v>4.4329999999999998</v>
      </c>
      <c r="T19" s="466">
        <v>3.8889999999999998</v>
      </c>
      <c r="U19" s="466">
        <v>4.2869999999999999</v>
      </c>
      <c r="V19" s="466">
        <v>4.2309999999999999</v>
      </c>
      <c r="W19" s="466">
        <v>4.6859999999999999</v>
      </c>
      <c r="X19" s="466">
        <v>4.6440000000000001</v>
      </c>
      <c r="Y19" s="466">
        <v>5.0220000000000002</v>
      </c>
      <c r="Z19" s="466">
        <v>5.2709999999999999</v>
      </c>
      <c r="AA19" s="466">
        <v>5.9969999999999999</v>
      </c>
      <c r="AB19" s="466">
        <v>6.2359999999999998</v>
      </c>
      <c r="AC19" s="466">
        <v>7.3339999999999996</v>
      </c>
      <c r="AD19" s="466">
        <v>5.4450000000000003</v>
      </c>
      <c r="AE19" s="466">
        <v>7.2270000000000003</v>
      </c>
      <c r="AF19" s="466">
        <v>7.0054999999999419</v>
      </c>
      <c r="AG19" s="466">
        <v>7.1284099999998709</v>
      </c>
      <c r="AH19" s="466">
        <v>7.2537781999999549</v>
      </c>
      <c r="AI19" s="466">
        <v>7.3816537640000002</v>
      </c>
      <c r="AJ19" s="462"/>
      <c r="AK19" s="466">
        <v>0</v>
      </c>
      <c r="AL19" s="466">
        <v>4.3655745685100556E-14</v>
      </c>
      <c r="AM19" s="466">
        <v>-2.9103830456733704E-14</v>
      </c>
      <c r="AN19" s="466">
        <v>1.7462298274040223E-13</v>
      </c>
      <c r="AO19" s="466">
        <v>1.1641532182693482E-13</v>
      </c>
    </row>
    <row r="20" spans="1:41">
      <c r="A20" s="358" t="s">
        <v>796</v>
      </c>
      <c r="B20" s="358"/>
      <c r="C20" s="359">
        <v>-201.721</v>
      </c>
      <c r="D20" s="359">
        <v>-172.03200000000001</v>
      </c>
      <c r="E20" s="359">
        <v>-140.89400000000001</v>
      </c>
      <c r="F20" s="359">
        <v>-66.48</v>
      </c>
      <c r="G20" s="359">
        <v>-32.249000000000002</v>
      </c>
      <c r="H20" s="359">
        <v>-3.3410000000000002</v>
      </c>
      <c r="I20" s="359">
        <v>62.442999999999998</v>
      </c>
      <c r="J20" s="359">
        <v>82.894999999999996</v>
      </c>
      <c r="K20" s="359">
        <v>164.511</v>
      </c>
      <c r="L20" s="359">
        <v>-46.241999999999997</v>
      </c>
      <c r="M20" s="359">
        <v>-49.497999999999998</v>
      </c>
      <c r="N20" s="359">
        <v>-19.309999999999999</v>
      </c>
      <c r="O20" s="359">
        <v>13.481999999999999</v>
      </c>
      <c r="P20" s="359">
        <v>30.314</v>
      </c>
      <c r="Q20" s="359">
        <v>71.781999999999996</v>
      </c>
      <c r="R20" s="359">
        <v>37.020000000000003</v>
      </c>
      <c r="S20" s="359">
        <v>-25.657</v>
      </c>
      <c r="T20" s="359">
        <v>-15.5</v>
      </c>
      <c r="U20" s="359">
        <v>-18.873999999999999</v>
      </c>
      <c r="V20" s="359">
        <v>-43.801000000000002</v>
      </c>
      <c r="W20" s="359">
        <v>-47.119</v>
      </c>
      <c r="X20" s="359">
        <v>-50.148000000000003</v>
      </c>
      <c r="Y20" s="359">
        <v>5.9909999999999997</v>
      </c>
      <c r="Z20" s="359">
        <v>63.106999999999999</v>
      </c>
      <c r="AA20" s="359">
        <v>75.715999999999994</v>
      </c>
      <c r="AB20" s="359">
        <v>64.024000000000001</v>
      </c>
      <c r="AC20" s="359">
        <v>67.790999999999997</v>
      </c>
      <c r="AD20" s="359">
        <v>-140.79599999999999</v>
      </c>
      <c r="AE20" s="359">
        <v>-48.107999999999997</v>
      </c>
      <c r="AF20" s="359">
        <v>-23.649498702800599</v>
      </c>
      <c r="AG20" s="359">
        <v>8.8903915049100757</v>
      </c>
      <c r="AH20" s="359">
        <v>54.508408247482031</v>
      </c>
      <c r="AI20" s="359">
        <v>97.199775238726986</v>
      </c>
      <c r="AJ20" s="468"/>
      <c r="AK20" s="359">
        <v>6.8339999999999996</v>
      </c>
      <c r="AL20" s="359">
        <v>14.70254735378106</v>
      </c>
      <c r="AM20" s="359">
        <v>-23.713036062701839</v>
      </c>
      <c r="AN20" s="359">
        <v>2.1008916100349744</v>
      </c>
      <c r="AO20" s="359">
        <v>6.3759842036524788</v>
      </c>
    </row>
    <row r="21" spans="1:41">
      <c r="A21" s="361" t="s">
        <v>60</v>
      </c>
      <c r="B21" s="361"/>
      <c r="C21" s="469">
        <v>-12.170188735934397</v>
      </c>
      <c r="D21" s="469">
        <v>-9.7345948983235271</v>
      </c>
      <c r="E21" s="469">
        <v>-7.3891333682614553</v>
      </c>
      <c r="F21" s="469">
        <v>-3.3980190489431279</v>
      </c>
      <c r="G21" s="469">
        <v>-1.5752204522219599</v>
      </c>
      <c r="H21" s="469">
        <v>-0.15518566773731307</v>
      </c>
      <c r="I21" s="469">
        <v>2.7574813622822583</v>
      </c>
      <c r="J21" s="469">
        <v>3.4422675322270071</v>
      </c>
      <c r="K21" s="469">
        <v>6.5706339858395326</v>
      </c>
      <c r="L21" s="469">
        <v>-1.7796774551097319</v>
      </c>
      <c r="M21" s="469">
        <v>-1.83085135068656</v>
      </c>
      <c r="N21" s="469">
        <v>-0.68228538397014482</v>
      </c>
      <c r="O21" s="469">
        <v>0.45996618999449013</v>
      </c>
      <c r="P21" s="469">
        <v>0.97108340797291715</v>
      </c>
      <c r="Q21" s="469">
        <v>2.161927404873929</v>
      </c>
      <c r="R21" s="469">
        <v>1.0849136919214373</v>
      </c>
      <c r="S21" s="469">
        <v>-0.76790534564719448</v>
      </c>
      <c r="T21" s="469">
        <v>-0.4337385944239126</v>
      </c>
      <c r="U21" s="469">
        <v>-0.50628972573067177</v>
      </c>
      <c r="V21" s="469">
        <v>-1.1701841742348424</v>
      </c>
      <c r="W21" s="469">
        <v>-1.2326198095520122</v>
      </c>
      <c r="X21" s="469">
        <v>-1.2559827486456634</v>
      </c>
      <c r="Y21" s="469">
        <v>0.14061828859257311</v>
      </c>
      <c r="Z21" s="469">
        <v>1.4293670871167155</v>
      </c>
      <c r="AA21" s="469">
        <v>1.6370694303726583</v>
      </c>
      <c r="AB21" s="469">
        <v>1.3260137199257875</v>
      </c>
      <c r="AC21" s="469">
        <v>1.3424973250457113</v>
      </c>
      <c r="AD21" s="469">
        <v>-2.7943820211339081</v>
      </c>
      <c r="AE21" s="469">
        <v>-0.88242204932560964</v>
      </c>
      <c r="AF21" s="469">
        <v>-0.4028121838485012</v>
      </c>
      <c r="AG21" s="469">
        <v>0.14602294391464621</v>
      </c>
      <c r="AH21" s="469">
        <v>0.85687249084488992</v>
      </c>
      <c r="AI21" s="469">
        <v>1.4653779963799543</v>
      </c>
      <c r="AJ21" s="470"/>
      <c r="AK21" s="469">
        <v>0.12437790933369097</v>
      </c>
      <c r="AL21" s="469">
        <v>0.25744809507371008</v>
      </c>
      <c r="AM21" s="469">
        <v>-0.39477918933879685</v>
      </c>
      <c r="AN21" s="469">
        <v>2.1750305398478997E-2</v>
      </c>
      <c r="AO21" s="469">
        <v>7.4763287299095982E-2</v>
      </c>
    </row>
    <row r="22" spans="1:41">
      <c r="A22" s="362"/>
      <c r="B22" s="362"/>
      <c r="C22" s="362"/>
      <c r="D22" s="362"/>
      <c r="E22" s="362"/>
      <c r="F22" s="362"/>
      <c r="G22" s="362"/>
      <c r="H22" s="362"/>
      <c r="I22" s="362"/>
      <c r="J22" s="362"/>
      <c r="K22" s="362"/>
      <c r="L22" s="362"/>
      <c r="M22" s="362"/>
      <c r="N22" s="362"/>
      <c r="O22" s="362"/>
      <c r="P22" s="362"/>
      <c r="Q22" s="362"/>
      <c r="R22" s="362"/>
      <c r="S22" s="362"/>
      <c r="T22" s="362"/>
      <c r="U22" s="362"/>
      <c r="V22" s="362"/>
      <c r="W22" s="363"/>
      <c r="X22" s="363"/>
      <c r="Y22" s="363"/>
      <c r="Z22" s="363"/>
      <c r="AA22" s="363"/>
      <c r="AB22" s="363"/>
      <c r="AC22" s="363"/>
      <c r="AD22" s="363"/>
      <c r="AE22" s="363"/>
      <c r="AF22" s="363"/>
      <c r="AG22" s="363"/>
      <c r="AH22" s="363"/>
      <c r="AI22" s="363"/>
      <c r="AJ22" s="360"/>
      <c r="AK22" s="364"/>
      <c r="AL22" s="364"/>
      <c r="AM22" s="363"/>
      <c r="AN22" s="364"/>
      <c r="AO22" s="364"/>
    </row>
  </sheetData>
  <hyperlinks>
    <hyperlink ref="A1" location="Innehåll!A1" display="Tillbaka till Innehåll"/>
  </hyperlinks>
  <pageMargins left="0.7" right="0.7" top="0.75" bottom="0.75" header="0.3" footer="0.3"/>
  <pageSetup paperSize="9" orientation="portrait" horizont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3"/>
  <sheetViews>
    <sheetView workbookViewId="0">
      <pane xSplit="1" ySplit="5" topLeftCell="D6" activePane="bottomRight" state="frozen"/>
      <selection pane="topRight" activeCell="B1" sqref="B1"/>
      <selection pane="bottomLeft" activeCell="A6" sqref="A6"/>
      <selection pane="bottomRight" activeCell="A4" sqref="A4"/>
    </sheetView>
  </sheetViews>
  <sheetFormatPr defaultColWidth="7.42578125" defaultRowHeight="11.25" outlineLevelCol="1"/>
  <cols>
    <col min="1" max="1" width="44.42578125" style="345" bestFit="1" customWidth="1"/>
    <col min="2" max="2" width="3.5703125" style="345" hidden="1" customWidth="1" outlineLevel="1"/>
    <col min="3" max="28" width="8.140625" style="345" hidden="1" customWidth="1" outlineLevel="1"/>
    <col min="29" max="29" width="8.140625" style="345" customWidth="1" collapsed="1"/>
    <col min="30" max="35" width="8.140625" style="345" customWidth="1"/>
    <col min="36" max="36" width="3.28515625" style="345" customWidth="1"/>
    <col min="37" max="38" width="8.140625" style="345" customWidth="1"/>
    <col min="39" max="39" width="7" style="345" bestFit="1" customWidth="1"/>
    <col min="40" max="41" width="7" style="345" customWidth="1"/>
    <col min="42" max="16384" width="7.42578125" style="345"/>
  </cols>
  <sheetData>
    <row r="1" spans="1:41">
      <c r="A1" s="31" t="s">
        <v>386</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3"/>
      <c r="AK1" s="344"/>
      <c r="AL1" s="344"/>
      <c r="AM1" s="342"/>
      <c r="AN1" s="344"/>
      <c r="AO1" s="344"/>
    </row>
    <row r="2" spans="1:41" ht="15.75">
      <c r="A2" s="346" t="s">
        <v>797</v>
      </c>
      <c r="B2" s="346"/>
      <c r="C2" s="342"/>
      <c r="D2" s="342"/>
      <c r="E2" s="342"/>
      <c r="F2" s="342"/>
      <c r="G2" s="342"/>
      <c r="H2" s="342"/>
      <c r="I2" s="342"/>
      <c r="J2" s="342"/>
      <c r="K2" s="342"/>
      <c r="L2" s="342"/>
      <c r="M2" s="342"/>
      <c r="N2" s="342"/>
      <c r="O2" s="342"/>
      <c r="P2" s="342"/>
      <c r="Q2" s="342"/>
      <c r="R2" s="342"/>
      <c r="S2" s="342"/>
      <c r="T2" s="342"/>
      <c r="U2" s="342"/>
      <c r="V2" s="342"/>
      <c r="W2" s="342"/>
      <c r="X2" s="342"/>
      <c r="Y2" s="347"/>
      <c r="Z2" s="342"/>
      <c r="AA2" s="342"/>
      <c r="AB2" s="342"/>
      <c r="AC2" s="342"/>
      <c r="AD2" s="342"/>
      <c r="AE2" s="342"/>
      <c r="AF2" s="342"/>
      <c r="AG2" s="342"/>
      <c r="AH2" s="342"/>
      <c r="AI2" s="342"/>
      <c r="AJ2" s="348"/>
      <c r="AK2" s="349"/>
      <c r="AL2" s="349"/>
      <c r="AM2" s="342"/>
      <c r="AN2" s="349"/>
      <c r="AO2" s="349"/>
    </row>
    <row r="3" spans="1:41">
      <c r="A3" s="342" t="s">
        <v>55</v>
      </c>
      <c r="B3" s="342"/>
      <c r="C3" s="342"/>
      <c r="D3" s="342"/>
      <c r="E3" s="342"/>
      <c r="F3" s="342"/>
      <c r="G3" s="342"/>
      <c r="H3" s="342"/>
      <c r="I3" s="342"/>
      <c r="J3" s="342"/>
      <c r="K3" s="342"/>
      <c r="L3" s="342"/>
      <c r="M3" s="342"/>
      <c r="N3" s="342"/>
      <c r="O3" s="342"/>
      <c r="P3" s="342"/>
      <c r="Q3" s="342"/>
      <c r="R3" s="342"/>
      <c r="S3" s="342"/>
      <c r="T3" s="342"/>
      <c r="U3" s="342"/>
      <c r="V3" s="342"/>
      <c r="W3" s="342"/>
      <c r="X3" s="342"/>
      <c r="Y3" s="347"/>
      <c r="Z3" s="342"/>
      <c r="AA3" s="342"/>
      <c r="AB3" s="342"/>
      <c r="AC3" s="342"/>
      <c r="AD3" s="342"/>
      <c r="AE3" s="342"/>
      <c r="AF3" s="342"/>
      <c r="AG3" s="342"/>
      <c r="AH3" s="342"/>
      <c r="AI3" s="342"/>
      <c r="AJ3" s="348"/>
      <c r="AK3" s="349"/>
      <c r="AL3" s="349"/>
      <c r="AM3" s="342"/>
      <c r="AN3" s="349"/>
      <c r="AO3" s="349"/>
    </row>
    <row r="4" spans="1:41">
      <c r="A4" s="350"/>
      <c r="B4" s="350"/>
      <c r="C4" s="351" t="s">
        <v>1</v>
      </c>
      <c r="D4" s="351" t="s">
        <v>1</v>
      </c>
      <c r="E4" s="351" t="s">
        <v>1</v>
      </c>
      <c r="F4" s="351" t="s">
        <v>1</v>
      </c>
      <c r="G4" s="351" t="s">
        <v>1</v>
      </c>
      <c r="H4" s="351" t="s">
        <v>1</v>
      </c>
      <c r="I4" s="351" t="s">
        <v>1</v>
      </c>
      <c r="J4" s="351" t="s">
        <v>1</v>
      </c>
      <c r="K4" s="351" t="s">
        <v>1</v>
      </c>
      <c r="L4" s="351" t="s">
        <v>1</v>
      </c>
      <c r="M4" s="351" t="s">
        <v>1</v>
      </c>
      <c r="N4" s="351" t="s">
        <v>1</v>
      </c>
      <c r="O4" s="351" t="s">
        <v>1</v>
      </c>
      <c r="P4" s="351" t="s">
        <v>1</v>
      </c>
      <c r="Q4" s="351" t="s">
        <v>1</v>
      </c>
      <c r="R4" s="351" t="s">
        <v>1</v>
      </c>
      <c r="S4" s="351" t="s">
        <v>1</v>
      </c>
      <c r="T4" s="351" t="s">
        <v>1</v>
      </c>
      <c r="U4" s="351" t="s">
        <v>1</v>
      </c>
      <c r="V4" s="351" t="s">
        <v>1</v>
      </c>
      <c r="W4" s="351" t="s">
        <v>1</v>
      </c>
      <c r="X4" s="351" t="s">
        <v>1</v>
      </c>
      <c r="Y4" s="351" t="s">
        <v>1</v>
      </c>
      <c r="Z4" s="351" t="s">
        <v>1</v>
      </c>
      <c r="AA4" s="351" t="s">
        <v>1</v>
      </c>
      <c r="AB4" s="351" t="s">
        <v>1</v>
      </c>
      <c r="AC4" s="351" t="s">
        <v>1</v>
      </c>
      <c r="AD4" s="351" t="s">
        <v>1</v>
      </c>
      <c r="AE4" s="351" t="s">
        <v>1</v>
      </c>
      <c r="AF4" s="351" t="s">
        <v>159</v>
      </c>
      <c r="AG4" s="351" t="s">
        <v>159</v>
      </c>
      <c r="AH4" s="351" t="s">
        <v>159</v>
      </c>
      <c r="AI4" s="351" t="s">
        <v>159</v>
      </c>
      <c r="AJ4" s="348"/>
      <c r="AK4" s="352"/>
      <c r="AL4" s="353" t="s">
        <v>771</v>
      </c>
      <c r="AM4" s="352"/>
      <c r="AN4" s="352"/>
      <c r="AO4" s="352"/>
    </row>
    <row r="5" spans="1:41" ht="12" thickBot="1">
      <c r="A5" s="354"/>
      <c r="B5" s="354"/>
      <c r="C5" s="354">
        <v>1993</v>
      </c>
      <c r="D5" s="354">
        <v>1994</v>
      </c>
      <c r="E5" s="354">
        <v>1995</v>
      </c>
      <c r="F5" s="354">
        <v>1996</v>
      </c>
      <c r="G5" s="354">
        <v>1997</v>
      </c>
      <c r="H5" s="354">
        <v>1998</v>
      </c>
      <c r="I5" s="354">
        <v>1999</v>
      </c>
      <c r="J5" s="354">
        <v>2000</v>
      </c>
      <c r="K5" s="354">
        <v>2001</v>
      </c>
      <c r="L5" s="354">
        <v>2002</v>
      </c>
      <c r="M5" s="354">
        <v>2003</v>
      </c>
      <c r="N5" s="354">
        <v>2004</v>
      </c>
      <c r="O5" s="354">
        <v>2005</v>
      </c>
      <c r="P5" s="354">
        <v>2006</v>
      </c>
      <c r="Q5" s="354">
        <v>2007</v>
      </c>
      <c r="R5" s="354">
        <v>2008</v>
      </c>
      <c r="S5" s="354">
        <v>2009</v>
      </c>
      <c r="T5" s="354">
        <v>2010</v>
      </c>
      <c r="U5" s="354">
        <v>2011</v>
      </c>
      <c r="V5" s="354">
        <v>2012</v>
      </c>
      <c r="W5" s="354">
        <v>2013</v>
      </c>
      <c r="X5" s="354">
        <v>2014</v>
      </c>
      <c r="Y5" s="354">
        <v>2015</v>
      </c>
      <c r="Z5" s="354">
        <v>2016</v>
      </c>
      <c r="AA5" s="354">
        <v>2017</v>
      </c>
      <c r="AB5" s="354">
        <v>2018</v>
      </c>
      <c r="AC5" s="354">
        <v>2019</v>
      </c>
      <c r="AD5" s="354">
        <v>2020</v>
      </c>
      <c r="AE5" s="354">
        <v>2021</v>
      </c>
      <c r="AF5" s="354">
        <v>2022</v>
      </c>
      <c r="AG5" s="354">
        <v>2023</v>
      </c>
      <c r="AH5" s="354">
        <v>2024</v>
      </c>
      <c r="AI5" s="354">
        <v>2025</v>
      </c>
      <c r="AJ5" s="348"/>
      <c r="AK5" s="355">
        <v>2021</v>
      </c>
      <c r="AL5" s="355">
        <v>2022</v>
      </c>
      <c r="AM5" s="355">
        <v>2023</v>
      </c>
      <c r="AN5" s="355">
        <v>2024</v>
      </c>
      <c r="AO5" s="355">
        <v>2025</v>
      </c>
    </row>
    <row r="6" spans="1:41">
      <c r="A6" s="356"/>
      <c r="B6" s="356"/>
      <c r="C6" s="356"/>
      <c r="D6" s="356"/>
      <c r="E6" s="356"/>
      <c r="F6" s="356"/>
      <c r="G6" s="356"/>
      <c r="H6" s="356"/>
      <c r="I6" s="356"/>
      <c r="J6" s="356"/>
      <c r="K6" s="356"/>
      <c r="L6" s="356"/>
      <c r="M6" s="356"/>
      <c r="N6" s="356"/>
      <c r="O6" s="356"/>
      <c r="P6" s="356"/>
      <c r="Q6" s="356"/>
      <c r="R6" s="356"/>
      <c r="S6" s="356"/>
      <c r="T6" s="356"/>
      <c r="U6" s="356"/>
      <c r="V6" s="356"/>
      <c r="W6" s="356"/>
      <c r="X6" s="356"/>
      <c r="Y6" s="356"/>
      <c r="Z6" s="356"/>
      <c r="AA6" s="356"/>
      <c r="AB6" s="356"/>
      <c r="AC6" s="356"/>
      <c r="AD6" s="356"/>
      <c r="AE6" s="356"/>
      <c r="AF6" s="356"/>
      <c r="AG6" s="356"/>
      <c r="AH6" s="356"/>
      <c r="AI6" s="356"/>
      <c r="AJ6" s="348"/>
      <c r="AK6" s="357"/>
      <c r="AL6" s="357"/>
      <c r="AM6" s="356"/>
      <c r="AN6" s="357"/>
      <c r="AO6" s="357"/>
    </row>
    <row r="7" spans="1:41">
      <c r="A7" s="460" t="s">
        <v>789</v>
      </c>
      <c r="B7" s="460"/>
      <c r="C7" s="461">
        <v>381.56599999999997</v>
      </c>
      <c r="D7" s="461">
        <v>385.26499999999999</v>
      </c>
      <c r="E7" s="461">
        <v>396.15800000000002</v>
      </c>
      <c r="F7" s="461">
        <v>409.18299999999999</v>
      </c>
      <c r="G7" s="461">
        <v>423.51900000000001</v>
      </c>
      <c r="H7" s="461">
        <v>460.72699999999998</v>
      </c>
      <c r="I7" s="461">
        <v>476.77600000000001</v>
      </c>
      <c r="J7" s="461">
        <v>493.09</v>
      </c>
      <c r="K7" s="461">
        <v>520.12400000000002</v>
      </c>
      <c r="L7" s="461">
        <v>548.58399999999995</v>
      </c>
      <c r="M7" s="461">
        <v>577.37400000000002</v>
      </c>
      <c r="N7" s="461">
        <v>595.24800000000005</v>
      </c>
      <c r="O7" s="461">
        <v>631.31200000000001</v>
      </c>
      <c r="P7" s="461">
        <v>660.14</v>
      </c>
      <c r="Q7" s="461">
        <v>699.02300000000002</v>
      </c>
      <c r="R7" s="461">
        <v>734.827</v>
      </c>
      <c r="S7" s="461">
        <v>750.52700000000004</v>
      </c>
      <c r="T7" s="461">
        <v>787.66</v>
      </c>
      <c r="U7" s="461">
        <v>810.7</v>
      </c>
      <c r="V7" s="461">
        <v>845.72500000000002</v>
      </c>
      <c r="W7" s="461">
        <v>876.48699999999997</v>
      </c>
      <c r="X7" s="461">
        <v>903.29300000000001</v>
      </c>
      <c r="Y7" s="461">
        <v>954.81799999999998</v>
      </c>
      <c r="Z7" s="461">
        <v>1013.997</v>
      </c>
      <c r="AA7" s="461">
        <v>1077.837</v>
      </c>
      <c r="AB7" s="461">
        <v>1118.605</v>
      </c>
      <c r="AC7" s="461">
        <v>1147.318</v>
      </c>
      <c r="AD7" s="461">
        <v>1223.884</v>
      </c>
      <c r="AE7" s="461">
        <v>1302.7529999999999</v>
      </c>
      <c r="AF7" s="461">
        <v>1352.7221505973557</v>
      </c>
      <c r="AG7" s="461">
        <v>1377.9158821290894</v>
      </c>
      <c r="AH7" s="461">
        <v>1415.9921058635148</v>
      </c>
      <c r="AI7" s="461">
        <v>1447.0013111891906</v>
      </c>
      <c r="AJ7" s="462"/>
      <c r="AK7" s="461">
        <v>1.9690000000000001</v>
      </c>
      <c r="AL7" s="461">
        <v>8.8125315759999214</v>
      </c>
      <c r="AM7" s="461">
        <v>12.567211522400612</v>
      </c>
      <c r="AN7" s="461">
        <v>10.220311246638186</v>
      </c>
      <c r="AO7" s="461">
        <v>3.8913695970789997</v>
      </c>
    </row>
    <row r="8" spans="1:41">
      <c r="A8" s="463" t="s">
        <v>562</v>
      </c>
      <c r="B8" s="463"/>
      <c r="C8" s="464">
        <v>23.02055926361432</v>
      </c>
      <c r="D8" s="464">
        <v>21.800587701721856</v>
      </c>
      <c r="E8" s="464">
        <v>20.776358800968968</v>
      </c>
      <c r="F8" s="464">
        <v>20.914735687480384</v>
      </c>
      <c r="G8" s="464">
        <v>20.687022565183177</v>
      </c>
      <c r="H8" s="464">
        <v>21.400247572466043</v>
      </c>
      <c r="I8" s="464">
        <v>21.054416571649117</v>
      </c>
      <c r="J8" s="464">
        <v>20.475875474586104</v>
      </c>
      <c r="K8" s="464">
        <v>20.773956946652817</v>
      </c>
      <c r="L8" s="464">
        <v>21.112896869381022</v>
      </c>
      <c r="M8" s="464">
        <v>21.356134949923266</v>
      </c>
      <c r="N8" s="464">
        <v>21.032056459733855</v>
      </c>
      <c r="O8" s="464">
        <v>21.538508777466365</v>
      </c>
      <c r="P8" s="464">
        <v>21.147027806928858</v>
      </c>
      <c r="Q8" s="464">
        <v>21.053146754578982</v>
      </c>
      <c r="R8" s="464">
        <v>21.534950661630305</v>
      </c>
      <c r="S8" s="464">
        <v>22.463019657502905</v>
      </c>
      <c r="T8" s="464">
        <v>22.041196211867032</v>
      </c>
      <c r="U8" s="464">
        <v>21.746798805227062</v>
      </c>
      <c r="V8" s="464">
        <v>22.594324576031649</v>
      </c>
      <c r="W8" s="464">
        <v>22.928653813001432</v>
      </c>
      <c r="X8" s="464">
        <v>22.623443107848516</v>
      </c>
      <c r="Y8" s="464">
        <v>22.411095489464778</v>
      </c>
      <c r="Z8" s="464">
        <v>22.966928205034122</v>
      </c>
      <c r="AA8" s="464">
        <v>23.304110143491137</v>
      </c>
      <c r="AB8" s="464">
        <v>23.167649274921683</v>
      </c>
      <c r="AC8" s="464">
        <v>22.72088250618512</v>
      </c>
      <c r="AD8" s="464">
        <v>24.290458859296091</v>
      </c>
      <c r="AE8" s="464">
        <v>23.895775588781202</v>
      </c>
      <c r="AF8" s="464">
        <v>23.040359986904722</v>
      </c>
      <c r="AG8" s="464">
        <v>22.631999216694954</v>
      </c>
      <c r="AH8" s="464">
        <v>22.259404040183462</v>
      </c>
      <c r="AI8" s="464">
        <v>21.814905198512815</v>
      </c>
      <c r="AJ8" s="462"/>
      <c r="AK8" s="464">
        <v>5.9197425906177159E-2</v>
      </c>
      <c r="AL8" s="464">
        <v>-9.6088550734819478E-2</v>
      </c>
      <c r="AM8" s="464">
        <v>-1.5419437911663891E-2</v>
      </c>
      <c r="AN8" s="464">
        <v>-0.14179503744103172</v>
      </c>
      <c r="AO8" s="464">
        <v>-0.28073613872023273</v>
      </c>
    </row>
    <row r="9" spans="1:41">
      <c r="A9" s="465" t="s">
        <v>790</v>
      </c>
      <c r="B9" s="465"/>
      <c r="C9" s="466">
        <v>243.00299999999999</v>
      </c>
      <c r="D9" s="466">
        <v>249.96100000000001</v>
      </c>
      <c r="E9" s="466">
        <v>256.63</v>
      </c>
      <c r="F9" s="466">
        <v>284.99599999999998</v>
      </c>
      <c r="G9" s="466">
        <v>292.42899999999997</v>
      </c>
      <c r="H9" s="466">
        <v>306.45600000000002</v>
      </c>
      <c r="I9" s="466">
        <v>322.21800000000002</v>
      </c>
      <c r="J9" s="466">
        <v>335.94900000000001</v>
      </c>
      <c r="K9" s="466">
        <v>359.29399999999998</v>
      </c>
      <c r="L9" s="466">
        <v>378.43799999999999</v>
      </c>
      <c r="M9" s="466">
        <v>402.99200000000002</v>
      </c>
      <c r="N9" s="466">
        <v>419.74799999999999</v>
      </c>
      <c r="O9" s="466">
        <v>435.423</v>
      </c>
      <c r="P9" s="466">
        <v>453.96100000000001</v>
      </c>
      <c r="Q9" s="466">
        <v>478.84500000000003</v>
      </c>
      <c r="R9" s="466">
        <v>515.37300000000005</v>
      </c>
      <c r="S9" s="466">
        <v>524.63599999999997</v>
      </c>
      <c r="T9" s="466">
        <v>536.79600000000005</v>
      </c>
      <c r="U9" s="466">
        <v>552.28899999999999</v>
      </c>
      <c r="V9" s="466">
        <v>575.99</v>
      </c>
      <c r="W9" s="466">
        <v>597.25199999999995</v>
      </c>
      <c r="X9" s="466">
        <v>618.14300000000003</v>
      </c>
      <c r="Y9" s="466">
        <v>651.57500000000005</v>
      </c>
      <c r="Z9" s="466">
        <v>685.74699999999996</v>
      </c>
      <c r="AA9" s="466">
        <v>716.87199999999996</v>
      </c>
      <c r="AB9" s="466">
        <v>744.12199999999996</v>
      </c>
      <c r="AC9" s="466">
        <v>766.66800000000001</v>
      </c>
      <c r="AD9" s="466">
        <v>785.24300000000005</v>
      </c>
      <c r="AE9" s="466">
        <v>827.82399999999996</v>
      </c>
      <c r="AF9" s="466">
        <v>868.27014649161833</v>
      </c>
      <c r="AG9" s="466">
        <v>908.93284970683158</v>
      </c>
      <c r="AH9" s="466">
        <v>945.24155636563637</v>
      </c>
      <c r="AI9" s="466">
        <v>979.99625087980939</v>
      </c>
      <c r="AJ9" s="462"/>
      <c r="AK9" s="466">
        <v>2.907</v>
      </c>
      <c r="AL9" s="466">
        <v>6.9924185402232686</v>
      </c>
      <c r="AM9" s="466">
        <v>12.53247610298032</v>
      </c>
      <c r="AN9" s="466">
        <v>12.875074515911635</v>
      </c>
      <c r="AO9" s="466">
        <v>13.547985956507734</v>
      </c>
    </row>
    <row r="10" spans="1:41">
      <c r="A10" s="465" t="s">
        <v>791</v>
      </c>
      <c r="B10" s="465"/>
      <c r="C10" s="466">
        <v>12.507999999999999</v>
      </c>
      <c r="D10" s="466">
        <v>10.285</v>
      </c>
      <c r="E10" s="466">
        <v>14.535</v>
      </c>
      <c r="F10" s="466">
        <v>13.648</v>
      </c>
      <c r="G10" s="466">
        <v>12.911</v>
      </c>
      <c r="H10" s="466">
        <v>13.311999999999999</v>
      </c>
      <c r="I10" s="466">
        <v>10.680999999999999</v>
      </c>
      <c r="J10" s="466">
        <v>11.143000000000001</v>
      </c>
      <c r="K10" s="466">
        <v>10.148</v>
      </c>
      <c r="L10" s="466">
        <v>12.445</v>
      </c>
      <c r="M10" s="466">
        <v>12.583</v>
      </c>
      <c r="N10" s="466">
        <v>12.654</v>
      </c>
      <c r="O10" s="466">
        <v>10.901999999999999</v>
      </c>
      <c r="P10" s="466">
        <v>11.497999999999999</v>
      </c>
      <c r="Q10" s="466">
        <v>13.555</v>
      </c>
      <c r="R10" s="466">
        <v>14.731999999999999</v>
      </c>
      <c r="S10" s="466">
        <v>11.231</v>
      </c>
      <c r="T10" s="466">
        <v>11.073</v>
      </c>
      <c r="U10" s="466">
        <v>12.513</v>
      </c>
      <c r="V10" s="466">
        <v>13.994999999999999</v>
      </c>
      <c r="W10" s="466">
        <v>14.818</v>
      </c>
      <c r="X10" s="466">
        <v>13.833</v>
      </c>
      <c r="Y10" s="466">
        <v>10.519</v>
      </c>
      <c r="Z10" s="466">
        <v>10.483000000000001</v>
      </c>
      <c r="AA10" s="466">
        <v>12.196999999999999</v>
      </c>
      <c r="AB10" s="466">
        <v>12.314</v>
      </c>
      <c r="AC10" s="466">
        <v>11.643000000000001</v>
      </c>
      <c r="AD10" s="466">
        <v>9.7260000000000009</v>
      </c>
      <c r="AE10" s="466">
        <v>8.8710000000000004</v>
      </c>
      <c r="AF10" s="466">
        <v>15.310060331195599</v>
      </c>
      <c r="AG10" s="466">
        <v>12.7261368838011</v>
      </c>
      <c r="AH10" s="466">
        <v>13.101537424495822</v>
      </c>
      <c r="AI10" s="466">
        <v>14.47115583044749</v>
      </c>
      <c r="AJ10" s="462"/>
      <c r="AK10" s="466">
        <v>-5.7000000000000002E-2</v>
      </c>
      <c r="AL10" s="466">
        <v>0.84632319317280236</v>
      </c>
      <c r="AM10" s="466">
        <v>-7.5838620682422953</v>
      </c>
      <c r="AN10" s="466">
        <v>-9.3619005138378348</v>
      </c>
      <c r="AO10" s="466">
        <v>-10.40885327506312</v>
      </c>
    </row>
    <row r="11" spans="1:41">
      <c r="A11" s="465" t="s">
        <v>364</v>
      </c>
      <c r="B11" s="465"/>
      <c r="C11" s="466">
        <v>97.95</v>
      </c>
      <c r="D11" s="466">
        <v>95.507999999999996</v>
      </c>
      <c r="E11" s="466">
        <v>93.944999999999993</v>
      </c>
      <c r="F11" s="466">
        <v>78.066000000000003</v>
      </c>
      <c r="G11" s="466">
        <v>84.27</v>
      </c>
      <c r="H11" s="466">
        <v>112.28400000000001</v>
      </c>
      <c r="I11" s="466">
        <v>113.73699999999999</v>
      </c>
      <c r="J11" s="466">
        <v>114.745</v>
      </c>
      <c r="K11" s="466">
        <v>117.633</v>
      </c>
      <c r="L11" s="466">
        <v>123.212</v>
      </c>
      <c r="M11" s="466">
        <v>126.13500000000001</v>
      </c>
      <c r="N11" s="466">
        <v>126.01</v>
      </c>
      <c r="O11" s="466">
        <v>146.595</v>
      </c>
      <c r="P11" s="466">
        <v>154.65299999999999</v>
      </c>
      <c r="Q11" s="466">
        <v>164.30799999999999</v>
      </c>
      <c r="R11" s="466">
        <v>159.07400000000001</v>
      </c>
      <c r="S11" s="466">
        <v>166.697</v>
      </c>
      <c r="T11" s="466">
        <v>190.196</v>
      </c>
      <c r="U11" s="466">
        <v>193.92699999999999</v>
      </c>
      <c r="V11" s="466">
        <v>201.32599999999999</v>
      </c>
      <c r="W11" s="466">
        <v>209.41499999999999</v>
      </c>
      <c r="X11" s="466">
        <v>214.35400000000001</v>
      </c>
      <c r="Y11" s="466">
        <v>233.858</v>
      </c>
      <c r="Z11" s="466">
        <v>256.69400000000002</v>
      </c>
      <c r="AA11" s="466">
        <v>283.87</v>
      </c>
      <c r="AB11" s="466">
        <v>292.27999999999997</v>
      </c>
      <c r="AC11" s="466">
        <v>294.66000000000003</v>
      </c>
      <c r="AD11" s="466">
        <v>351.89</v>
      </c>
      <c r="AE11" s="466">
        <v>382.262</v>
      </c>
      <c r="AF11" s="466">
        <v>376.11054257820638</v>
      </c>
      <c r="AG11" s="466">
        <v>359.72942378128141</v>
      </c>
      <c r="AH11" s="466">
        <v>356.76620512997022</v>
      </c>
      <c r="AI11" s="466">
        <v>347.17153722438985</v>
      </c>
      <c r="AJ11" s="462"/>
      <c r="AK11" s="466">
        <v>-1.264</v>
      </c>
      <c r="AL11" s="466">
        <v>-1.5346351652703598</v>
      </c>
      <c r="AM11" s="466">
        <v>5.3953420201009719</v>
      </c>
      <c r="AN11" s="466">
        <v>4.4284172490043563</v>
      </c>
      <c r="AO11" s="466">
        <v>-1.59063090340927</v>
      </c>
    </row>
    <row r="12" spans="1:41">
      <c r="A12" s="472" t="s">
        <v>798</v>
      </c>
      <c r="B12" s="465"/>
      <c r="C12" s="466">
        <v>76.150999999999996</v>
      </c>
      <c r="D12" s="466">
        <v>72.131</v>
      </c>
      <c r="E12" s="466">
        <v>68.713999999999999</v>
      </c>
      <c r="F12" s="466">
        <v>54.097999999999999</v>
      </c>
      <c r="G12" s="466">
        <v>58.158999999999999</v>
      </c>
      <c r="H12" s="466">
        <v>83.132000000000005</v>
      </c>
      <c r="I12" s="466">
        <v>84.313000000000002</v>
      </c>
      <c r="J12" s="466">
        <v>83.122</v>
      </c>
      <c r="K12" s="466">
        <v>83.87</v>
      </c>
      <c r="L12" s="466">
        <v>87.05</v>
      </c>
      <c r="M12" s="466">
        <v>90.004000000000005</v>
      </c>
      <c r="N12" s="466">
        <v>89.265000000000001</v>
      </c>
      <c r="O12" s="466">
        <v>107.871</v>
      </c>
      <c r="P12" s="466">
        <v>113.538</v>
      </c>
      <c r="Q12" s="466">
        <v>119.78100000000001</v>
      </c>
      <c r="R12" s="466">
        <v>109.944</v>
      </c>
      <c r="S12" s="466">
        <v>114.36199999999999</v>
      </c>
      <c r="T12" s="466">
        <v>137</v>
      </c>
      <c r="U12" s="466">
        <v>136.00800000000001</v>
      </c>
      <c r="V12" s="466">
        <v>131.49799999999999</v>
      </c>
      <c r="W12" s="466">
        <v>139.67099999999999</v>
      </c>
      <c r="X12" s="466">
        <v>147.751</v>
      </c>
      <c r="Y12" s="466">
        <v>159.143</v>
      </c>
      <c r="Z12" s="466">
        <v>184.28100000000001</v>
      </c>
      <c r="AA12" s="466">
        <v>205.01</v>
      </c>
      <c r="AB12" s="466">
        <v>205.56100000000001</v>
      </c>
      <c r="AC12" s="466">
        <v>204.85400000000001</v>
      </c>
      <c r="AD12" s="466">
        <v>260.03699999999998</v>
      </c>
      <c r="AE12" s="466">
        <v>287.49400000000003</v>
      </c>
      <c r="AF12" s="466">
        <v>277.55026771811418</v>
      </c>
      <c r="AG12" s="466">
        <v>257.35614960611423</v>
      </c>
      <c r="AH12" s="466">
        <v>253.10159328980617</v>
      </c>
      <c r="AI12" s="466">
        <v>240.56639506632911</v>
      </c>
      <c r="AJ12" s="462"/>
      <c r="AK12" s="466">
        <v>-1.6990000000000001</v>
      </c>
      <c r="AL12" s="466">
        <v>-0.90057538747997024</v>
      </c>
      <c r="AM12" s="466">
        <v>4.8291786106162178</v>
      </c>
      <c r="AN12" s="466">
        <v>3.9809655963889092</v>
      </c>
      <c r="AO12" s="466">
        <v>-2.7385346899315484</v>
      </c>
    </row>
    <row r="13" spans="1:41">
      <c r="A13" s="465" t="s">
        <v>45</v>
      </c>
      <c r="B13" s="465"/>
      <c r="C13" s="466">
        <v>28.105</v>
      </c>
      <c r="D13" s="466">
        <v>29.510999999999999</v>
      </c>
      <c r="E13" s="466">
        <v>31.047999999999998</v>
      </c>
      <c r="F13" s="466">
        <v>32.472999999999999</v>
      </c>
      <c r="G13" s="466">
        <v>33.908999999999999</v>
      </c>
      <c r="H13" s="466">
        <v>28.675000000000001</v>
      </c>
      <c r="I13" s="466">
        <v>30.14</v>
      </c>
      <c r="J13" s="466">
        <v>31.253</v>
      </c>
      <c r="K13" s="466">
        <v>33.048999999999999</v>
      </c>
      <c r="L13" s="466">
        <v>34.488999999999997</v>
      </c>
      <c r="M13" s="466">
        <v>35.664000000000001</v>
      </c>
      <c r="N13" s="466">
        <v>36.835999999999999</v>
      </c>
      <c r="O13" s="466">
        <v>38.392000000000003</v>
      </c>
      <c r="P13" s="466">
        <v>40.027999999999999</v>
      </c>
      <c r="Q13" s="466">
        <v>42.314999999999998</v>
      </c>
      <c r="R13" s="466">
        <v>45.648000000000003</v>
      </c>
      <c r="S13" s="466">
        <v>47.963000000000001</v>
      </c>
      <c r="T13" s="466">
        <v>49.594999999999999</v>
      </c>
      <c r="U13" s="466">
        <v>51.970999999999997</v>
      </c>
      <c r="V13" s="466">
        <v>54.414000000000001</v>
      </c>
      <c r="W13" s="466">
        <v>55.002000000000002</v>
      </c>
      <c r="X13" s="466">
        <v>56.963000000000001</v>
      </c>
      <c r="Y13" s="466">
        <v>58.866</v>
      </c>
      <c r="Z13" s="466">
        <v>61.073</v>
      </c>
      <c r="AA13" s="466">
        <v>64.897999999999996</v>
      </c>
      <c r="AB13" s="466">
        <v>69.888999999999996</v>
      </c>
      <c r="AC13" s="466">
        <v>74.346999999999994</v>
      </c>
      <c r="AD13" s="466">
        <v>77.025000000000006</v>
      </c>
      <c r="AE13" s="466">
        <v>83.796000000000006</v>
      </c>
      <c r="AF13" s="466">
        <v>93.031401196335324</v>
      </c>
      <c r="AG13" s="466">
        <v>96.527471757175107</v>
      </c>
      <c r="AH13" s="466">
        <v>100.88280694341226</v>
      </c>
      <c r="AI13" s="466">
        <v>105.3623672545435</v>
      </c>
      <c r="AJ13" s="462"/>
      <c r="AK13" s="466">
        <v>0.38300000000000001</v>
      </c>
      <c r="AL13" s="466">
        <v>2.5084250078741461</v>
      </c>
      <c r="AM13" s="466">
        <v>2.2232554675613065</v>
      </c>
      <c r="AN13" s="466">
        <v>2.2787199955601971</v>
      </c>
      <c r="AO13" s="466">
        <v>2.3428678190433709</v>
      </c>
    </row>
    <row r="14" spans="1:41">
      <c r="A14" s="460" t="s">
        <v>792</v>
      </c>
      <c r="B14" s="460"/>
      <c r="C14" s="461">
        <v>387.60500000000002</v>
      </c>
      <c r="D14" s="461">
        <v>390.81900000000002</v>
      </c>
      <c r="E14" s="461">
        <v>403.101</v>
      </c>
      <c r="F14" s="461">
        <v>415.63400000000001</v>
      </c>
      <c r="G14" s="461">
        <v>432.91399999999999</v>
      </c>
      <c r="H14" s="461">
        <v>464.03100000000001</v>
      </c>
      <c r="I14" s="461">
        <v>484.17200000000003</v>
      </c>
      <c r="J14" s="461">
        <v>491.86099999999999</v>
      </c>
      <c r="K14" s="461">
        <v>525.77700000000004</v>
      </c>
      <c r="L14" s="461">
        <v>562.73199999999997</v>
      </c>
      <c r="M14" s="461">
        <v>585.43399999999997</v>
      </c>
      <c r="N14" s="461">
        <v>594.13199999999995</v>
      </c>
      <c r="O14" s="461">
        <v>619.80200000000002</v>
      </c>
      <c r="P14" s="461">
        <v>656.36099999999999</v>
      </c>
      <c r="Q14" s="461">
        <v>696.07100000000003</v>
      </c>
      <c r="R14" s="461">
        <v>738.62300000000005</v>
      </c>
      <c r="S14" s="461">
        <v>758.44</v>
      </c>
      <c r="T14" s="461">
        <v>782.73500000000001</v>
      </c>
      <c r="U14" s="461">
        <v>824.26700000000005</v>
      </c>
      <c r="V14" s="461">
        <v>853.77200000000005</v>
      </c>
      <c r="W14" s="461">
        <v>880.53</v>
      </c>
      <c r="X14" s="461">
        <v>919.79600000000005</v>
      </c>
      <c r="Y14" s="461">
        <v>970.67200000000003</v>
      </c>
      <c r="Z14" s="461">
        <v>1039.2909999999999</v>
      </c>
      <c r="AA14" s="461">
        <v>1088.739</v>
      </c>
      <c r="AB14" s="461">
        <v>1151.415</v>
      </c>
      <c r="AC14" s="461">
        <v>1192.6980000000001</v>
      </c>
      <c r="AD14" s="461">
        <v>1212.836</v>
      </c>
      <c r="AE14" s="461">
        <v>1266.1679999999999</v>
      </c>
      <c r="AF14" s="461">
        <v>1335.9788664696466</v>
      </c>
      <c r="AG14" s="461">
        <v>1403.3673905187038</v>
      </c>
      <c r="AH14" s="461">
        <v>1447.4714771197823</v>
      </c>
      <c r="AI14" s="461">
        <v>1485.4004640285486</v>
      </c>
      <c r="AJ14" s="462"/>
      <c r="AK14" s="461">
        <v>-4.6210000000000004</v>
      </c>
      <c r="AL14" s="461">
        <v>0.87948529335623604</v>
      </c>
      <c r="AM14" s="461">
        <v>16.780460079719312</v>
      </c>
      <c r="AN14" s="461">
        <v>20.256107256768271</v>
      </c>
      <c r="AO14" s="461">
        <v>18.267176145025065</v>
      </c>
    </row>
    <row r="15" spans="1:41">
      <c r="A15" s="463" t="s">
        <v>562</v>
      </c>
      <c r="B15" s="463"/>
      <c r="C15" s="467">
        <v>23.384902935201847</v>
      </c>
      <c r="D15" s="467">
        <v>22.114866092168334</v>
      </c>
      <c r="E15" s="467">
        <v>21.140481850749932</v>
      </c>
      <c r="F15" s="467">
        <v>21.244468251931831</v>
      </c>
      <c r="G15" s="467">
        <v>21.145926597823735</v>
      </c>
      <c r="H15" s="467">
        <v>21.553714632090131</v>
      </c>
      <c r="I15" s="467">
        <v>21.381023751884527</v>
      </c>
      <c r="J15" s="467">
        <v>20.424840468890864</v>
      </c>
      <c r="K15" s="467">
        <v>20.999739988041846</v>
      </c>
      <c r="L15" s="467">
        <v>21.657399197024557</v>
      </c>
      <c r="M15" s="467">
        <v>21.654261376981605</v>
      </c>
      <c r="N15" s="467">
        <v>20.992624533865875</v>
      </c>
      <c r="O15" s="467">
        <v>21.145821427901272</v>
      </c>
      <c r="P15" s="467">
        <v>21.025970731032256</v>
      </c>
      <c r="Q15" s="467">
        <v>20.964238536652655</v>
      </c>
      <c r="R15" s="467">
        <v>21.646196808970494</v>
      </c>
      <c r="S15" s="467">
        <v>22.699853075287766</v>
      </c>
      <c r="T15" s="467">
        <v>21.903379271380725</v>
      </c>
      <c r="U15" s="467">
        <v>22.110729753038235</v>
      </c>
      <c r="V15" s="467">
        <v>22.809307614091686</v>
      </c>
      <c r="W15" s="467">
        <v>23.034417557775701</v>
      </c>
      <c r="X15" s="467">
        <v>23.036769328254103</v>
      </c>
      <c r="Y15" s="467">
        <v>22.783214058542836</v>
      </c>
      <c r="Z15" s="467">
        <v>23.539834714637337</v>
      </c>
      <c r="AA15" s="467">
        <v>23.53982427167967</v>
      </c>
      <c r="AB15" s="467">
        <v>23.847183670628993</v>
      </c>
      <c r="AC15" s="467">
        <v>23.619564169098698</v>
      </c>
      <c r="AD15" s="467">
        <v>24.071188904400444</v>
      </c>
      <c r="AE15" s="467">
        <v>23.224714420689043</v>
      </c>
      <c r="AF15" s="467">
        <v>22.75517851523658</v>
      </c>
      <c r="AG15" s="467">
        <v>23.05003527057033</v>
      </c>
      <c r="AH15" s="467">
        <v>22.754259937206193</v>
      </c>
      <c r="AI15" s="467">
        <v>22.39380852943335</v>
      </c>
      <c r="AJ15" s="462"/>
      <c r="AK15" s="467">
        <v>-6.2212022918650689E-2</v>
      </c>
      <c r="AL15" s="467">
        <v>-0.22959493084795213</v>
      </c>
      <c r="AM15" s="467">
        <v>5.0331685182193553E-2</v>
      </c>
      <c r="AN15" s="467">
        <v>1.1354047804573497E-2</v>
      </c>
      <c r="AO15" s="467">
        <v>-6.9657342907241571E-2</v>
      </c>
    </row>
    <row r="16" spans="1:41">
      <c r="A16" s="465" t="s">
        <v>793</v>
      </c>
      <c r="B16" s="465"/>
      <c r="C16" s="466">
        <v>45.84</v>
      </c>
      <c r="D16" s="466">
        <v>41.186</v>
      </c>
      <c r="E16" s="466">
        <v>39.965000000000003</v>
      </c>
      <c r="F16" s="466">
        <v>38.567</v>
      </c>
      <c r="G16" s="466">
        <v>39.161999999999999</v>
      </c>
      <c r="H16" s="466">
        <v>40.21</v>
      </c>
      <c r="I16" s="466">
        <v>43.072000000000003</v>
      </c>
      <c r="J16" s="466">
        <v>42.106000000000002</v>
      </c>
      <c r="K16" s="466">
        <v>42.188000000000002</v>
      </c>
      <c r="L16" s="466">
        <v>40.723999999999997</v>
      </c>
      <c r="M16" s="466">
        <v>42.652000000000001</v>
      </c>
      <c r="N16" s="466">
        <v>43.868000000000002</v>
      </c>
      <c r="O16" s="466">
        <v>47.558</v>
      </c>
      <c r="P16" s="466">
        <v>48.485999999999997</v>
      </c>
      <c r="Q16" s="466">
        <v>51.96</v>
      </c>
      <c r="R16" s="466">
        <v>57.158000000000001</v>
      </c>
      <c r="S16" s="466">
        <v>62.524000000000001</v>
      </c>
      <c r="T16" s="466">
        <v>65.555000000000007</v>
      </c>
      <c r="U16" s="466">
        <v>69.022000000000006</v>
      </c>
      <c r="V16" s="466">
        <v>71.677999999999997</v>
      </c>
      <c r="W16" s="466">
        <v>72.587999999999994</v>
      </c>
      <c r="X16" s="466">
        <v>75.319999999999993</v>
      </c>
      <c r="Y16" s="466">
        <v>79.668999999999997</v>
      </c>
      <c r="Z16" s="466">
        <v>87.858999999999995</v>
      </c>
      <c r="AA16" s="466">
        <v>85.191999999999993</v>
      </c>
      <c r="AB16" s="466">
        <v>84.215999999999994</v>
      </c>
      <c r="AC16" s="466">
        <v>90.117000000000004</v>
      </c>
      <c r="AD16" s="466">
        <v>97.856999999999999</v>
      </c>
      <c r="AE16" s="466">
        <v>101.99299999999999</v>
      </c>
      <c r="AF16" s="466">
        <v>106.95613974663851</v>
      </c>
      <c r="AG16" s="466">
        <v>111.36788697236607</v>
      </c>
      <c r="AH16" s="466">
        <v>115.1137533915861</v>
      </c>
      <c r="AI16" s="466">
        <v>119.1856027286366</v>
      </c>
      <c r="AJ16" s="462"/>
      <c r="AK16" s="466">
        <v>0.80100000000000005</v>
      </c>
      <c r="AL16" s="466">
        <v>2.0113631054701253</v>
      </c>
      <c r="AM16" s="466">
        <v>2.7916880686932273</v>
      </c>
      <c r="AN16" s="466">
        <v>3.0263430522538837</v>
      </c>
      <c r="AO16" s="466">
        <v>3.2931299535245779</v>
      </c>
    </row>
    <row r="17" spans="1:41">
      <c r="A17" s="465" t="s">
        <v>794</v>
      </c>
      <c r="B17" s="465"/>
      <c r="C17" s="466">
        <v>299.66800000000001</v>
      </c>
      <c r="D17" s="466">
        <v>307.47899999999998</v>
      </c>
      <c r="E17" s="466">
        <v>319.23</v>
      </c>
      <c r="F17" s="466">
        <v>337.07799999999997</v>
      </c>
      <c r="G17" s="466">
        <v>350.32499999999999</v>
      </c>
      <c r="H17" s="466">
        <v>383.09699999999998</v>
      </c>
      <c r="I17" s="466">
        <v>400.77800000000002</v>
      </c>
      <c r="J17" s="466">
        <v>411.17399999999998</v>
      </c>
      <c r="K17" s="466">
        <v>438.96300000000002</v>
      </c>
      <c r="L17" s="466">
        <v>470.42899999999997</v>
      </c>
      <c r="M17" s="466">
        <v>495.59</v>
      </c>
      <c r="N17" s="466">
        <v>507.07799999999997</v>
      </c>
      <c r="O17" s="466">
        <v>526.50199999999995</v>
      </c>
      <c r="P17" s="466">
        <v>555.64800000000002</v>
      </c>
      <c r="Q17" s="466">
        <v>584.12300000000005</v>
      </c>
      <c r="R17" s="466">
        <v>614.87099999999998</v>
      </c>
      <c r="S17" s="466">
        <v>632.30399999999997</v>
      </c>
      <c r="T17" s="466">
        <v>649.39300000000003</v>
      </c>
      <c r="U17" s="466">
        <v>673.69299999999998</v>
      </c>
      <c r="V17" s="466">
        <v>696.89300000000003</v>
      </c>
      <c r="W17" s="466">
        <v>721.93899999999996</v>
      </c>
      <c r="X17" s="466">
        <v>753.94</v>
      </c>
      <c r="Y17" s="466">
        <v>796.44</v>
      </c>
      <c r="Z17" s="466">
        <v>852.81</v>
      </c>
      <c r="AA17" s="466">
        <v>890.24199999999996</v>
      </c>
      <c r="AB17" s="466">
        <v>933.45699999999999</v>
      </c>
      <c r="AC17" s="466">
        <v>963.55799999999999</v>
      </c>
      <c r="AD17" s="466">
        <v>990.12199999999996</v>
      </c>
      <c r="AE17" s="466">
        <v>1042.0450000000001</v>
      </c>
      <c r="AF17" s="466">
        <v>1088.6537309008654</v>
      </c>
      <c r="AG17" s="466">
        <v>1146.4366176309068</v>
      </c>
      <c r="AH17" s="466">
        <v>1180.4579269920562</v>
      </c>
      <c r="AI17" s="466">
        <v>1201.7013448393295</v>
      </c>
      <c r="AJ17" s="462"/>
      <c r="AK17" s="466">
        <v>-4.1980000000000004</v>
      </c>
      <c r="AL17" s="466">
        <v>-5.8666867070861626</v>
      </c>
      <c r="AM17" s="466">
        <v>9.3182939396584406</v>
      </c>
      <c r="AN17" s="466">
        <v>9.5426061231747727</v>
      </c>
      <c r="AO17" s="466">
        <v>-2.0407053940580226</v>
      </c>
    </row>
    <row r="18" spans="1:41">
      <c r="A18" s="465" t="s">
        <v>62</v>
      </c>
      <c r="B18" s="465"/>
      <c r="C18" s="466">
        <v>34.176000000000002</v>
      </c>
      <c r="D18" s="466">
        <v>37.566000000000003</v>
      </c>
      <c r="E18" s="466">
        <v>38.832000000000001</v>
      </c>
      <c r="F18" s="466">
        <v>36.340000000000003</v>
      </c>
      <c r="G18" s="466">
        <v>35.1</v>
      </c>
      <c r="H18" s="466">
        <v>34.957999999999998</v>
      </c>
      <c r="I18" s="466">
        <v>37.965000000000003</v>
      </c>
      <c r="J18" s="466">
        <v>36.543999999999997</v>
      </c>
      <c r="K18" s="466">
        <v>41.173000000000002</v>
      </c>
      <c r="L18" s="466">
        <v>44.57</v>
      </c>
      <c r="M18" s="466">
        <v>43.011000000000003</v>
      </c>
      <c r="N18" s="466">
        <v>42.167999999999999</v>
      </c>
      <c r="O18" s="466">
        <v>46.71</v>
      </c>
      <c r="P18" s="466">
        <v>51.38</v>
      </c>
      <c r="Q18" s="466">
        <v>56.779000000000003</v>
      </c>
      <c r="R18" s="466">
        <v>61.816000000000003</v>
      </c>
      <c r="S18" s="466">
        <v>63.353999999999999</v>
      </c>
      <c r="T18" s="466">
        <v>67.286000000000001</v>
      </c>
      <c r="U18" s="466">
        <v>72.497</v>
      </c>
      <c r="V18" s="466">
        <v>77.114999999999995</v>
      </c>
      <c r="W18" s="466">
        <v>79.826999999999998</v>
      </c>
      <c r="X18" s="466">
        <v>86.224000000000004</v>
      </c>
      <c r="Y18" s="466">
        <v>91.308000000000007</v>
      </c>
      <c r="Z18" s="466">
        <v>101.22799999999999</v>
      </c>
      <c r="AA18" s="466">
        <v>114.55200000000001</v>
      </c>
      <c r="AB18" s="466">
        <v>131.626</v>
      </c>
      <c r="AC18" s="466">
        <v>136.822</v>
      </c>
      <c r="AD18" s="466">
        <v>126.265</v>
      </c>
      <c r="AE18" s="466">
        <v>127.123</v>
      </c>
      <c r="AF18" s="466">
        <v>135.67587736317176</v>
      </c>
      <c r="AG18" s="466">
        <v>138.64342332933353</v>
      </c>
      <c r="AH18" s="466">
        <v>144.13975654433477</v>
      </c>
      <c r="AI18" s="466">
        <v>156.09496647573309</v>
      </c>
      <c r="AJ18" s="462"/>
      <c r="AK18" s="466">
        <v>1.3959999999999999</v>
      </c>
      <c r="AL18" s="466">
        <v>4.6882233703884415</v>
      </c>
      <c r="AM18" s="466">
        <v>4.3283975387392566</v>
      </c>
      <c r="AN18" s="466">
        <v>7.2606510236606407</v>
      </c>
      <c r="AO18" s="466">
        <v>16.771214127048356</v>
      </c>
    </row>
    <row r="19" spans="1:41">
      <c r="A19" s="465" t="s">
        <v>150</v>
      </c>
      <c r="B19" s="465"/>
      <c r="C19" s="466">
        <v>11.192</v>
      </c>
      <c r="D19" s="466">
        <v>8.9749999999999996</v>
      </c>
      <c r="E19" s="466">
        <v>10.090999999999999</v>
      </c>
      <c r="F19" s="466">
        <v>9.1440000000000001</v>
      </c>
      <c r="G19" s="466">
        <v>7.234</v>
      </c>
      <c r="H19" s="466">
        <v>8.2210000000000001</v>
      </c>
      <c r="I19" s="466">
        <v>6.6989999999999998</v>
      </c>
      <c r="J19" s="466">
        <v>7.5350000000000001</v>
      </c>
      <c r="K19" s="466">
        <v>7.6680000000000001</v>
      </c>
      <c r="L19" s="466">
        <v>9.1319999999999997</v>
      </c>
      <c r="M19" s="466">
        <v>8.5709999999999997</v>
      </c>
      <c r="N19" s="466">
        <v>7.351</v>
      </c>
      <c r="O19" s="466">
        <v>7.0650000000000004</v>
      </c>
      <c r="P19" s="466">
        <v>7.7460000000000004</v>
      </c>
      <c r="Q19" s="466">
        <v>9.827</v>
      </c>
      <c r="R19" s="466">
        <v>11.411</v>
      </c>
      <c r="S19" s="466">
        <v>6.6710000000000003</v>
      </c>
      <c r="T19" s="466">
        <v>6.6280000000000001</v>
      </c>
      <c r="U19" s="466">
        <v>9.7989999999999995</v>
      </c>
      <c r="V19" s="466">
        <v>10.178000000000001</v>
      </c>
      <c r="W19" s="466">
        <v>7.5259999999999998</v>
      </c>
      <c r="X19" s="466">
        <v>6.0830000000000002</v>
      </c>
      <c r="Y19" s="466">
        <v>3.278</v>
      </c>
      <c r="Z19" s="466">
        <v>2.8180000000000001</v>
      </c>
      <c r="AA19" s="466">
        <v>3.2440000000000002</v>
      </c>
      <c r="AB19" s="466">
        <v>3.2829999999999999</v>
      </c>
      <c r="AC19" s="466">
        <v>3.9870000000000001</v>
      </c>
      <c r="AD19" s="466">
        <v>3.13</v>
      </c>
      <c r="AE19" s="466">
        <v>2.7610000000000001</v>
      </c>
      <c r="AF19" s="466">
        <v>8.2160384589703828</v>
      </c>
      <c r="AG19" s="466">
        <v>10.380080986097171</v>
      </c>
      <c r="AH19" s="466">
        <v>11.157110959805195</v>
      </c>
      <c r="AI19" s="466">
        <v>11.750802168209461</v>
      </c>
      <c r="AJ19" s="462"/>
      <c r="AK19" s="466">
        <v>0.105</v>
      </c>
      <c r="AL19" s="466">
        <v>0.42053885791627815</v>
      </c>
      <c r="AM19" s="466">
        <v>0.71411626596155842</v>
      </c>
      <c r="AN19" s="466">
        <v>0.7965868390122941</v>
      </c>
      <c r="AO19" s="466">
        <v>0.61162216880321829</v>
      </c>
    </row>
    <row r="20" spans="1:41">
      <c r="A20" s="465" t="s">
        <v>795</v>
      </c>
      <c r="B20" s="465"/>
      <c r="C20" s="466">
        <v>-3.379</v>
      </c>
      <c r="D20" s="466">
        <v>-4.4960000000000004</v>
      </c>
      <c r="E20" s="466">
        <v>-5.1189999999999998</v>
      </c>
      <c r="F20" s="466">
        <v>-5.5960000000000001</v>
      </c>
      <c r="G20" s="466">
        <v>0.995</v>
      </c>
      <c r="H20" s="466">
        <v>-2.5510000000000002</v>
      </c>
      <c r="I20" s="466">
        <v>-4.4379999999999997</v>
      </c>
      <c r="J20" s="466">
        <v>-5.4980000000000002</v>
      </c>
      <c r="K20" s="466">
        <v>-4.2149999999999999</v>
      </c>
      <c r="L20" s="466">
        <v>-2.1230000000000002</v>
      </c>
      <c r="M20" s="466">
        <v>-4.3899999999999997</v>
      </c>
      <c r="N20" s="466">
        <v>-6.3330000000000002</v>
      </c>
      <c r="O20" s="466">
        <v>-8.0329999999999995</v>
      </c>
      <c r="P20" s="466">
        <v>-6.899</v>
      </c>
      <c r="Q20" s="466">
        <v>-6.6180000000000003</v>
      </c>
      <c r="R20" s="466">
        <v>-6.633</v>
      </c>
      <c r="S20" s="466">
        <v>-6.4130000000000003</v>
      </c>
      <c r="T20" s="466">
        <v>-6.1269999999999998</v>
      </c>
      <c r="U20" s="466">
        <v>-0.74399999999999999</v>
      </c>
      <c r="V20" s="466">
        <v>-2.0920000000000001</v>
      </c>
      <c r="W20" s="466">
        <v>-1.35</v>
      </c>
      <c r="X20" s="466">
        <v>-1.7709999999999999</v>
      </c>
      <c r="Y20" s="466">
        <v>-2.3E-2</v>
      </c>
      <c r="Z20" s="466">
        <v>-5.4240000000000004</v>
      </c>
      <c r="AA20" s="466">
        <v>-4.4909999999999997</v>
      </c>
      <c r="AB20" s="466">
        <v>-1.167</v>
      </c>
      <c r="AC20" s="466">
        <v>-1.786</v>
      </c>
      <c r="AD20" s="466">
        <v>-4.5380000000000003</v>
      </c>
      <c r="AE20" s="466">
        <v>-7.7539999999999996</v>
      </c>
      <c r="AF20" s="466">
        <v>-3.5229200000000001</v>
      </c>
      <c r="AG20" s="466">
        <v>-3.4606184</v>
      </c>
      <c r="AH20" s="466">
        <v>-3.3970707679999999</v>
      </c>
      <c r="AI20" s="466">
        <v>-3.3322521833600005</v>
      </c>
      <c r="AJ20" s="462"/>
      <c r="AK20" s="466">
        <v>-2.7250000000000001</v>
      </c>
      <c r="AL20" s="466">
        <v>-0.37395333333333336</v>
      </c>
      <c r="AM20" s="466">
        <v>-0.37203573333333317</v>
      </c>
      <c r="AN20" s="466">
        <v>-0.37007978133333336</v>
      </c>
      <c r="AO20" s="466">
        <v>-0.36808471029333395</v>
      </c>
    </row>
    <row r="21" spans="1:41">
      <c r="A21" s="358" t="s">
        <v>796</v>
      </c>
      <c r="B21" s="358"/>
      <c r="C21" s="359">
        <v>-6.0389999999999997</v>
      </c>
      <c r="D21" s="359">
        <v>-5.5540000000000003</v>
      </c>
      <c r="E21" s="359">
        <v>-6.9429999999999996</v>
      </c>
      <c r="F21" s="359">
        <v>-6.4509999999999996</v>
      </c>
      <c r="G21" s="359">
        <v>-9.3949999999999996</v>
      </c>
      <c r="H21" s="359">
        <v>-3.3039999999999998</v>
      </c>
      <c r="I21" s="359">
        <v>-7.3959999999999999</v>
      </c>
      <c r="J21" s="359">
        <v>1.2290000000000001</v>
      </c>
      <c r="K21" s="359">
        <v>-5.6529999999999996</v>
      </c>
      <c r="L21" s="359">
        <v>-14.148</v>
      </c>
      <c r="M21" s="359">
        <v>-8.06</v>
      </c>
      <c r="N21" s="359">
        <v>1.1160000000000001</v>
      </c>
      <c r="O21" s="359">
        <v>11.51</v>
      </c>
      <c r="P21" s="359">
        <v>3.7789999999999999</v>
      </c>
      <c r="Q21" s="359">
        <v>2.952</v>
      </c>
      <c r="R21" s="359">
        <v>-3.7959999999999998</v>
      </c>
      <c r="S21" s="359">
        <v>-7.9130000000000003</v>
      </c>
      <c r="T21" s="359">
        <v>4.9249999999999998</v>
      </c>
      <c r="U21" s="359">
        <v>-13.567</v>
      </c>
      <c r="V21" s="359">
        <v>-8.0470000000000006</v>
      </c>
      <c r="W21" s="359">
        <v>-4.0430000000000001</v>
      </c>
      <c r="X21" s="359">
        <v>-16.503</v>
      </c>
      <c r="Y21" s="359">
        <v>-15.853999999999999</v>
      </c>
      <c r="Z21" s="359">
        <v>-25.294</v>
      </c>
      <c r="AA21" s="359">
        <v>-10.901999999999999</v>
      </c>
      <c r="AB21" s="359">
        <v>-32.81</v>
      </c>
      <c r="AC21" s="359">
        <v>-45.38</v>
      </c>
      <c r="AD21" s="359">
        <v>11.048</v>
      </c>
      <c r="AE21" s="359">
        <v>36.585000000000001</v>
      </c>
      <c r="AF21" s="359">
        <v>16.743284127709224</v>
      </c>
      <c r="AG21" s="359">
        <v>-25.45150838961429</v>
      </c>
      <c r="AH21" s="359">
        <v>-31.47937125626742</v>
      </c>
      <c r="AI21" s="359">
        <v>-38.399152839358194</v>
      </c>
      <c r="AJ21" s="468"/>
      <c r="AK21" s="359">
        <v>6.59</v>
      </c>
      <c r="AL21" s="359">
        <v>7.9330462826436854</v>
      </c>
      <c r="AM21" s="359">
        <v>-4.2132485573187006</v>
      </c>
      <c r="AN21" s="359">
        <v>-10.035796010130085</v>
      </c>
      <c r="AO21" s="359">
        <v>-14.375806547946064</v>
      </c>
    </row>
    <row r="22" spans="1:41">
      <c r="A22" s="361" t="s">
        <v>60</v>
      </c>
      <c r="B22" s="361"/>
      <c r="C22" s="469">
        <v>-0.36434367158752845</v>
      </c>
      <c r="D22" s="469">
        <v>-0.31427839044648015</v>
      </c>
      <c r="E22" s="469">
        <v>-0.36412304978096499</v>
      </c>
      <c r="F22" s="469">
        <v>-0.32973256445144583</v>
      </c>
      <c r="G22" s="469">
        <v>-0.45890403264055674</v>
      </c>
      <c r="H22" s="469">
        <v>-0.15346705962408932</v>
      </c>
      <c r="I22" s="469">
        <v>-0.32660718023540802</v>
      </c>
      <c r="J22" s="469">
        <v>5.1035005695240873E-2</v>
      </c>
      <c r="K22" s="469">
        <v>-0.22578304138903102</v>
      </c>
      <c r="L22" s="469">
        <v>-0.54450232764353801</v>
      </c>
      <c r="M22" s="469">
        <v>-0.29812642705833919</v>
      </c>
      <c r="N22" s="469">
        <v>3.9431925867979369E-2</v>
      </c>
      <c r="O22" s="469">
        <v>0.39268734956509282</v>
      </c>
      <c r="P22" s="469">
        <v>0.121057075896604</v>
      </c>
      <c r="Q22" s="469">
        <v>8.8908217926330274E-2</v>
      </c>
      <c r="R22" s="469">
        <v>-0.11124614734018842</v>
      </c>
      <c r="S22" s="469">
        <v>-0.23683341778486378</v>
      </c>
      <c r="T22" s="469">
        <v>0.13781694048630772</v>
      </c>
      <c r="U22" s="469">
        <v>-0.36393094781117008</v>
      </c>
      <c r="V22" s="469">
        <v>-0.21498303806003924</v>
      </c>
      <c r="W22" s="469">
        <v>-0.1057637447742691</v>
      </c>
      <c r="X22" s="469">
        <v>-0.41332622040558714</v>
      </c>
      <c r="Y22" s="469">
        <v>-0.37211856907805946</v>
      </c>
      <c r="Z22" s="469">
        <v>-0.57290650960321687</v>
      </c>
      <c r="AA22" s="469">
        <v>-0.23571412818852977</v>
      </c>
      <c r="AB22" s="469">
        <v>-0.67953439570731433</v>
      </c>
      <c r="AC22" s="469">
        <v>-0.89868166291357821</v>
      </c>
      <c r="AD22" s="469">
        <v>0.2192699548956463</v>
      </c>
      <c r="AE22" s="469">
        <v>0.67106116809215577</v>
      </c>
      <c r="AF22" s="469">
        <v>0.28518147166814239</v>
      </c>
      <c r="AG22" s="469">
        <v>-0.4180360538753784</v>
      </c>
      <c r="AH22" s="469">
        <v>-0.49485589702273003</v>
      </c>
      <c r="AI22" s="469">
        <v>-0.57890333092053448</v>
      </c>
      <c r="AJ22" s="470"/>
      <c r="AK22" s="469">
        <v>0.12140944882482441</v>
      </c>
      <c r="AL22" s="469">
        <v>0.13350638011313212</v>
      </c>
      <c r="AM22" s="469">
        <v>-6.5751123093861441E-2</v>
      </c>
      <c r="AN22" s="469">
        <v>-0.15314908524560306</v>
      </c>
      <c r="AO22" s="469">
        <v>-0.21107879581299266</v>
      </c>
    </row>
    <row r="23" spans="1:41">
      <c r="A23" s="362"/>
      <c r="B23" s="362"/>
      <c r="C23" s="362"/>
      <c r="D23" s="362"/>
      <c r="E23" s="362"/>
      <c r="F23" s="362"/>
      <c r="G23" s="362"/>
      <c r="H23" s="362"/>
      <c r="I23" s="362"/>
      <c r="J23" s="362"/>
      <c r="K23" s="362"/>
      <c r="L23" s="362"/>
      <c r="M23" s="362"/>
      <c r="N23" s="362"/>
      <c r="O23" s="362"/>
      <c r="P23" s="362"/>
      <c r="Q23" s="362"/>
      <c r="R23" s="362"/>
      <c r="S23" s="362"/>
      <c r="T23" s="362"/>
      <c r="U23" s="362"/>
      <c r="V23" s="362"/>
      <c r="W23" s="363"/>
      <c r="X23" s="363"/>
      <c r="Y23" s="363"/>
      <c r="Z23" s="363"/>
      <c r="AA23" s="363"/>
      <c r="AB23" s="363"/>
      <c r="AC23" s="363"/>
      <c r="AD23" s="363"/>
      <c r="AE23" s="363"/>
      <c r="AF23" s="363"/>
      <c r="AG23" s="363"/>
      <c r="AH23" s="363"/>
      <c r="AI23" s="363"/>
      <c r="AJ23" s="360"/>
      <c r="AK23" s="364"/>
      <c r="AL23" s="364"/>
      <c r="AM23" s="363"/>
      <c r="AN23" s="364"/>
      <c r="AO23" s="364"/>
    </row>
  </sheetData>
  <hyperlinks>
    <hyperlink ref="A1" location="Innehåll!A1" display="Tillbaka till Innehåll"/>
  </hyperlinks>
  <pageMargins left="0.7" right="0.7" top="0.75" bottom="0.75" header="0.3" footer="0.3"/>
  <pageSetup paperSize="9"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2"/>
  <sheetViews>
    <sheetView workbookViewId="0">
      <pane xSplit="1" ySplit="5" topLeftCell="B6" activePane="bottomRight" state="frozen"/>
      <selection activeCell="AV18" sqref="AV18"/>
      <selection pane="topRight" activeCell="AV18" sqref="AV18"/>
      <selection pane="bottomLeft" activeCell="AV18" sqref="AV18"/>
      <selection pane="bottomRight" activeCell="A4" sqref="A4"/>
    </sheetView>
  </sheetViews>
  <sheetFormatPr defaultRowHeight="12" customHeight="1" outlineLevelCol="1"/>
  <cols>
    <col min="1" max="1" width="41.85546875" style="536" customWidth="1"/>
    <col min="2" max="27" width="7.7109375" style="513" hidden="1" customWidth="1" outlineLevel="1"/>
    <col min="28" max="28" width="7.7109375" style="513" customWidth="1" collapsed="1"/>
    <col min="29" max="34" width="7.7109375" style="513" customWidth="1"/>
    <col min="35" max="35" width="3.140625" style="513" customWidth="1"/>
    <col min="36" max="39" width="7.42578125" style="513" customWidth="1"/>
    <col min="40" max="40" width="3.140625" style="513" customWidth="1"/>
    <col min="41" max="44" width="6" style="513" customWidth="1"/>
    <col min="45" max="187" width="7.7109375" style="513" customWidth="1"/>
    <col min="188" max="16384" width="9.140625" style="513"/>
  </cols>
  <sheetData>
    <row r="1" spans="1:44" ht="12" customHeight="1">
      <c r="A1" s="31" t="s">
        <v>386</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I1" s="512"/>
      <c r="AJ1" s="511"/>
      <c r="AK1" s="511"/>
      <c r="AL1" s="511"/>
      <c r="AM1" s="511"/>
      <c r="AN1" s="512"/>
      <c r="AO1" s="511"/>
      <c r="AP1" s="511"/>
      <c r="AQ1" s="511"/>
      <c r="AR1" s="511"/>
    </row>
    <row r="2" spans="1:44" s="512" customFormat="1" ht="15.75">
      <c r="A2" s="510" t="s">
        <v>136</v>
      </c>
      <c r="B2" s="511"/>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J2" s="511"/>
      <c r="AK2" s="511"/>
      <c r="AL2" s="511"/>
      <c r="AM2" s="511"/>
      <c r="AO2" s="511"/>
      <c r="AP2" s="511"/>
      <c r="AQ2" s="511"/>
      <c r="AR2" s="511"/>
    </row>
    <row r="3" spans="1:44" s="515" customFormat="1" ht="12" customHeight="1">
      <c r="A3" s="514"/>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2"/>
      <c r="AJ3" s="511"/>
      <c r="AK3" s="511"/>
      <c r="AL3" s="511"/>
      <c r="AM3" s="511"/>
      <c r="AN3" s="512"/>
      <c r="AO3" s="511"/>
      <c r="AP3" s="511"/>
      <c r="AQ3" s="511"/>
      <c r="AR3" s="511"/>
    </row>
    <row r="4" spans="1:44" ht="12" customHeight="1">
      <c r="A4" s="516"/>
      <c r="B4" s="517" t="s">
        <v>1</v>
      </c>
      <c r="C4" s="517" t="s">
        <v>1</v>
      </c>
      <c r="D4" s="517" t="s">
        <v>1</v>
      </c>
      <c r="E4" s="517" t="s">
        <v>1</v>
      </c>
      <c r="F4" s="517" t="s">
        <v>1</v>
      </c>
      <c r="G4" s="517" t="s">
        <v>1</v>
      </c>
      <c r="H4" s="517" t="s">
        <v>1</v>
      </c>
      <c r="I4" s="517" t="s">
        <v>1</v>
      </c>
      <c r="J4" s="517" t="s">
        <v>1</v>
      </c>
      <c r="K4" s="517" t="s">
        <v>1</v>
      </c>
      <c r="L4" s="517" t="s">
        <v>1</v>
      </c>
      <c r="M4" s="517" t="s">
        <v>1</v>
      </c>
      <c r="N4" s="517" t="s">
        <v>1</v>
      </c>
      <c r="O4" s="517" t="s">
        <v>1</v>
      </c>
      <c r="P4" s="517" t="s">
        <v>1</v>
      </c>
      <c r="Q4" s="517" t="s">
        <v>1</v>
      </c>
      <c r="R4" s="517" t="s">
        <v>1</v>
      </c>
      <c r="S4" s="517" t="s">
        <v>1</v>
      </c>
      <c r="T4" s="517" t="s">
        <v>1</v>
      </c>
      <c r="U4" s="517" t="s">
        <v>1</v>
      </c>
      <c r="V4" s="517" t="s">
        <v>1</v>
      </c>
      <c r="W4" s="517" t="s">
        <v>1</v>
      </c>
      <c r="X4" s="517" t="s">
        <v>1</v>
      </c>
      <c r="Y4" s="517" t="s">
        <v>1</v>
      </c>
      <c r="Z4" s="517" t="s">
        <v>1</v>
      </c>
      <c r="AA4" s="517" t="s">
        <v>1</v>
      </c>
      <c r="AB4" s="517" t="s">
        <v>1</v>
      </c>
      <c r="AC4" s="517" t="s">
        <v>1</v>
      </c>
      <c r="AD4" s="517" t="s">
        <v>1</v>
      </c>
      <c r="AE4" s="517" t="s">
        <v>159</v>
      </c>
      <c r="AF4" s="517" t="s">
        <v>159</v>
      </c>
      <c r="AG4" s="517" t="s">
        <v>159</v>
      </c>
      <c r="AH4" s="517" t="s">
        <v>159</v>
      </c>
      <c r="AI4" s="512"/>
      <c r="AJ4" s="518" t="s">
        <v>713</v>
      </c>
      <c r="AK4" s="519"/>
      <c r="AL4" s="519"/>
      <c r="AM4" s="519"/>
      <c r="AN4" s="512"/>
      <c r="AO4" s="518" t="s">
        <v>785</v>
      </c>
      <c r="AP4" s="519"/>
      <c r="AQ4" s="519"/>
      <c r="AR4" s="519"/>
    </row>
    <row r="5" spans="1:44" s="522" customFormat="1" ht="12" customHeight="1" thickBot="1">
      <c r="A5" s="520"/>
      <c r="B5" s="521">
        <v>1993</v>
      </c>
      <c r="C5" s="521">
        <v>1994</v>
      </c>
      <c r="D5" s="521">
        <v>1995</v>
      </c>
      <c r="E5" s="521">
        <v>1996</v>
      </c>
      <c r="F5" s="521">
        <v>1997</v>
      </c>
      <c r="G5" s="521">
        <v>1998</v>
      </c>
      <c r="H5" s="521">
        <v>1999</v>
      </c>
      <c r="I5" s="521">
        <v>2000</v>
      </c>
      <c r="J5" s="521">
        <v>2001</v>
      </c>
      <c r="K5" s="521">
        <v>2002</v>
      </c>
      <c r="L5" s="521">
        <v>2003</v>
      </c>
      <c r="M5" s="521">
        <v>2004</v>
      </c>
      <c r="N5" s="521">
        <v>2005</v>
      </c>
      <c r="O5" s="521">
        <v>2006</v>
      </c>
      <c r="P5" s="521">
        <v>2007</v>
      </c>
      <c r="Q5" s="521">
        <v>2008</v>
      </c>
      <c r="R5" s="521">
        <v>2009</v>
      </c>
      <c r="S5" s="521">
        <v>2010</v>
      </c>
      <c r="T5" s="521">
        <v>2011</v>
      </c>
      <c r="U5" s="521">
        <v>2012</v>
      </c>
      <c r="V5" s="521">
        <v>2013</v>
      </c>
      <c r="W5" s="521">
        <v>2014</v>
      </c>
      <c r="X5" s="521">
        <v>2015</v>
      </c>
      <c r="Y5" s="521">
        <v>2016</v>
      </c>
      <c r="Z5" s="521">
        <v>2017</v>
      </c>
      <c r="AA5" s="521">
        <v>2018</v>
      </c>
      <c r="AB5" s="521">
        <v>2019</v>
      </c>
      <c r="AC5" s="521">
        <v>2020</v>
      </c>
      <c r="AD5" s="521">
        <v>2021</v>
      </c>
      <c r="AE5" s="521">
        <v>2022</v>
      </c>
      <c r="AF5" s="521">
        <v>2023</v>
      </c>
      <c r="AG5" s="521">
        <v>2024</v>
      </c>
      <c r="AH5" s="521">
        <f>+AG5+1</f>
        <v>2025</v>
      </c>
      <c r="AI5" s="513"/>
      <c r="AJ5" s="521">
        <v>2022</v>
      </c>
      <c r="AK5" s="521">
        <v>2023</v>
      </c>
      <c r="AL5" s="521">
        <v>2024</v>
      </c>
      <c r="AM5" s="521">
        <f>+AL5+1</f>
        <v>2025</v>
      </c>
      <c r="AN5" s="513"/>
      <c r="AO5" s="521">
        <f>+AE5</f>
        <v>2022</v>
      </c>
      <c r="AP5" s="521">
        <f>+AF5</f>
        <v>2023</v>
      </c>
      <c r="AQ5" s="521">
        <f>+AG5</f>
        <v>2024</v>
      </c>
      <c r="AR5" s="521">
        <f>+AH5</f>
        <v>2025</v>
      </c>
    </row>
    <row r="6" spans="1:44" ht="12" customHeight="1">
      <c r="A6" s="523" t="s">
        <v>125</v>
      </c>
      <c r="B6" s="511"/>
      <c r="C6" s="511"/>
      <c r="D6" s="511"/>
      <c r="E6" s="511"/>
      <c r="F6" s="511"/>
      <c r="G6" s="511"/>
      <c r="H6" s="511"/>
      <c r="I6" s="511"/>
      <c r="J6" s="511"/>
      <c r="K6" s="511"/>
      <c r="L6" s="511"/>
      <c r="M6" s="511"/>
      <c r="N6" s="511"/>
      <c r="O6" s="511"/>
      <c r="P6" s="511"/>
      <c r="Q6" s="511"/>
      <c r="R6" s="511"/>
      <c r="S6" s="511"/>
      <c r="T6" s="511"/>
      <c r="U6" s="511"/>
      <c r="V6" s="511"/>
      <c r="W6" s="511"/>
      <c r="X6" s="511"/>
      <c r="Y6" s="511"/>
      <c r="Z6" s="511"/>
      <c r="AA6" s="511"/>
      <c r="AB6" s="511"/>
      <c r="AC6" s="511"/>
      <c r="AD6" s="511"/>
      <c r="AE6" s="511"/>
      <c r="AF6" s="511"/>
      <c r="AG6" s="511"/>
      <c r="AH6" s="511"/>
      <c r="AJ6" s="511"/>
      <c r="AK6" s="511"/>
      <c r="AL6" s="511"/>
      <c r="AM6" s="511"/>
      <c r="AO6" s="511"/>
      <c r="AP6" s="511"/>
      <c r="AQ6" s="511"/>
      <c r="AR6" s="511"/>
    </row>
    <row r="7" spans="1:44" ht="12" customHeight="1">
      <c r="A7" s="524" t="s">
        <v>126</v>
      </c>
      <c r="B7" s="525"/>
      <c r="C7" s="525">
        <v>1.7965114199530285</v>
      </c>
      <c r="D7" s="525">
        <v>0.94260435837392187</v>
      </c>
      <c r="E7" s="525">
        <v>1.816165021244931</v>
      </c>
      <c r="F7" s="525">
        <v>3.0595825438477942</v>
      </c>
      <c r="G7" s="525">
        <v>3.3405822208133928</v>
      </c>
      <c r="H7" s="525">
        <v>4.0673511926416994</v>
      </c>
      <c r="I7" s="525">
        <v>5.4221640948025396</v>
      </c>
      <c r="J7" s="525">
        <v>0.84449201087670733</v>
      </c>
      <c r="K7" s="525">
        <v>2.2635745483102765</v>
      </c>
      <c r="L7" s="525">
        <v>1.6411726913403646</v>
      </c>
      <c r="M7" s="525">
        <v>2.876760679142798</v>
      </c>
      <c r="N7" s="525">
        <v>3.151705762007917</v>
      </c>
      <c r="O7" s="525">
        <v>2.9934466840899621</v>
      </c>
      <c r="P7" s="525">
        <v>3.987804400472883</v>
      </c>
      <c r="Q7" s="525">
        <v>0.41872929413113713</v>
      </c>
      <c r="R7" s="525">
        <v>1.0380557013982328</v>
      </c>
      <c r="S7" s="525">
        <v>4.1691657956697714</v>
      </c>
      <c r="T7" s="525">
        <v>1.9904104601894623</v>
      </c>
      <c r="U7" s="525">
        <v>0.73138166578818886</v>
      </c>
      <c r="V7" s="525">
        <v>1.7934891333086123</v>
      </c>
      <c r="W7" s="525">
        <v>2.8788413726356765</v>
      </c>
      <c r="X7" s="525">
        <v>3.9252568808748611</v>
      </c>
      <c r="Y7" s="525">
        <v>2.3008566729646684</v>
      </c>
      <c r="Z7" s="525">
        <v>2.6066609602646507</v>
      </c>
      <c r="AA7" s="525">
        <v>1.8495288840392643</v>
      </c>
      <c r="AB7" s="525">
        <v>0.72022536418425709</v>
      </c>
      <c r="AC7" s="525">
        <v>-3.1675275562587757</v>
      </c>
      <c r="AD7" s="525">
        <v>6.0155861045014802</v>
      </c>
      <c r="AE7" s="525">
        <v>2.2549460164042801</v>
      </c>
      <c r="AF7" s="525">
        <v>0.22920088840348019</v>
      </c>
      <c r="AG7" s="525">
        <v>3.5974215171692192</v>
      </c>
      <c r="AH7" s="525">
        <v>3.3588098648204223</v>
      </c>
      <c r="AJ7" s="525">
        <v>-0.74042958854199092</v>
      </c>
      <c r="AK7" s="525">
        <v>-1.7511768780969827</v>
      </c>
      <c r="AL7" s="525">
        <v>0.69111900144871452</v>
      </c>
      <c r="AM7" s="525">
        <v>0.68675083686060567</v>
      </c>
      <c r="AO7" s="526">
        <v>-1.5219306471878857</v>
      </c>
      <c r="AP7" s="526">
        <v>-2.5488121323366864</v>
      </c>
      <c r="AQ7" s="526">
        <v>1.3394661403147934</v>
      </c>
      <c r="AR7" s="526">
        <v>0.12265335660917032</v>
      </c>
    </row>
    <row r="8" spans="1:44" ht="12" customHeight="1">
      <c r="A8" s="524" t="s">
        <v>127</v>
      </c>
      <c r="B8" s="525"/>
      <c r="C8" s="525">
        <v>-1.0454461990451747</v>
      </c>
      <c r="D8" s="525">
        <v>0.36703955138785993</v>
      </c>
      <c r="E8" s="525">
        <v>-0.16195694274840911</v>
      </c>
      <c r="F8" s="525">
        <v>-0.50999197234857796</v>
      </c>
      <c r="G8" s="525">
        <v>3.7761433361656271</v>
      </c>
      <c r="H8" s="525">
        <v>1.8317005714367784</v>
      </c>
      <c r="I8" s="525">
        <v>-0.7736618556083652</v>
      </c>
      <c r="J8" s="525">
        <v>0.16827546053870268</v>
      </c>
      <c r="K8" s="525">
        <v>2.1194910598784311</v>
      </c>
      <c r="L8" s="525">
        <v>0.5473991814607837</v>
      </c>
      <c r="M8" s="525">
        <v>-0.30340423695905949</v>
      </c>
      <c r="N8" s="525">
        <v>0.2465953568405288</v>
      </c>
      <c r="O8" s="525">
        <v>1.6127848535162359</v>
      </c>
      <c r="P8" s="525">
        <v>0.56684641019932869</v>
      </c>
      <c r="Q8" s="525">
        <v>1.2831919346566689</v>
      </c>
      <c r="R8" s="525">
        <v>2.2513180726107862</v>
      </c>
      <c r="S8" s="525">
        <v>1.3167094582963168</v>
      </c>
      <c r="T8" s="525">
        <v>0.86733781805472532</v>
      </c>
      <c r="U8" s="525">
        <v>1.0988993443327155</v>
      </c>
      <c r="V8" s="525">
        <v>1.5911470630504798</v>
      </c>
      <c r="W8" s="525">
        <v>1.2474621696156873</v>
      </c>
      <c r="X8" s="525">
        <v>2.1750662722701986</v>
      </c>
      <c r="Y8" s="525">
        <v>3.7322499667521436</v>
      </c>
      <c r="Z8" s="525">
        <v>0.12175989036540269</v>
      </c>
      <c r="AA8" s="525">
        <v>0.81771466728208786</v>
      </c>
      <c r="AB8" s="525">
        <v>0.26694030439806671</v>
      </c>
      <c r="AC8" s="525">
        <v>-1.7772974829849186</v>
      </c>
      <c r="AD8" s="525">
        <v>2.83316915077787</v>
      </c>
      <c r="AE8" s="525">
        <v>0.28001305157367984</v>
      </c>
      <c r="AF8" s="525">
        <v>0.18774922927142779</v>
      </c>
      <c r="AG8" s="525">
        <v>0.4898074448975942</v>
      </c>
      <c r="AH8" s="525">
        <v>-0.50395008229809912</v>
      </c>
      <c r="AJ8" s="525">
        <v>-0.96840216012510361</v>
      </c>
      <c r="AK8" s="525">
        <v>0.35138300078918494</v>
      </c>
      <c r="AL8" s="525">
        <v>0.37988760371161501</v>
      </c>
      <c r="AM8" s="525">
        <v>-0.39953001360560902</v>
      </c>
      <c r="AO8" s="526">
        <v>-1.1924293715518619</v>
      </c>
      <c r="AP8" s="526">
        <v>1.0266149693984539</v>
      </c>
      <c r="AQ8" s="526">
        <v>0.61879388145790193</v>
      </c>
      <c r="AR8" s="526">
        <v>0.34258886816171952</v>
      </c>
    </row>
    <row r="9" spans="1:44" ht="12" customHeight="1">
      <c r="A9" s="524" t="s">
        <v>583</v>
      </c>
      <c r="B9" s="525"/>
      <c r="C9" s="525">
        <v>-1.1132800946465515</v>
      </c>
      <c r="D9" s="525">
        <v>-0.3545335630423696</v>
      </c>
      <c r="E9" s="525">
        <v>0.48306471946626406</v>
      </c>
      <c r="F9" s="525">
        <v>0.46016383213181022</v>
      </c>
      <c r="G9" s="525">
        <v>7.3126410775549822</v>
      </c>
      <c r="H9" s="525">
        <v>1.4552794365579658</v>
      </c>
      <c r="I9" s="525">
        <v>-0.33854236210073552</v>
      </c>
      <c r="J9" s="525">
        <v>1.7012631586639904</v>
      </c>
      <c r="K9" s="525">
        <v>1.8184322249567453</v>
      </c>
      <c r="L9" s="525">
        <v>0.14749661545845338</v>
      </c>
      <c r="M9" s="525">
        <v>-0.52346428357505914</v>
      </c>
      <c r="N9" s="525">
        <v>0.97888276783795192</v>
      </c>
      <c r="O9" s="525">
        <v>1.8951754811598942</v>
      </c>
      <c r="P9" s="525">
        <v>1.1190082227368059</v>
      </c>
      <c r="Q9" s="525">
        <v>1.545779914166201</v>
      </c>
      <c r="R9" s="525">
        <v>2.0904946025076532</v>
      </c>
      <c r="S9" s="525">
        <v>0.59557755479346941</v>
      </c>
      <c r="T9" s="525">
        <v>0.89792471882725877</v>
      </c>
      <c r="U9" s="525">
        <v>0.64609710329357473</v>
      </c>
      <c r="V9" s="525">
        <v>0.67827411918122138</v>
      </c>
      <c r="W9" s="525">
        <v>1.3503891628289688</v>
      </c>
      <c r="X9" s="525">
        <v>2.3079613008509137</v>
      </c>
      <c r="Y9" s="525">
        <v>4.1394020202269122</v>
      </c>
      <c r="Z9" s="525">
        <v>0.88470541852498918</v>
      </c>
      <c r="AA9" s="525">
        <v>0.88124578062060976</v>
      </c>
      <c r="AB9" s="525">
        <v>0.52306330508991028</v>
      </c>
      <c r="AC9" s="525">
        <v>-2.3612390314960319</v>
      </c>
      <c r="AD9" s="525">
        <v>2.8202312269910212</v>
      </c>
      <c r="AE9" s="525">
        <v>0.55026706808822823</v>
      </c>
      <c r="AF9" s="525">
        <v>0.65107929550489718</v>
      </c>
      <c r="AG9" s="525">
        <v>0.28507543702636085</v>
      </c>
      <c r="AH9" s="525">
        <v>-0.5032530150570147</v>
      </c>
      <c r="AJ9" s="525">
        <v>-0.64586622200977217</v>
      </c>
      <c r="AK9" s="525">
        <v>0.49004911328618395</v>
      </c>
      <c r="AL9" s="525">
        <v>0.15856524462960486</v>
      </c>
      <c r="AM9" s="525">
        <v>-0.63704803067384796</v>
      </c>
      <c r="AO9" s="526">
        <v>-0.77036429155197261</v>
      </c>
      <c r="AP9" s="526">
        <v>2.0223070645419838E-3</v>
      </c>
      <c r="AQ9" s="526">
        <v>0.54138356046561364</v>
      </c>
      <c r="AR9" s="526">
        <v>3.2195829330039505E-2</v>
      </c>
    </row>
    <row r="10" spans="1:44" ht="12" customHeight="1">
      <c r="A10" s="524" t="s">
        <v>584</v>
      </c>
      <c r="B10" s="525"/>
      <c r="C10" s="525">
        <v>-0.91362229102167625</v>
      </c>
      <c r="D10" s="525">
        <v>1.7634799671300438</v>
      </c>
      <c r="E10" s="525">
        <v>-1.3976351963352007</v>
      </c>
      <c r="F10" s="525">
        <v>-2.4521938961390766</v>
      </c>
      <c r="G10" s="525">
        <v>-3.6039659586421746</v>
      </c>
      <c r="H10" s="525">
        <v>2.7154475852385618</v>
      </c>
      <c r="I10" s="525">
        <v>-1.7738316310739743</v>
      </c>
      <c r="J10" s="525">
        <v>-3.341604469039039</v>
      </c>
      <c r="K10" s="525">
        <v>2.8520202517547055</v>
      </c>
      <c r="L10" s="525">
        <v>1.5328896108183665</v>
      </c>
      <c r="M10" s="525">
        <v>0.24289918220690154</v>
      </c>
      <c r="N10" s="525">
        <v>-1.6004826749534518</v>
      </c>
      <c r="O10" s="525">
        <v>0.88116618537126268</v>
      </c>
      <c r="P10" s="525">
        <v>-0.87248914290195545</v>
      </c>
      <c r="Q10" s="525">
        <v>0.5785377335166153</v>
      </c>
      <c r="R10" s="525">
        <v>2.6892293170242443</v>
      </c>
      <c r="S10" s="525">
        <v>3.2456568712876388</v>
      </c>
      <c r="T10" s="525">
        <v>0.786447384691491</v>
      </c>
      <c r="U10" s="525">
        <v>2.2906289107550437</v>
      </c>
      <c r="V10" s="525">
        <v>3.9740083720149144</v>
      </c>
      <c r="W10" s="525">
        <v>0.98141285382629118</v>
      </c>
      <c r="X10" s="525">
        <v>1.8266561568251127</v>
      </c>
      <c r="Y10" s="525">
        <v>2.6487614431879303</v>
      </c>
      <c r="Z10" s="525">
        <v>-1.9689170136725775</v>
      </c>
      <c r="AA10" s="525">
        <v>0.63743443093577934</v>
      </c>
      <c r="AB10" s="525">
        <v>-0.46916240386186692</v>
      </c>
      <c r="AC10" s="525">
        <v>-0.10713043478260964</v>
      </c>
      <c r="AD10" s="525">
        <v>2.8705534973119118</v>
      </c>
      <c r="AE10" s="525">
        <v>-0.48256658432337396</v>
      </c>
      <c r="AF10" s="525">
        <v>-1.133204457014958</v>
      </c>
      <c r="AG10" s="525">
        <v>1.0840323252218731</v>
      </c>
      <c r="AH10" s="525">
        <v>-0.50595729551207169</v>
      </c>
      <c r="AJ10" s="525">
        <v>-1.8791095890150267</v>
      </c>
      <c r="AK10" s="525">
        <v>-5.1534385951301775E-2</v>
      </c>
      <c r="AL10" s="525">
        <v>1.0216135513302582</v>
      </c>
      <c r="AM10" s="525">
        <v>0.28095094526177089</v>
      </c>
      <c r="AO10" s="526">
        <v>-2.3938803089010197</v>
      </c>
      <c r="AP10" s="526">
        <v>3.9821725935999415</v>
      </c>
      <c r="AQ10" s="526">
        <v>0.82484559991087281</v>
      </c>
      <c r="AR10" s="526">
        <v>1.284143958126438</v>
      </c>
    </row>
    <row r="11" spans="1:44" ht="12" customHeight="1">
      <c r="A11" s="524" t="s">
        <v>62</v>
      </c>
      <c r="B11" s="525"/>
      <c r="C11" s="525">
        <v>7.6282497169923413</v>
      </c>
      <c r="D11" s="525">
        <v>7.9509330398198408</v>
      </c>
      <c r="E11" s="525">
        <v>5.0245846106374614</v>
      </c>
      <c r="F11" s="525">
        <v>1.767927571175365</v>
      </c>
      <c r="G11" s="525">
        <v>7.737133281660391</v>
      </c>
      <c r="H11" s="525">
        <v>6.0458396805378012</v>
      </c>
      <c r="I11" s="525">
        <v>6.4910844750112551</v>
      </c>
      <c r="J11" s="525">
        <v>2.3741543445348068</v>
      </c>
      <c r="K11" s="525">
        <v>-1.4106046024155883</v>
      </c>
      <c r="L11" s="525">
        <v>2.4129683151769665</v>
      </c>
      <c r="M11" s="525">
        <v>5.4551851394393891</v>
      </c>
      <c r="N11" s="525">
        <v>4.8939019657949778</v>
      </c>
      <c r="O11" s="525">
        <v>9.0025963713961552</v>
      </c>
      <c r="P11" s="525">
        <v>8.2802778441725788</v>
      </c>
      <c r="Q11" s="525">
        <v>0.39017071760640842</v>
      </c>
      <c r="R11" s="525">
        <v>-12.665961003209759</v>
      </c>
      <c r="S11" s="525">
        <v>6.2376973599597152</v>
      </c>
      <c r="T11" s="525">
        <v>5.9520927121335943</v>
      </c>
      <c r="U11" s="525">
        <v>-1.0777239399960448</v>
      </c>
      <c r="V11" s="525">
        <v>0.53709761727169791</v>
      </c>
      <c r="W11" s="525">
        <v>6.0276178597959973</v>
      </c>
      <c r="X11" s="525">
        <v>6.8992780519339769</v>
      </c>
      <c r="Y11" s="525">
        <v>4.0409541537850924</v>
      </c>
      <c r="Z11" s="525">
        <v>5.5463587778129098</v>
      </c>
      <c r="AA11" s="525">
        <v>1.4057976342923606</v>
      </c>
      <c r="AB11" s="525">
        <v>-0.33679955566526809</v>
      </c>
      <c r="AC11" s="525">
        <v>1.6699510973300802</v>
      </c>
      <c r="AD11" s="525">
        <v>6.3226620805479028</v>
      </c>
      <c r="AE11" s="525">
        <v>4.8374666742311057</v>
      </c>
      <c r="AF11" s="525">
        <v>-1.0706781214979366</v>
      </c>
      <c r="AG11" s="525">
        <v>1.9179741686114582</v>
      </c>
      <c r="AH11" s="525">
        <v>2.8022224507037841</v>
      </c>
      <c r="AJ11" s="525">
        <v>3.48558739186553</v>
      </c>
      <c r="AK11" s="525">
        <v>-1.1925237955010437</v>
      </c>
      <c r="AL11" s="525">
        <v>0.20712243837941458</v>
      </c>
      <c r="AM11" s="525">
        <v>0.34470288218428902</v>
      </c>
      <c r="AO11" s="526">
        <v>1.4656212921743128</v>
      </c>
      <c r="AP11" s="526">
        <v>-2.4143452758886075</v>
      </c>
      <c r="AQ11" s="526">
        <v>0.11500055703492773</v>
      </c>
      <c r="AR11" s="526">
        <v>1.2572833494492786</v>
      </c>
    </row>
    <row r="12" spans="1:44" ht="12" customHeight="1">
      <c r="A12" s="524" t="s">
        <v>128</v>
      </c>
      <c r="B12" s="525"/>
      <c r="C12" s="525">
        <v>1.2539358950613</v>
      </c>
      <c r="D12" s="525">
        <v>0.21451735293169</v>
      </c>
      <c r="E12" s="525">
        <v>-0.80035746258206897</v>
      </c>
      <c r="F12" s="525">
        <v>0.112756167598805</v>
      </c>
      <c r="G12" s="525">
        <v>0.31056006807117198</v>
      </c>
      <c r="H12" s="525">
        <v>-0.42946623283424001</v>
      </c>
      <c r="I12" s="525">
        <v>0.41987304890187399</v>
      </c>
      <c r="J12" s="525">
        <v>-0.327097428691141</v>
      </c>
      <c r="K12" s="525">
        <v>-0.190116270477939</v>
      </c>
      <c r="L12" s="525">
        <v>0.219525111455947</v>
      </c>
      <c r="M12" s="525">
        <v>-0.269275482504306</v>
      </c>
      <c r="N12" s="525">
        <v>-1.0317313936783101E-2</v>
      </c>
      <c r="O12" s="525">
        <v>0.199311858919137</v>
      </c>
      <c r="P12" s="525">
        <v>0.653528818567509</v>
      </c>
      <c r="Q12" s="525">
        <v>-0.65503551208663902</v>
      </c>
      <c r="R12" s="525">
        <v>-1.4767955365560499</v>
      </c>
      <c r="S12" s="525">
        <v>1.96694747673493</v>
      </c>
      <c r="T12" s="525">
        <v>0.50688650963837101</v>
      </c>
      <c r="U12" s="525">
        <v>-1.05209226093476</v>
      </c>
      <c r="V12" s="525">
        <v>0.23122631967312501</v>
      </c>
      <c r="W12" s="525">
        <v>0.211318211794842</v>
      </c>
      <c r="X12" s="525">
        <v>0.37653435118327599</v>
      </c>
      <c r="Y12" s="525">
        <v>-0.17284478003600501</v>
      </c>
      <c r="Z12" s="525">
        <v>0.107836162418792</v>
      </c>
      <c r="AA12" s="525">
        <v>0.25629749362931897</v>
      </c>
      <c r="AB12" s="525">
        <v>-0.131723217211171</v>
      </c>
      <c r="AC12" s="525">
        <v>-0.72781728680916302</v>
      </c>
      <c r="AD12" s="525">
        <v>0.39584895459754399</v>
      </c>
      <c r="AE12" s="525">
        <v>0.73812349620286999</v>
      </c>
      <c r="AF12" s="525">
        <v>-0.34555025982432502</v>
      </c>
      <c r="AG12" s="525">
        <v>2.2295515463235799E-2</v>
      </c>
      <c r="AH12" s="525">
        <v>9.3496137747899506E-3</v>
      </c>
      <c r="AJ12" s="525">
        <v>0.38339228643534201</v>
      </c>
      <c r="AK12" s="525">
        <v>-0.31004513186696464</v>
      </c>
      <c r="AL12" s="525">
        <v>-3.5528050067248303E-2</v>
      </c>
      <c r="AM12" s="525">
        <v>-1.107121631666675E-2</v>
      </c>
      <c r="AO12" s="526">
        <v>0.49232317233343881</v>
      </c>
      <c r="AP12" s="526">
        <v>-0.35503220101694599</v>
      </c>
      <c r="AQ12" s="526">
        <v>1.5766735333020858E-2</v>
      </c>
      <c r="AR12" s="526">
        <v>-5.7622477650431346E-3</v>
      </c>
    </row>
    <row r="13" spans="1:44" ht="12" customHeight="1">
      <c r="A13" s="524" t="s">
        <v>129</v>
      </c>
      <c r="B13" s="525"/>
      <c r="C13" s="525">
        <v>13.608158026011319</v>
      </c>
      <c r="D13" s="525">
        <v>11.283814099056698</v>
      </c>
      <c r="E13" s="525">
        <v>4.4135126796607915</v>
      </c>
      <c r="F13" s="525">
        <v>13.933672610491698</v>
      </c>
      <c r="G13" s="525">
        <v>8.9158752775587935</v>
      </c>
      <c r="H13" s="525">
        <v>7.1995878956685466</v>
      </c>
      <c r="I13" s="525">
        <v>12.041225034137382</v>
      </c>
      <c r="J13" s="525">
        <v>0.59057325967688534</v>
      </c>
      <c r="K13" s="525">
        <v>1.698814716517405</v>
      </c>
      <c r="L13" s="525">
        <v>4.30808310878108</v>
      </c>
      <c r="M13" s="525">
        <v>11.25949042426646</v>
      </c>
      <c r="N13" s="525">
        <v>6.3989317926735678</v>
      </c>
      <c r="O13" s="525">
        <v>8.6140464965046348</v>
      </c>
      <c r="P13" s="525">
        <v>4.5953963711434787</v>
      </c>
      <c r="Q13" s="525">
        <v>1.8524980680785008</v>
      </c>
      <c r="R13" s="525">
        <v>-14.458030554968627</v>
      </c>
      <c r="S13" s="525">
        <v>10.647238866550213</v>
      </c>
      <c r="T13" s="525">
        <v>6.7197983894910385</v>
      </c>
      <c r="U13" s="525">
        <v>1.1207510406897603</v>
      </c>
      <c r="V13" s="525">
        <v>-1.1027742889158643</v>
      </c>
      <c r="W13" s="525">
        <v>4.365970540812647</v>
      </c>
      <c r="X13" s="525">
        <v>5.8000595619174922</v>
      </c>
      <c r="Y13" s="525">
        <v>2.3997790767248173</v>
      </c>
      <c r="Z13" s="525">
        <v>4.1316276794357343</v>
      </c>
      <c r="AA13" s="525">
        <v>4.2469889918961279</v>
      </c>
      <c r="AB13" s="525">
        <v>5.9739879366996984</v>
      </c>
      <c r="AC13" s="525">
        <v>-5.4543271049869553</v>
      </c>
      <c r="AD13" s="525">
        <v>7.8909225680385386</v>
      </c>
      <c r="AE13" s="525">
        <v>4.3592550187481649</v>
      </c>
      <c r="AF13" s="525">
        <v>0.84018350712564693</v>
      </c>
      <c r="AG13" s="525">
        <v>4.438257271541679</v>
      </c>
      <c r="AH13" s="525">
        <v>3.1257510161896596</v>
      </c>
      <c r="AJ13" s="525">
        <v>-0.19453598027987518</v>
      </c>
      <c r="AK13" s="525">
        <v>-1.6825772410138828</v>
      </c>
      <c r="AL13" s="525">
        <v>1.2258474299092104</v>
      </c>
      <c r="AM13" s="525">
        <v>0.251447602185495</v>
      </c>
      <c r="AO13" s="526">
        <v>-0.47304741425751029</v>
      </c>
      <c r="AP13" s="526">
        <v>-1.7570213513593336</v>
      </c>
      <c r="AQ13" s="526">
        <v>1.5376639647728618</v>
      </c>
      <c r="AR13" s="526">
        <v>0.78190002670164294</v>
      </c>
    </row>
    <row r="14" spans="1:44" ht="12" customHeight="1">
      <c r="A14" s="524" t="s">
        <v>130</v>
      </c>
      <c r="B14" s="525"/>
      <c r="C14" s="525">
        <v>12.867786217164202</v>
      </c>
      <c r="D14" s="525">
        <v>7.2180131739639553</v>
      </c>
      <c r="E14" s="525">
        <v>3.4317290273813805</v>
      </c>
      <c r="F14" s="525">
        <v>12.317392476708644</v>
      </c>
      <c r="G14" s="525">
        <v>10.929573546272264</v>
      </c>
      <c r="H14" s="525">
        <v>5.4089504300057545</v>
      </c>
      <c r="I14" s="525">
        <v>12.246080576873087</v>
      </c>
      <c r="J14" s="525">
        <v>-1.4392055735667597</v>
      </c>
      <c r="K14" s="525">
        <v>-1.0314687285634672</v>
      </c>
      <c r="L14" s="525">
        <v>3.145846677982056</v>
      </c>
      <c r="M14" s="525">
        <v>6.8366861492456188</v>
      </c>
      <c r="N14" s="525">
        <v>6.8398754448964594</v>
      </c>
      <c r="O14" s="525">
        <v>8.3297732831006499</v>
      </c>
      <c r="P14" s="525">
        <v>8.0266761202417705</v>
      </c>
      <c r="Q14" s="525">
        <v>3.0557154350294047</v>
      </c>
      <c r="R14" s="525">
        <v>-14.535315709831821</v>
      </c>
      <c r="S14" s="525">
        <v>11.483449829588132</v>
      </c>
      <c r="T14" s="525">
        <v>7.0840177419438488</v>
      </c>
      <c r="U14" s="525">
        <v>1.01386151070324</v>
      </c>
      <c r="V14" s="525">
        <v>-0.19981497504558687</v>
      </c>
      <c r="W14" s="525">
        <v>6.3836016866781753</v>
      </c>
      <c r="X14" s="525">
        <v>6.0608401988828664</v>
      </c>
      <c r="Y14" s="525">
        <v>4.4698173797398599</v>
      </c>
      <c r="Z14" s="525">
        <v>4.7287856677119988</v>
      </c>
      <c r="AA14" s="525">
        <v>3.8238567602902451</v>
      </c>
      <c r="AB14" s="525">
        <v>2.1291007847086041</v>
      </c>
      <c r="AC14" s="525">
        <v>-6.0487998060218429</v>
      </c>
      <c r="AD14" s="525">
        <v>9.5607064954630552</v>
      </c>
      <c r="AE14" s="525">
        <v>6.9290009561417731</v>
      </c>
      <c r="AF14" s="525">
        <v>-0.68372333376731653</v>
      </c>
      <c r="AG14" s="525">
        <v>4.6304204288752704</v>
      </c>
      <c r="AH14" s="525">
        <v>3.0573745871806945</v>
      </c>
      <c r="AJ14" s="525">
        <v>2.0887444267274624</v>
      </c>
      <c r="AK14" s="525">
        <v>-3.1375458685309887</v>
      </c>
      <c r="AL14" s="525">
        <v>1.3845233235027843</v>
      </c>
      <c r="AM14" s="525">
        <v>0.15000808599336946</v>
      </c>
      <c r="AO14" s="526">
        <v>1.451144532034121</v>
      </c>
      <c r="AP14" s="526">
        <v>-3.052317160722029</v>
      </c>
      <c r="AQ14" s="526">
        <v>1.8357308172292752</v>
      </c>
      <c r="AR14" s="526">
        <v>0.63084799188621865</v>
      </c>
    </row>
    <row r="15" spans="1:44" ht="12" customHeight="1">
      <c r="A15" s="524" t="s">
        <v>786</v>
      </c>
      <c r="B15" s="525"/>
      <c r="C15" s="525">
        <v>0.57073872051962604</v>
      </c>
      <c r="D15" s="525">
        <v>1.6081728225583301</v>
      </c>
      <c r="E15" s="525">
        <v>0.55827306134500498</v>
      </c>
      <c r="F15" s="525">
        <v>1.2621432667802699</v>
      </c>
      <c r="G15" s="525">
        <v>-0.104334115350743</v>
      </c>
      <c r="H15" s="525">
        <v>1.02503361736816</v>
      </c>
      <c r="I15" s="525">
        <v>0.56988448633557898</v>
      </c>
      <c r="J15" s="525">
        <v>0.80551427215320004</v>
      </c>
      <c r="K15" s="525">
        <v>1.1176919565240799</v>
      </c>
      <c r="L15" s="525">
        <v>0.64533609202197095</v>
      </c>
      <c r="M15" s="525">
        <v>2.1530942083208302</v>
      </c>
      <c r="N15" s="525">
        <v>0.27620014741039001</v>
      </c>
      <c r="O15" s="525">
        <v>0.65102172062563901</v>
      </c>
      <c r="P15" s="525">
        <v>-1.0852531403083201</v>
      </c>
      <c r="Q15" s="525">
        <v>-0.38773861706760698</v>
      </c>
      <c r="R15" s="525">
        <v>-0.77746286690934097</v>
      </c>
      <c r="S15" s="525">
        <v>0.25664685422787897</v>
      </c>
      <c r="T15" s="525">
        <v>0.19923992208375901</v>
      </c>
      <c r="U15" s="525">
        <v>9.6568984456417206E-2</v>
      </c>
      <c r="V15" s="525">
        <v>-0.41610051171680301</v>
      </c>
      <c r="W15" s="525">
        <v>-0.58749497406394602</v>
      </c>
      <c r="X15" s="525">
        <v>0.10529136705963101</v>
      </c>
      <c r="Y15" s="525">
        <v>-0.73569347982734301</v>
      </c>
      <c r="Z15" s="525">
        <v>-0.110123802075229</v>
      </c>
      <c r="AA15" s="525">
        <v>0.281983458065933</v>
      </c>
      <c r="AB15" s="525">
        <v>1.80404887345582</v>
      </c>
      <c r="AC15" s="525">
        <v>3.1111258096897999E-2</v>
      </c>
      <c r="AD15" s="525">
        <v>-0.30350073771399599</v>
      </c>
      <c r="AE15" s="525">
        <v>-0.87097246025834296</v>
      </c>
      <c r="AF15" s="525">
        <v>0.685186036979056</v>
      </c>
      <c r="AG15" s="525">
        <v>9.6991309977832299E-2</v>
      </c>
      <c r="AH15" s="525">
        <v>0.15610902283905601</v>
      </c>
      <c r="AJ15" s="525">
        <v>-0.94756451274883469</v>
      </c>
      <c r="AK15" s="525">
        <v>0.54903097135970502</v>
      </c>
      <c r="AL15" s="525">
        <v>-2.8102451812255694E-2</v>
      </c>
      <c r="AM15" s="525">
        <v>4.4531604627636001E-2</v>
      </c>
      <c r="AO15" s="526">
        <v>-0.79538153653309873</v>
      </c>
      <c r="AP15" s="526">
        <v>0.48850561496003175</v>
      </c>
      <c r="AQ15" s="526">
        <v>-6.3153138700630176E-2</v>
      </c>
      <c r="AR15" s="526">
        <v>9.7276234041779167E-2</v>
      </c>
    </row>
    <row r="16" spans="1:44" ht="12" customHeight="1">
      <c r="A16" s="524" t="s">
        <v>131</v>
      </c>
      <c r="B16" s="525"/>
      <c r="C16" s="525">
        <v>3.9299442492023218</v>
      </c>
      <c r="D16" s="525">
        <v>3.9352285714688406</v>
      </c>
      <c r="E16" s="525">
        <v>1.5794665283667353</v>
      </c>
      <c r="F16" s="525">
        <v>3.0705381175196944</v>
      </c>
      <c r="G16" s="525">
        <v>4.3118494677894192</v>
      </c>
      <c r="H16" s="525">
        <v>4.24718070257879</v>
      </c>
      <c r="I16" s="525">
        <v>4.7663678841661561</v>
      </c>
      <c r="J16" s="525">
        <v>1.4494866478422352</v>
      </c>
      <c r="K16" s="525">
        <v>2.1969350421321865</v>
      </c>
      <c r="L16" s="525">
        <v>2.3098383231038078</v>
      </c>
      <c r="M16" s="525">
        <v>4.3368404244517045</v>
      </c>
      <c r="N16" s="525">
        <v>2.8588177866360587</v>
      </c>
      <c r="O16" s="525">
        <v>4.6627827410708811</v>
      </c>
      <c r="P16" s="525">
        <v>3.439220325722947</v>
      </c>
      <c r="Q16" s="525">
        <v>-0.45057197737455867</v>
      </c>
      <c r="R16" s="525">
        <v>-4.3398105703504886</v>
      </c>
      <c r="S16" s="525">
        <v>5.9521096960080344</v>
      </c>
      <c r="T16" s="525">
        <v>3.1953385391432221</v>
      </c>
      <c r="U16" s="525">
        <v>-0.58829261378735564</v>
      </c>
      <c r="V16" s="525">
        <v>1.1877583608903342</v>
      </c>
      <c r="W16" s="525">
        <v>2.6577910714053798</v>
      </c>
      <c r="X16" s="525">
        <v>4.4892733408179231</v>
      </c>
      <c r="Y16" s="525">
        <v>2.0705851059244607</v>
      </c>
      <c r="Z16" s="525">
        <v>2.5679401101519561</v>
      </c>
      <c r="AA16" s="525">
        <v>1.9500133017385179</v>
      </c>
      <c r="AB16" s="525">
        <v>1.9862108061374784</v>
      </c>
      <c r="AC16" s="525">
        <v>-2.1702268631850097</v>
      </c>
      <c r="AD16" s="525">
        <v>5.0750767130263164</v>
      </c>
      <c r="AE16" s="525">
        <v>2.1688124920328233</v>
      </c>
      <c r="AF16" s="525">
        <v>0.20661252988680712</v>
      </c>
      <c r="AG16" s="525">
        <v>2.3224817851854151</v>
      </c>
      <c r="AH16" s="525">
        <v>2.258611259197929</v>
      </c>
      <c r="AJ16" s="525">
        <v>-0.2478093414169269</v>
      </c>
      <c r="AK16" s="525">
        <v>-0.75779313637382995</v>
      </c>
      <c r="AL16" s="525">
        <v>0.38560208629636605</v>
      </c>
      <c r="AM16" s="525">
        <v>0.33375148407981392</v>
      </c>
      <c r="AO16" s="526">
        <v>-0.90508966491587017</v>
      </c>
      <c r="AP16" s="526">
        <v>-1.3593016986253925</v>
      </c>
      <c r="AQ16" s="526">
        <v>0.71732900893668461</v>
      </c>
      <c r="AR16" s="526">
        <v>0.53675822763104009</v>
      </c>
    </row>
    <row r="17" spans="1:44" ht="12" customHeight="1">
      <c r="A17" s="524" t="s">
        <v>132</v>
      </c>
      <c r="B17" s="525"/>
      <c r="C17" s="525">
        <v>3.8186302737641675</v>
      </c>
      <c r="D17" s="525">
        <v>4.1591566516460565</v>
      </c>
      <c r="E17" s="525">
        <v>1.5987431062360002</v>
      </c>
      <c r="F17" s="525">
        <v>3.2807581502654948</v>
      </c>
      <c r="G17" s="525">
        <v>4.2037014125400729</v>
      </c>
      <c r="H17" s="525">
        <v>4.0094117355290004</v>
      </c>
      <c r="I17" s="525">
        <v>4.8870463837972888</v>
      </c>
      <c r="J17" s="525">
        <v>1.5609854793568356</v>
      </c>
      <c r="K17" s="525">
        <v>2.198270784677403</v>
      </c>
      <c r="L17" s="525">
        <v>2.4279155670944963</v>
      </c>
      <c r="M17" s="525">
        <v>3.8726753015980275</v>
      </c>
      <c r="N17" s="525">
        <v>2.8464866278070433</v>
      </c>
      <c r="O17" s="525">
        <v>4.9050701796613305</v>
      </c>
      <c r="P17" s="525">
        <v>3.5553695216902437</v>
      </c>
      <c r="Q17" s="525">
        <v>-0.68281890639344534</v>
      </c>
      <c r="R17" s="525">
        <v>-4.2251218459596229</v>
      </c>
      <c r="S17" s="525">
        <v>5.710783821156884</v>
      </c>
      <c r="T17" s="525">
        <v>3.208480698106464</v>
      </c>
      <c r="U17" s="525">
        <v>-0.2632078287684414</v>
      </c>
      <c r="V17" s="525">
        <v>1.188584550581484</v>
      </c>
      <c r="W17" s="525">
        <v>2.7771076905755532</v>
      </c>
      <c r="X17" s="525">
        <v>4.2496346648009498</v>
      </c>
      <c r="Y17" s="525">
        <v>1.8360732853091699</v>
      </c>
      <c r="Z17" s="525">
        <v>2.8086185248706652</v>
      </c>
      <c r="AA17" s="525">
        <v>2.0505054663287003</v>
      </c>
      <c r="AB17" s="525">
        <v>2.0088819633215182</v>
      </c>
      <c r="AC17" s="525">
        <v>-2.3958225447752612</v>
      </c>
      <c r="AD17" s="525">
        <v>4.9475978269719167</v>
      </c>
      <c r="AE17" s="525">
        <v>2.1762401088810224</v>
      </c>
      <c r="AF17" s="525">
        <v>0.43120130633220732</v>
      </c>
      <c r="AG17" s="525">
        <v>2.3287141494016783</v>
      </c>
      <c r="AH17" s="525">
        <v>2.4811946401606777</v>
      </c>
      <c r="AJ17" s="525">
        <v>-0.25304870782616451</v>
      </c>
      <c r="AK17" s="525">
        <v>-0.75196047724686021</v>
      </c>
      <c r="AL17" s="525">
        <v>0.38311521093852274</v>
      </c>
      <c r="AM17" s="525">
        <v>0.34426583431490521</v>
      </c>
      <c r="AO17" s="526">
        <v>-0.91407001919654451</v>
      </c>
      <c r="AP17" s="526">
        <v>-1.3498368356913204</v>
      </c>
      <c r="AQ17" s="526">
        <v>0.71882756233403455</v>
      </c>
      <c r="AR17" s="526">
        <v>0.55751412109723564</v>
      </c>
    </row>
    <row r="18" spans="1:44" ht="12" customHeight="1">
      <c r="A18" s="527"/>
      <c r="B18" s="528"/>
      <c r="C18" s="528"/>
      <c r="D18" s="528"/>
      <c r="E18" s="528"/>
      <c r="F18" s="528"/>
      <c r="G18" s="528"/>
      <c r="H18" s="528"/>
      <c r="I18" s="528"/>
      <c r="J18" s="528"/>
      <c r="K18" s="528"/>
      <c r="L18" s="528"/>
      <c r="M18" s="528"/>
      <c r="N18" s="528"/>
      <c r="O18" s="528"/>
      <c r="P18" s="528"/>
      <c r="Q18" s="528"/>
      <c r="R18" s="528"/>
      <c r="S18" s="528"/>
      <c r="T18" s="528"/>
      <c r="U18" s="528"/>
      <c r="V18" s="528"/>
      <c r="W18" s="528"/>
      <c r="X18" s="528"/>
      <c r="Y18" s="528"/>
      <c r="Z18" s="528"/>
      <c r="AA18" s="528"/>
      <c r="AB18" s="528"/>
      <c r="AC18" s="528"/>
      <c r="AD18" s="528"/>
      <c r="AE18" s="528"/>
      <c r="AF18" s="528"/>
      <c r="AG18" s="528"/>
      <c r="AH18" s="528"/>
      <c r="AJ18" s="528"/>
      <c r="AK18" s="528"/>
      <c r="AL18" s="528"/>
      <c r="AM18" s="528"/>
      <c r="AO18" s="529"/>
      <c r="AP18" s="529"/>
      <c r="AQ18" s="529"/>
      <c r="AR18" s="529"/>
    </row>
    <row r="19" spans="1:44" ht="12" customHeight="1">
      <c r="A19" s="530" t="s">
        <v>133</v>
      </c>
      <c r="B19" s="511"/>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1"/>
      <c r="AJ19" s="525"/>
      <c r="AK19" s="525"/>
      <c r="AL19" s="525"/>
      <c r="AM19" s="525"/>
      <c r="AO19" s="531"/>
      <c r="AP19" s="531"/>
      <c r="AQ19" s="531"/>
      <c r="AR19" s="531"/>
    </row>
    <row r="20" spans="1:44" ht="12" customHeight="1">
      <c r="A20" s="524" t="s">
        <v>126</v>
      </c>
      <c r="B20" s="532">
        <v>1258.105</v>
      </c>
      <c r="C20" s="532">
        <v>1280.7070000000001</v>
      </c>
      <c r="D20" s="532">
        <v>1292.779</v>
      </c>
      <c r="E20" s="532">
        <v>1316.258</v>
      </c>
      <c r="F20" s="532">
        <v>1356.53</v>
      </c>
      <c r="G20" s="532">
        <v>1401.846</v>
      </c>
      <c r="H20" s="532">
        <v>1458.864</v>
      </c>
      <c r="I20" s="532">
        <v>1537.9659999999999</v>
      </c>
      <c r="J20" s="532">
        <v>1550.954</v>
      </c>
      <c r="K20" s="532">
        <v>1586.0609999999999</v>
      </c>
      <c r="L20" s="532">
        <v>1612.0909999999999</v>
      </c>
      <c r="M20" s="532">
        <v>1658.4670000000001</v>
      </c>
      <c r="N20" s="532">
        <v>1710.7370000000001</v>
      </c>
      <c r="O20" s="532">
        <v>1761.9469999999999</v>
      </c>
      <c r="P20" s="532">
        <v>1832.21</v>
      </c>
      <c r="Q20" s="532">
        <v>1839.8820000000001</v>
      </c>
      <c r="R20" s="532">
        <v>1858.981</v>
      </c>
      <c r="S20" s="532">
        <v>1936.4849999999999</v>
      </c>
      <c r="T20" s="532">
        <v>1975.029</v>
      </c>
      <c r="U20" s="532">
        <v>1989.4739999999999</v>
      </c>
      <c r="V20" s="532">
        <v>2025.155</v>
      </c>
      <c r="W20" s="532">
        <v>2083.4560000000001</v>
      </c>
      <c r="X20" s="532">
        <v>2165.2370000000001</v>
      </c>
      <c r="Y20" s="532">
        <v>2215.056</v>
      </c>
      <c r="Z20" s="532">
        <v>2272.7950000000001</v>
      </c>
      <c r="AA20" s="532">
        <v>2314.8310000000001</v>
      </c>
      <c r="AB20" s="532">
        <v>2331.5030000000002</v>
      </c>
      <c r="AC20" s="532">
        <v>2257.652</v>
      </c>
      <c r="AD20" s="532">
        <v>2393.4630000000002</v>
      </c>
      <c r="AE20" s="532">
        <v>2447.4342985726103</v>
      </c>
      <c r="AF20" s="532">
        <v>2453.04383972803</v>
      </c>
      <c r="AG20" s="532">
        <v>2541.2901666439998</v>
      </c>
      <c r="AH20" s="532">
        <v>2626.64727145495</v>
      </c>
      <c r="AJ20" s="525">
        <v>-21.657361544670039</v>
      </c>
      <c r="AK20" s="525">
        <v>-64.945162660730148</v>
      </c>
      <c r="AL20" s="525">
        <v>-49.879213466750116</v>
      </c>
      <c r="AM20" s="525">
        <v>-33.759684006779935</v>
      </c>
      <c r="AO20" s="531"/>
      <c r="AP20" s="531"/>
      <c r="AQ20" s="531"/>
      <c r="AR20" s="531"/>
    </row>
    <row r="21" spans="1:44" ht="12" customHeight="1">
      <c r="A21" s="524" t="s">
        <v>127</v>
      </c>
      <c r="B21" s="532">
        <v>1089.2</v>
      </c>
      <c r="C21" s="532">
        <v>1077.8130000000001</v>
      </c>
      <c r="D21" s="532">
        <v>1081.769</v>
      </c>
      <c r="E21" s="532">
        <v>1080.0170000000001</v>
      </c>
      <c r="F21" s="532">
        <v>1074.509</v>
      </c>
      <c r="G21" s="532">
        <v>1115.0840000000001</v>
      </c>
      <c r="H21" s="532">
        <v>1135.509</v>
      </c>
      <c r="I21" s="532">
        <v>1126.7239999999999</v>
      </c>
      <c r="J21" s="532">
        <v>1128.6199999999999</v>
      </c>
      <c r="K21" s="532">
        <v>1152.5409999999999</v>
      </c>
      <c r="L21" s="532">
        <v>1158.8499999999999</v>
      </c>
      <c r="M21" s="532">
        <v>1155.3340000000001</v>
      </c>
      <c r="N21" s="532">
        <v>1158.183</v>
      </c>
      <c r="O21" s="532">
        <v>1176.8620000000001</v>
      </c>
      <c r="P21" s="532">
        <v>1183.5329999999999</v>
      </c>
      <c r="Q21" s="532">
        <v>1198.72</v>
      </c>
      <c r="R21" s="532">
        <v>1225.7070000000001</v>
      </c>
      <c r="S21" s="532">
        <v>1241.846</v>
      </c>
      <c r="T21" s="532">
        <v>1252.617</v>
      </c>
      <c r="U21" s="532">
        <v>1266.3820000000001</v>
      </c>
      <c r="V21" s="532">
        <v>1286.5319999999999</v>
      </c>
      <c r="W21" s="532">
        <v>1302.5809999999999</v>
      </c>
      <c r="X21" s="532">
        <v>1330.913</v>
      </c>
      <c r="Y21" s="532">
        <v>1380.586</v>
      </c>
      <c r="Z21" s="532">
        <v>1382.2670000000001</v>
      </c>
      <c r="AA21" s="532">
        <v>1393.57</v>
      </c>
      <c r="AB21" s="532">
        <v>1397.29</v>
      </c>
      <c r="AC21" s="532">
        <v>1372.4559999999999</v>
      </c>
      <c r="AD21" s="532">
        <v>1411.34</v>
      </c>
      <c r="AE21" s="532">
        <v>1415.29193620208</v>
      </c>
      <c r="AF21" s="532">
        <v>1417.9491359042399</v>
      </c>
      <c r="AG21" s="532">
        <v>1424.8943563367602</v>
      </c>
      <c r="AH21" s="532">
        <v>1417.7136000553401</v>
      </c>
      <c r="AJ21" s="525">
        <v>-17.895580865950024</v>
      </c>
      <c r="AK21" s="525">
        <v>-12.893202376689942</v>
      </c>
      <c r="AL21" s="525">
        <v>-7.5207615700298902</v>
      </c>
      <c r="AM21" s="525">
        <v>-13.205789001370022</v>
      </c>
      <c r="AO21" s="531"/>
      <c r="AP21" s="531"/>
      <c r="AQ21" s="531"/>
      <c r="AR21" s="531"/>
    </row>
    <row r="22" spans="1:44" ht="12" customHeight="1">
      <c r="A22" s="524" t="s">
        <v>583</v>
      </c>
      <c r="B22" s="532">
        <v>760.72500000000002</v>
      </c>
      <c r="C22" s="532">
        <v>752.25599999999997</v>
      </c>
      <c r="D22" s="532">
        <v>749.58900000000006</v>
      </c>
      <c r="E22" s="532">
        <v>753.21</v>
      </c>
      <c r="F22" s="532">
        <v>756.67600000000004</v>
      </c>
      <c r="G22" s="532">
        <v>812.00900000000001</v>
      </c>
      <c r="H22" s="532">
        <v>823.82600000000002</v>
      </c>
      <c r="I22" s="532">
        <v>821.03700000000003</v>
      </c>
      <c r="J22" s="532">
        <v>835.005</v>
      </c>
      <c r="K22" s="532">
        <v>850.18899999999996</v>
      </c>
      <c r="L22" s="532">
        <v>851.44299999999998</v>
      </c>
      <c r="M22" s="532">
        <v>846.98599999999999</v>
      </c>
      <c r="N22" s="532">
        <v>855.27700000000004</v>
      </c>
      <c r="O22" s="532">
        <v>871.48599999999999</v>
      </c>
      <c r="P22" s="532">
        <v>881.23800000000006</v>
      </c>
      <c r="Q22" s="532">
        <v>894.86</v>
      </c>
      <c r="R22" s="532">
        <v>913.56700000000001</v>
      </c>
      <c r="S22" s="532">
        <v>919.00800000000004</v>
      </c>
      <c r="T22" s="532">
        <v>927.26</v>
      </c>
      <c r="U22" s="532">
        <v>933.25099999999998</v>
      </c>
      <c r="V22" s="532">
        <v>939.58100000000002</v>
      </c>
      <c r="W22" s="532">
        <v>952.26900000000001</v>
      </c>
      <c r="X22" s="532">
        <v>974.24699999999996</v>
      </c>
      <c r="Y22" s="532">
        <v>1014.575</v>
      </c>
      <c r="Z22" s="532">
        <v>1023.551</v>
      </c>
      <c r="AA22" s="532">
        <v>1032.5709999999999</v>
      </c>
      <c r="AB22" s="532">
        <v>1037.972</v>
      </c>
      <c r="AC22" s="532">
        <v>1013.463</v>
      </c>
      <c r="AD22" s="532">
        <v>1042.0450000000001</v>
      </c>
      <c r="AE22" s="532">
        <v>1047.77903046966</v>
      </c>
      <c r="AF22" s="532">
        <v>1054.6009027996899</v>
      </c>
      <c r="AG22" s="532">
        <v>1057.6073109322299</v>
      </c>
      <c r="AH22" s="532">
        <v>1052.2848702525</v>
      </c>
      <c r="AJ22" s="525">
        <v>-10.978430348659913</v>
      </c>
      <c r="AK22" s="525">
        <v>-5.8614770870401571</v>
      </c>
      <c r="AL22" s="525">
        <v>-4.1966619515901584</v>
      </c>
      <c r="AM22" s="525">
        <v>-10.939743422660058</v>
      </c>
      <c r="AO22" s="531"/>
      <c r="AP22" s="531"/>
      <c r="AQ22" s="531"/>
      <c r="AR22" s="531"/>
    </row>
    <row r="23" spans="1:44" ht="12" customHeight="1">
      <c r="A23" s="524" t="s">
        <v>584</v>
      </c>
      <c r="B23" s="532">
        <v>323</v>
      </c>
      <c r="C23" s="532">
        <v>320.04899999999998</v>
      </c>
      <c r="D23" s="532">
        <v>325.69299999999998</v>
      </c>
      <c r="E23" s="532">
        <v>321.14100000000002</v>
      </c>
      <c r="F23" s="532">
        <v>313.26600000000002</v>
      </c>
      <c r="G23" s="532">
        <v>301.976</v>
      </c>
      <c r="H23" s="532">
        <v>310.17599999999999</v>
      </c>
      <c r="I23" s="532">
        <v>304.67399999999998</v>
      </c>
      <c r="J23" s="532">
        <v>294.49299999999999</v>
      </c>
      <c r="K23" s="532">
        <v>302.892</v>
      </c>
      <c r="L23" s="532">
        <v>307.53500000000003</v>
      </c>
      <c r="M23" s="532">
        <v>308.28199999999998</v>
      </c>
      <c r="N23" s="532">
        <v>303.34800000000001</v>
      </c>
      <c r="O23" s="532">
        <v>306.02100000000002</v>
      </c>
      <c r="P23" s="532">
        <v>303.351</v>
      </c>
      <c r="Q23" s="532">
        <v>305.10599999999999</v>
      </c>
      <c r="R23" s="532">
        <v>313.31099999999998</v>
      </c>
      <c r="S23" s="532">
        <v>323.48</v>
      </c>
      <c r="T23" s="532">
        <v>326.024</v>
      </c>
      <c r="U23" s="532">
        <v>333.49200000000002</v>
      </c>
      <c r="V23" s="532">
        <v>346.745</v>
      </c>
      <c r="W23" s="532">
        <v>350.14800000000002</v>
      </c>
      <c r="X23" s="532">
        <v>356.54399999999998</v>
      </c>
      <c r="Y23" s="532">
        <v>365.988</v>
      </c>
      <c r="Z23" s="532">
        <v>358.78199999999998</v>
      </c>
      <c r="AA23" s="532">
        <v>361.06900000000002</v>
      </c>
      <c r="AB23" s="532">
        <v>359.375</v>
      </c>
      <c r="AC23" s="532">
        <v>358.99</v>
      </c>
      <c r="AD23" s="532">
        <v>369.29500000000002</v>
      </c>
      <c r="AE23" s="532">
        <v>367.51290573242301</v>
      </c>
      <c r="AF23" s="532">
        <v>363.34823310455801</v>
      </c>
      <c r="AG23" s="532">
        <v>367.28704540453396</v>
      </c>
      <c r="AH23" s="532">
        <v>365.42872980283897</v>
      </c>
      <c r="AJ23" s="525">
        <v>-6.9171505172919865</v>
      </c>
      <c r="AK23" s="525">
        <v>-7.0317252896369951</v>
      </c>
      <c r="AL23" s="525">
        <v>-3.3240996184310347</v>
      </c>
      <c r="AM23" s="525">
        <v>-2.2660455787139995</v>
      </c>
      <c r="AO23" s="531"/>
      <c r="AP23" s="531"/>
      <c r="AQ23" s="531"/>
      <c r="AR23" s="531"/>
    </row>
    <row r="24" spans="1:44" ht="12" customHeight="1">
      <c r="A24" s="524" t="s">
        <v>62</v>
      </c>
      <c r="B24" s="532">
        <v>513.23699999999997</v>
      </c>
      <c r="C24" s="532">
        <v>552.38800000000003</v>
      </c>
      <c r="D24" s="532">
        <v>596.30799999999999</v>
      </c>
      <c r="E24" s="532">
        <v>626.27</v>
      </c>
      <c r="F24" s="532">
        <v>637.34199999999998</v>
      </c>
      <c r="G24" s="532">
        <v>686.654</v>
      </c>
      <c r="H24" s="532">
        <v>728.16800000000001</v>
      </c>
      <c r="I24" s="532">
        <v>775.43399999999997</v>
      </c>
      <c r="J24" s="532">
        <v>793.84400000000005</v>
      </c>
      <c r="K24" s="532">
        <v>782.64599999999996</v>
      </c>
      <c r="L24" s="532">
        <v>801.53099999999995</v>
      </c>
      <c r="M24" s="532">
        <v>845.25599999999997</v>
      </c>
      <c r="N24" s="532">
        <v>886.62199999999996</v>
      </c>
      <c r="O24" s="532">
        <v>966.44100000000003</v>
      </c>
      <c r="P24" s="532">
        <v>1046.4649999999999</v>
      </c>
      <c r="Q24" s="532">
        <v>1050.548</v>
      </c>
      <c r="R24" s="532">
        <v>917.48599999999999</v>
      </c>
      <c r="S24" s="532">
        <v>974.71600000000001</v>
      </c>
      <c r="T24" s="532">
        <v>1032.732</v>
      </c>
      <c r="U24" s="532">
        <v>1021.602</v>
      </c>
      <c r="V24" s="532">
        <v>1027.0889999999999</v>
      </c>
      <c r="W24" s="532">
        <v>1088.998</v>
      </c>
      <c r="X24" s="532">
        <v>1164.1310000000001</v>
      </c>
      <c r="Y24" s="532">
        <v>1211.173</v>
      </c>
      <c r="Z24" s="532">
        <v>1278.3489999999999</v>
      </c>
      <c r="AA24" s="532">
        <v>1296.32</v>
      </c>
      <c r="AB24" s="532">
        <v>1291.954</v>
      </c>
      <c r="AC24" s="532">
        <v>1313.529</v>
      </c>
      <c r="AD24" s="532">
        <v>1396.579</v>
      </c>
      <c r="AE24" s="532">
        <v>1464.1380437043099</v>
      </c>
      <c r="AF24" s="532">
        <v>1448.4618380018401</v>
      </c>
      <c r="AG24" s="532">
        <v>1476.2429618969102</v>
      </c>
      <c r="AH24" s="532">
        <v>1517.61057360212</v>
      </c>
      <c r="AJ24" s="525">
        <v>50.153651384999876</v>
      </c>
      <c r="AK24" s="525">
        <v>32.754566869409928</v>
      </c>
      <c r="AL24" s="525">
        <v>36.315038421290183</v>
      </c>
      <c r="AM24" s="525">
        <v>42.296139634510155</v>
      </c>
      <c r="AO24" s="531"/>
      <c r="AP24" s="531"/>
      <c r="AQ24" s="531"/>
      <c r="AR24" s="531"/>
    </row>
    <row r="25" spans="1:44" ht="12" customHeight="1">
      <c r="A25" s="524" t="s">
        <v>129</v>
      </c>
      <c r="B25" s="532">
        <v>643.48900000000003</v>
      </c>
      <c r="C25" s="532">
        <v>731.05600000000004</v>
      </c>
      <c r="D25" s="532">
        <v>813.54700000000003</v>
      </c>
      <c r="E25" s="532">
        <v>849.45299999999997</v>
      </c>
      <c r="F25" s="532">
        <v>967.81299999999999</v>
      </c>
      <c r="G25" s="532">
        <v>1054.1020000000001</v>
      </c>
      <c r="H25" s="532">
        <v>1129.9929999999999</v>
      </c>
      <c r="I25" s="532">
        <v>1266.058</v>
      </c>
      <c r="J25" s="532">
        <v>1273.5350000000001</v>
      </c>
      <c r="K25" s="532">
        <v>1295.17</v>
      </c>
      <c r="L25" s="532">
        <v>1350.9670000000001</v>
      </c>
      <c r="M25" s="532">
        <v>1503.079</v>
      </c>
      <c r="N25" s="532">
        <v>1599.26</v>
      </c>
      <c r="O25" s="532">
        <v>1737.021</v>
      </c>
      <c r="P25" s="532">
        <v>1816.8440000000001</v>
      </c>
      <c r="Q25" s="532">
        <v>1850.501</v>
      </c>
      <c r="R25" s="532">
        <v>1582.9549999999999</v>
      </c>
      <c r="S25" s="532">
        <v>1751.4960000000001</v>
      </c>
      <c r="T25" s="532">
        <v>1869.193</v>
      </c>
      <c r="U25" s="532">
        <v>1890.1420000000001</v>
      </c>
      <c r="V25" s="532">
        <v>1869.298</v>
      </c>
      <c r="W25" s="532">
        <v>1950.9110000000001</v>
      </c>
      <c r="X25" s="532">
        <v>2064.0650000000001</v>
      </c>
      <c r="Y25" s="532">
        <v>2113.598</v>
      </c>
      <c r="Z25" s="532">
        <v>2200.924</v>
      </c>
      <c r="AA25" s="532">
        <v>2294.3969999999999</v>
      </c>
      <c r="AB25" s="532">
        <v>2431.4639999999999</v>
      </c>
      <c r="AC25" s="532">
        <v>2298.8440000000001</v>
      </c>
      <c r="AD25" s="532">
        <v>2480.2440000000001</v>
      </c>
      <c r="AE25" s="532">
        <v>2588.3641610472</v>
      </c>
      <c r="AF25" s="532">
        <v>2610.1111698326699</v>
      </c>
      <c r="AG25" s="532">
        <v>2725.95461862309</v>
      </c>
      <c r="AH25" s="532">
        <v>2811.1611728155704</v>
      </c>
      <c r="AJ25" s="525">
        <v>-4.0920449038299012</v>
      </c>
      <c r="AK25" s="525">
        <v>-47.74650369480014</v>
      </c>
      <c r="AL25" s="525">
        <v>-17.284336385359893</v>
      </c>
      <c r="AM25" s="525">
        <v>-10.926793130979604</v>
      </c>
      <c r="AO25" s="531"/>
      <c r="AP25" s="531"/>
      <c r="AQ25" s="531"/>
      <c r="AR25" s="531"/>
    </row>
    <row r="26" spans="1:44" ht="12" customHeight="1">
      <c r="A26" s="524" t="s">
        <v>130</v>
      </c>
      <c r="B26" s="532">
        <v>634.06399999999996</v>
      </c>
      <c r="C26" s="532">
        <v>715.654</v>
      </c>
      <c r="D26" s="532">
        <v>767.31</v>
      </c>
      <c r="E26" s="532">
        <v>793.64200000000005</v>
      </c>
      <c r="F26" s="532">
        <v>891.39800000000002</v>
      </c>
      <c r="G26" s="532">
        <v>988.82399999999996</v>
      </c>
      <c r="H26" s="532">
        <v>1042.309</v>
      </c>
      <c r="I26" s="532">
        <v>1169.951</v>
      </c>
      <c r="J26" s="532">
        <v>1153.1130000000001</v>
      </c>
      <c r="K26" s="532">
        <v>1141.2190000000001</v>
      </c>
      <c r="L26" s="532">
        <v>1177.1199999999999</v>
      </c>
      <c r="M26" s="532">
        <v>1257.596</v>
      </c>
      <c r="N26" s="532">
        <v>1343.614</v>
      </c>
      <c r="O26" s="532">
        <v>1455.5340000000001</v>
      </c>
      <c r="P26" s="532">
        <v>1572.365</v>
      </c>
      <c r="Q26" s="532">
        <v>1620.412</v>
      </c>
      <c r="R26" s="532">
        <v>1384.88</v>
      </c>
      <c r="S26" s="532">
        <v>1543.912</v>
      </c>
      <c r="T26" s="532">
        <v>1653.2829999999999</v>
      </c>
      <c r="U26" s="532">
        <v>1670.0450000000001</v>
      </c>
      <c r="V26" s="532">
        <v>1666.7080000000001</v>
      </c>
      <c r="W26" s="532">
        <v>1773.104</v>
      </c>
      <c r="X26" s="532">
        <v>1880.569</v>
      </c>
      <c r="Y26" s="532">
        <v>1964.627</v>
      </c>
      <c r="Z26" s="532">
        <v>2057.5300000000002</v>
      </c>
      <c r="AA26" s="532">
        <v>2136.2069999999999</v>
      </c>
      <c r="AB26" s="532">
        <v>2181.6889999999999</v>
      </c>
      <c r="AC26" s="532">
        <v>2049.723</v>
      </c>
      <c r="AD26" s="532">
        <v>2245.6909999999998</v>
      </c>
      <c r="AE26" s="532">
        <v>2401.2949508619899</v>
      </c>
      <c r="AF26" s="532">
        <v>2384.8767369703701</v>
      </c>
      <c r="AG26" s="532">
        <v>2495.3065566025398</v>
      </c>
      <c r="AH26" s="532">
        <v>2571.59742513636</v>
      </c>
      <c r="AJ26" s="525">
        <v>46.120443680049902</v>
      </c>
      <c r="AK26" s="525">
        <v>-28.089573001810095</v>
      </c>
      <c r="AL26" s="525">
        <v>4.0178430213595675</v>
      </c>
      <c r="AM26" s="525">
        <v>7.8778180486597194</v>
      </c>
      <c r="AO26" s="531"/>
      <c r="AP26" s="531"/>
      <c r="AQ26" s="531"/>
      <c r="AR26" s="531"/>
    </row>
    <row r="27" spans="1:44" ht="12" customHeight="1">
      <c r="A27" s="524" t="s">
        <v>131</v>
      </c>
      <c r="B27" s="532">
        <v>2731.0819999999999</v>
      </c>
      <c r="C27" s="532">
        <v>2838.4119999999998</v>
      </c>
      <c r="D27" s="532">
        <v>2950.11</v>
      </c>
      <c r="E27" s="532">
        <v>2996.7060000000001</v>
      </c>
      <c r="F27" s="532">
        <v>3088.721</v>
      </c>
      <c r="G27" s="532">
        <v>3221.902</v>
      </c>
      <c r="H27" s="532">
        <v>3358.7420000000002</v>
      </c>
      <c r="I27" s="532">
        <v>3518.8319999999999</v>
      </c>
      <c r="J27" s="532">
        <v>3569.837</v>
      </c>
      <c r="K27" s="532">
        <v>3648.2640000000001</v>
      </c>
      <c r="L27" s="532">
        <v>3732.5329999999999</v>
      </c>
      <c r="M27" s="532">
        <v>3894.4070000000002</v>
      </c>
      <c r="N27" s="532">
        <v>4005.741</v>
      </c>
      <c r="O27" s="532">
        <v>4192.5200000000004</v>
      </c>
      <c r="P27" s="532">
        <v>4336.71</v>
      </c>
      <c r="Q27" s="532">
        <v>4317.17</v>
      </c>
      <c r="R27" s="532">
        <v>4129.8130000000001</v>
      </c>
      <c r="S27" s="532">
        <v>4375.6239999999998</v>
      </c>
      <c r="T27" s="532">
        <v>4515.4399999999996</v>
      </c>
      <c r="U27" s="532">
        <v>4488.8760000000002</v>
      </c>
      <c r="V27" s="532">
        <v>4542.1930000000002</v>
      </c>
      <c r="W27" s="532">
        <v>4662.915</v>
      </c>
      <c r="X27" s="532">
        <v>4872.2460000000001</v>
      </c>
      <c r="Y27" s="532">
        <v>4973.13</v>
      </c>
      <c r="Z27" s="532">
        <v>5100.8370000000004</v>
      </c>
      <c r="AA27" s="532">
        <v>5200.3040000000001</v>
      </c>
      <c r="AB27" s="532">
        <v>5303.5929999999998</v>
      </c>
      <c r="AC27" s="532">
        <v>5188.4930000000004</v>
      </c>
      <c r="AD27" s="532">
        <v>5451.8130000000001</v>
      </c>
      <c r="AE27" s="532">
        <v>5570.05260138627</v>
      </c>
      <c r="AF27" s="532">
        <v>5581.5610279820194</v>
      </c>
      <c r="AG27" s="532">
        <v>5711.1917661859106</v>
      </c>
      <c r="AH27" s="532">
        <v>5840.1853864513705</v>
      </c>
      <c r="AJ27" s="525">
        <v>-18.916675357169879</v>
      </c>
      <c r="AK27" s="525">
        <v>-61.308585151900843</v>
      </c>
      <c r="AL27" s="525">
        <v>-40.973442919578702</v>
      </c>
      <c r="AM27" s="525">
        <v>-22.70093696252934</v>
      </c>
      <c r="AO27" s="531"/>
      <c r="AP27" s="531"/>
      <c r="AQ27" s="531"/>
      <c r="AR27" s="531"/>
    </row>
    <row r="28" spans="1:44" ht="12" customHeight="1">
      <c r="A28" s="524" t="s">
        <v>132</v>
      </c>
      <c r="B28" s="532">
        <v>2728.1509999999998</v>
      </c>
      <c r="C28" s="532">
        <v>2832.3290000000002</v>
      </c>
      <c r="D28" s="532">
        <v>2950.13</v>
      </c>
      <c r="E28" s="532">
        <v>2997.2950000000001</v>
      </c>
      <c r="F28" s="532">
        <v>3095.6289999999999</v>
      </c>
      <c r="G28" s="532">
        <v>3225.76</v>
      </c>
      <c r="H28" s="532">
        <v>3355.0940000000001</v>
      </c>
      <c r="I28" s="532">
        <v>3519.0590000000002</v>
      </c>
      <c r="J28" s="532">
        <v>3573.991</v>
      </c>
      <c r="K28" s="532">
        <v>3652.5569999999998</v>
      </c>
      <c r="L28" s="532">
        <v>3741.2379999999998</v>
      </c>
      <c r="M28" s="532">
        <v>3886.1239999999998</v>
      </c>
      <c r="N28" s="532">
        <v>3996.7420000000002</v>
      </c>
      <c r="O28" s="532">
        <v>4192.7849999999999</v>
      </c>
      <c r="P28" s="532">
        <v>4341.8540000000003</v>
      </c>
      <c r="Q28" s="532">
        <v>4312.2070000000003</v>
      </c>
      <c r="R28" s="532">
        <v>4130.0110000000004</v>
      </c>
      <c r="S28" s="532">
        <v>4365.8670000000002</v>
      </c>
      <c r="T28" s="532">
        <v>4505.9449999999997</v>
      </c>
      <c r="U28" s="532">
        <v>4494.085</v>
      </c>
      <c r="V28" s="532">
        <v>4547.5010000000002</v>
      </c>
      <c r="W28" s="532">
        <v>4673.79</v>
      </c>
      <c r="X28" s="532">
        <v>4872.4089999999997</v>
      </c>
      <c r="Y28" s="532">
        <v>4961.87</v>
      </c>
      <c r="Z28" s="532">
        <v>5101.2299999999996</v>
      </c>
      <c r="AA28" s="532">
        <v>5205.8310000000001</v>
      </c>
      <c r="AB28" s="532">
        <v>5310.41</v>
      </c>
      <c r="AC28" s="532">
        <v>5183.1819999999998</v>
      </c>
      <c r="AD28" s="532">
        <v>5439.625</v>
      </c>
      <c r="AE28" s="532">
        <v>5558.00430102272</v>
      </c>
      <c r="AF28" s="532">
        <v>5581.9704881747302</v>
      </c>
      <c r="AG28" s="532">
        <v>5711.9586247482803</v>
      </c>
      <c r="AH28" s="532">
        <v>5853.6834359937302</v>
      </c>
      <c r="AJ28" s="525">
        <v>-19.161900000840433</v>
      </c>
      <c r="AK28" s="525">
        <v>-61.182611946029283</v>
      </c>
      <c r="AL28" s="525">
        <v>-40.987602184280149</v>
      </c>
      <c r="AM28" s="525">
        <v>-22.19915604696962</v>
      </c>
      <c r="AO28" s="531"/>
      <c r="AP28" s="531"/>
      <c r="AQ28" s="531"/>
      <c r="AR28" s="531"/>
    </row>
    <row r="29" spans="1:44" ht="12" customHeight="1">
      <c r="A29" s="527"/>
      <c r="B29" s="528"/>
      <c r="C29" s="528"/>
      <c r="D29" s="528"/>
      <c r="E29" s="528"/>
      <c r="F29" s="528"/>
      <c r="G29" s="528"/>
      <c r="H29" s="528"/>
      <c r="I29" s="528"/>
      <c r="J29" s="528"/>
      <c r="K29" s="528"/>
      <c r="L29" s="528"/>
      <c r="M29" s="528"/>
      <c r="N29" s="528"/>
      <c r="O29" s="528"/>
      <c r="P29" s="528"/>
      <c r="Q29" s="528"/>
      <c r="R29" s="528"/>
      <c r="S29" s="528"/>
      <c r="T29" s="528"/>
      <c r="U29" s="528"/>
      <c r="V29" s="528"/>
      <c r="W29" s="528"/>
      <c r="X29" s="528"/>
      <c r="Y29" s="528"/>
      <c r="Z29" s="528"/>
      <c r="AA29" s="528"/>
      <c r="AB29" s="528"/>
      <c r="AC29" s="528"/>
      <c r="AD29" s="528"/>
      <c r="AE29" s="528"/>
      <c r="AF29" s="528"/>
      <c r="AG29" s="528"/>
      <c r="AH29" s="528"/>
      <c r="AJ29" s="528"/>
      <c r="AK29" s="528"/>
      <c r="AL29" s="528"/>
      <c r="AM29" s="528"/>
      <c r="AO29" s="529"/>
      <c r="AP29" s="529"/>
      <c r="AQ29" s="529"/>
      <c r="AR29" s="529"/>
    </row>
    <row r="30" spans="1:44" ht="12" customHeight="1">
      <c r="A30" s="530" t="s">
        <v>134</v>
      </c>
      <c r="B30" s="511"/>
      <c r="C30" s="511"/>
      <c r="D30" s="511"/>
      <c r="E30" s="511"/>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c r="AD30" s="511"/>
      <c r="AE30" s="511"/>
      <c r="AF30" s="511"/>
      <c r="AG30" s="511"/>
      <c r="AH30" s="511"/>
      <c r="AJ30" s="525"/>
      <c r="AK30" s="525"/>
      <c r="AL30" s="525"/>
      <c r="AM30" s="525"/>
      <c r="AO30" s="531"/>
      <c r="AP30" s="531"/>
      <c r="AQ30" s="531"/>
      <c r="AR30" s="531"/>
    </row>
    <row r="31" spans="1:44" ht="12" customHeight="1">
      <c r="A31" s="524" t="s">
        <v>126</v>
      </c>
      <c r="B31" s="525"/>
      <c r="C31" s="525">
        <v>4.486987842031831</v>
      </c>
      <c r="D31" s="525">
        <v>3.972636180419542</v>
      </c>
      <c r="E31" s="525">
        <v>2.6317197637250933</v>
      </c>
      <c r="F31" s="525">
        <v>4.4734478810655842</v>
      </c>
      <c r="G31" s="525">
        <v>3.7826397814746393</v>
      </c>
      <c r="H31" s="525">
        <v>5.5697089482371842</v>
      </c>
      <c r="I31" s="525">
        <v>6.3744423652729365</v>
      </c>
      <c r="J31" s="525">
        <v>2.9401689384631169</v>
      </c>
      <c r="K31" s="525">
        <v>3.9660703568096478</v>
      </c>
      <c r="L31" s="525">
        <v>3.6126811280605908</v>
      </c>
      <c r="M31" s="525">
        <v>3.3448653590032462</v>
      </c>
      <c r="N31" s="525">
        <v>4.0336319005867205</v>
      </c>
      <c r="O31" s="525">
        <v>3.7345979901339144</v>
      </c>
      <c r="P31" s="525">
        <v>5.3725215867497678</v>
      </c>
      <c r="Q31" s="525">
        <v>3.3388700643016245</v>
      </c>
      <c r="R31" s="525">
        <v>3.1271008485156848</v>
      </c>
      <c r="S31" s="525">
        <v>5.451808858859053</v>
      </c>
      <c r="T31" s="525">
        <v>3.386229052746148</v>
      </c>
      <c r="U31" s="525">
        <v>1.2900079359353667</v>
      </c>
      <c r="V31" s="525">
        <v>2.4671562460113483</v>
      </c>
      <c r="W31" s="525">
        <v>3.9389436759915242</v>
      </c>
      <c r="X31" s="525">
        <v>4.9519904424947248</v>
      </c>
      <c r="Y31" s="525">
        <v>3.2080910858887757</v>
      </c>
      <c r="Z31" s="525">
        <v>4.4409825757916188</v>
      </c>
      <c r="AA31" s="525">
        <v>4.3459734623971791</v>
      </c>
      <c r="AB31" s="525">
        <v>2.8468028308492821</v>
      </c>
      <c r="AC31" s="525">
        <v>-2.3455667747950049</v>
      </c>
      <c r="AD31" s="525">
        <v>8.0086967862234015</v>
      </c>
      <c r="AE31" s="525">
        <v>9.4677562328074458</v>
      </c>
      <c r="AF31" s="525">
        <v>4.3758532284944751</v>
      </c>
      <c r="AG31" s="525">
        <v>4.5916801580662803</v>
      </c>
      <c r="AH31" s="525">
        <v>4.9657384541994753</v>
      </c>
      <c r="AJ31" s="525">
        <v>0.8431567822183581</v>
      </c>
      <c r="AK31" s="525">
        <v>-8.2154099396536395E-2</v>
      </c>
      <c r="AL31" s="525">
        <v>-0.24577668632677074</v>
      </c>
      <c r="AM31" s="525">
        <v>0.33432753942927995</v>
      </c>
      <c r="AO31" s="526">
        <v>0.90822984631455839</v>
      </c>
      <c r="AP31" s="526">
        <v>-0.2393789896649734</v>
      </c>
      <c r="AQ31" s="526">
        <v>0.33440424960216042</v>
      </c>
      <c r="AR31" s="526">
        <v>-0.35582527108832807</v>
      </c>
    </row>
    <row r="32" spans="1:44" ht="12" customHeight="1">
      <c r="A32" s="524" t="s">
        <v>127</v>
      </c>
      <c r="B32" s="525"/>
      <c r="C32" s="525">
        <v>2.7800672593363052</v>
      </c>
      <c r="D32" s="525">
        <v>4.1802732101007489</v>
      </c>
      <c r="E32" s="525">
        <v>4.0304439189342123</v>
      </c>
      <c r="F32" s="525">
        <v>2.5202785581450504</v>
      </c>
      <c r="G32" s="525">
        <v>5.416837932917673</v>
      </c>
      <c r="H32" s="525">
        <v>5.2741414943919596</v>
      </c>
      <c r="I32" s="525">
        <v>2.7274466161229638</v>
      </c>
      <c r="J32" s="525">
        <v>4.8389799666534117</v>
      </c>
      <c r="K32" s="525">
        <v>6.7757914723775903</v>
      </c>
      <c r="L32" s="525">
        <v>5.1167516988801065</v>
      </c>
      <c r="M32" s="525">
        <v>1.8695084268854689</v>
      </c>
      <c r="N32" s="525">
        <v>3.0487804878048808</v>
      </c>
      <c r="O32" s="525">
        <v>5.3583321228598546</v>
      </c>
      <c r="P32" s="525">
        <v>4.2777208380373688</v>
      </c>
      <c r="Q32" s="525">
        <v>4.8597226258617177</v>
      </c>
      <c r="R32" s="525">
        <v>3.3277228959372795</v>
      </c>
      <c r="S32" s="525">
        <v>2.9793788442344704</v>
      </c>
      <c r="T32" s="525">
        <v>3.9218513848272574</v>
      </c>
      <c r="U32" s="525">
        <v>3.6805843153495665</v>
      </c>
      <c r="V32" s="525">
        <v>3.8966603759294838</v>
      </c>
      <c r="W32" s="525">
        <v>4.001162362231625</v>
      </c>
      <c r="X32" s="525">
        <v>5.2078922530214289</v>
      </c>
      <c r="Y32" s="525">
        <v>6.2355573889584459</v>
      </c>
      <c r="Z32" s="525">
        <v>3.3951582419848192</v>
      </c>
      <c r="AA32" s="525">
        <v>4.5420215510472595</v>
      </c>
      <c r="AB32" s="525">
        <v>3.3549590018335351</v>
      </c>
      <c r="AC32" s="525">
        <v>2.4364061394605008</v>
      </c>
      <c r="AD32" s="525">
        <v>5.9465935603592479</v>
      </c>
      <c r="AE32" s="525">
        <v>4.5839167870817876</v>
      </c>
      <c r="AF32" s="525">
        <v>4.5342037352605224</v>
      </c>
      <c r="AG32" s="525">
        <v>3.1969452390622211</v>
      </c>
      <c r="AH32" s="525">
        <v>1.9059552229989452</v>
      </c>
      <c r="AJ32" s="525">
        <v>-0.17207758396029504</v>
      </c>
      <c r="AK32" s="525">
        <v>1.2390473473144814</v>
      </c>
      <c r="AL32" s="525">
        <v>0.24015964908130627</v>
      </c>
      <c r="AM32" s="525">
        <v>-0.70119392295833194</v>
      </c>
      <c r="AO32" s="526">
        <v>-0.75372255376058295</v>
      </c>
      <c r="AP32" s="526">
        <v>2.4467284063353523</v>
      </c>
      <c r="AQ32" s="526">
        <v>0.94636315779406122</v>
      </c>
      <c r="AR32" s="526">
        <v>0.14817129805593243</v>
      </c>
    </row>
    <row r="33" spans="1:44" ht="12" customHeight="1">
      <c r="A33" s="524" t="s">
        <v>583</v>
      </c>
      <c r="B33" s="525"/>
      <c r="C33" s="525">
        <v>2.6065512500500487</v>
      </c>
      <c r="D33" s="525">
        <v>3.8217244104475467</v>
      </c>
      <c r="E33" s="525">
        <v>5.5909532312126142</v>
      </c>
      <c r="F33" s="525">
        <v>3.9299509312384684</v>
      </c>
      <c r="G33" s="525">
        <v>9.3547420252622526</v>
      </c>
      <c r="H33" s="525">
        <v>4.615280203186134</v>
      </c>
      <c r="I33" s="525">
        <v>2.593954757995709</v>
      </c>
      <c r="J33" s="525">
        <v>6.7584526258956057</v>
      </c>
      <c r="K33" s="525">
        <v>7.1682579169542793</v>
      </c>
      <c r="L33" s="525">
        <v>5.3485223062353704</v>
      </c>
      <c r="M33" s="525">
        <v>2.318045158296167</v>
      </c>
      <c r="N33" s="525">
        <v>3.8305743889500254</v>
      </c>
      <c r="O33" s="525">
        <v>5.5357814405263328</v>
      </c>
      <c r="P33" s="525">
        <v>5.1246472586961467</v>
      </c>
      <c r="Q33" s="525">
        <v>5.2639598166824397</v>
      </c>
      <c r="R33" s="525">
        <v>2.8352288528813441</v>
      </c>
      <c r="S33" s="525">
        <v>2.7026556846074135</v>
      </c>
      <c r="T33" s="525">
        <v>3.741955949632958</v>
      </c>
      <c r="U33" s="525">
        <v>3.4437050704104077</v>
      </c>
      <c r="V33" s="525">
        <v>3.5939520127193036</v>
      </c>
      <c r="W33" s="525">
        <v>4.4326459714740363</v>
      </c>
      <c r="X33" s="525">
        <v>5.6370533464201289</v>
      </c>
      <c r="Y33" s="525">
        <v>7.0777459695645639</v>
      </c>
      <c r="Z33" s="525">
        <v>4.3892543473927459</v>
      </c>
      <c r="AA33" s="525">
        <v>4.8542980448013084</v>
      </c>
      <c r="AB33" s="525">
        <v>3.2246798727739945</v>
      </c>
      <c r="AC33" s="525">
        <v>2.756865699833333</v>
      </c>
      <c r="AD33" s="525">
        <v>5.2441012319693892</v>
      </c>
      <c r="AE33" s="525">
        <v>4.4749293194708439</v>
      </c>
      <c r="AF33" s="525">
        <v>5.3132607310784952</v>
      </c>
      <c r="AG33" s="525">
        <v>2.9635669439226353</v>
      </c>
      <c r="AH33" s="525">
        <v>1.7918984180965936</v>
      </c>
      <c r="AJ33" s="525">
        <v>-0.13843828826560767</v>
      </c>
      <c r="AK33" s="525">
        <v>1.4285083623299943</v>
      </c>
      <c r="AL33" s="525">
        <v>-6.243275221629041E-3</v>
      </c>
      <c r="AM33" s="525">
        <v>-1.0083443156508443</v>
      </c>
      <c r="AO33" s="526">
        <v>-1.1238138803539188</v>
      </c>
      <c r="AP33" s="526">
        <v>2.2661388407979599</v>
      </c>
      <c r="AQ33" s="526">
        <v>0.68300172484474508</v>
      </c>
      <c r="AR33" s="526">
        <v>-4.3716703333362972E-3</v>
      </c>
    </row>
    <row r="34" spans="1:44" ht="12" customHeight="1">
      <c r="A34" s="524" t="s">
        <v>584</v>
      </c>
      <c r="B34" s="525"/>
      <c r="C34" s="525">
        <v>3.1174966579708974</v>
      </c>
      <c r="D34" s="525">
        <v>4.8740733282148785</v>
      </c>
      <c r="E34" s="525">
        <v>1.041122852496601</v>
      </c>
      <c r="F34" s="525">
        <v>-0.30169495551780612</v>
      </c>
      <c r="G34" s="525">
        <v>-2.8009102064643687</v>
      </c>
      <c r="H34" s="525">
        <v>6.8210232147672301</v>
      </c>
      <c r="I34" s="525">
        <v>3.0343885899186462</v>
      </c>
      <c r="J34" s="525">
        <v>0.4443429793252518</v>
      </c>
      <c r="K34" s="525">
        <v>5.8207540371086886</v>
      </c>
      <c r="L34" s="525">
        <v>4.5455736056032592</v>
      </c>
      <c r="M34" s="525">
        <v>0.75563973823196129</v>
      </c>
      <c r="N34" s="525">
        <v>1.0772153535514306</v>
      </c>
      <c r="O34" s="525">
        <v>4.8986419996063679</v>
      </c>
      <c r="P34" s="525">
        <v>2.0703953169853184</v>
      </c>
      <c r="Q34" s="525">
        <v>3.774642709434306</v>
      </c>
      <c r="R34" s="525">
        <v>4.6686800340087764</v>
      </c>
      <c r="S34" s="525">
        <v>3.7196393743627487</v>
      </c>
      <c r="T34" s="525">
        <v>4.3983700374042867</v>
      </c>
      <c r="U34" s="525">
        <v>4.3041001476897156</v>
      </c>
      <c r="V34" s="525">
        <v>4.6868795840544264</v>
      </c>
      <c r="W34" s="525">
        <v>2.8865352273947043</v>
      </c>
      <c r="X34" s="525">
        <v>4.0826050212668274</v>
      </c>
      <c r="Y34" s="525">
        <v>3.9943062591053069</v>
      </c>
      <c r="Z34" s="525">
        <v>0.67120778845226603</v>
      </c>
      <c r="AA34" s="525">
        <v>3.6547416530756216</v>
      </c>
      <c r="AB34" s="525">
        <v>3.7294085044800918</v>
      </c>
      <c r="AC34" s="525">
        <v>1.5198199963191827</v>
      </c>
      <c r="AD34" s="525">
        <v>7.9803626879374923</v>
      </c>
      <c r="AE34" s="525">
        <v>4.8914482881498467</v>
      </c>
      <c r="AF34" s="525">
        <v>2.3446566835409799</v>
      </c>
      <c r="AG34" s="525">
        <v>3.8718824920968897</v>
      </c>
      <c r="AH34" s="525">
        <v>2.2329265839174939</v>
      </c>
      <c r="AJ34" s="525">
        <v>-0.26864346537396333</v>
      </c>
      <c r="AK34" s="525">
        <v>0.71128880364519365</v>
      </c>
      <c r="AL34" s="525">
        <v>0.95262029456040231</v>
      </c>
      <c r="AM34" s="525">
        <v>0.18234492010371639</v>
      </c>
      <c r="AO34" s="526">
        <v>0.29650637552418591</v>
      </c>
      <c r="AP34" s="526">
        <v>3.0130467868278221</v>
      </c>
      <c r="AQ34" s="526">
        <v>1.7106252347750983</v>
      </c>
      <c r="AR34" s="526">
        <v>0.58993333109775836</v>
      </c>
    </row>
    <row r="35" spans="1:44" ht="12" customHeight="1">
      <c r="A35" s="524" t="s">
        <v>62</v>
      </c>
      <c r="B35" s="525"/>
      <c r="C35" s="525">
        <v>6.9966523939275937</v>
      </c>
      <c r="D35" s="525">
        <v>9.4105526014790719</v>
      </c>
      <c r="E35" s="525">
        <v>5.2962410255182446</v>
      </c>
      <c r="F35" s="525">
        <v>3.4554627283452488</v>
      </c>
      <c r="G35" s="525">
        <v>9.7161276143731037</v>
      </c>
      <c r="H35" s="525">
        <v>8.4902426864661873</v>
      </c>
      <c r="I35" s="525">
        <v>9.9700277566360462</v>
      </c>
      <c r="J35" s="525">
        <v>5.9311631377670038</v>
      </c>
      <c r="K35" s="525">
        <v>0.90799585801735194</v>
      </c>
      <c r="L35" s="525">
        <v>2.1291448516579381</v>
      </c>
      <c r="M35" s="525">
        <v>5.8277511961722483</v>
      </c>
      <c r="N35" s="525">
        <v>6.0710087453011763</v>
      </c>
      <c r="O35" s="525">
        <v>10.388459770254933</v>
      </c>
      <c r="P35" s="525">
        <v>10.653056496364854</v>
      </c>
      <c r="Q35" s="525">
        <v>4.3856260141526437</v>
      </c>
      <c r="R35" s="525">
        <v>-10.271089228065488</v>
      </c>
      <c r="S35" s="525">
        <v>6.9400110437692453</v>
      </c>
      <c r="T35" s="525">
        <v>6.1903938346150822</v>
      </c>
      <c r="U35" s="525">
        <v>-0.34037676954911111</v>
      </c>
      <c r="V35" s="525">
        <v>0.87659791596370606</v>
      </c>
      <c r="W35" s="525">
        <v>8.0922639061929971</v>
      </c>
      <c r="X35" s="525">
        <v>9.1172569949862456</v>
      </c>
      <c r="Y35" s="525">
        <v>5.6218923170567869</v>
      </c>
      <c r="Z35" s="525">
        <v>8.7645078781777954</v>
      </c>
      <c r="AA35" s="525">
        <v>4.5729090149029927</v>
      </c>
      <c r="AB35" s="525">
        <v>1.3859757351429192</v>
      </c>
      <c r="AC35" s="525">
        <v>2.6655849423981914</v>
      </c>
      <c r="AD35" s="525">
        <v>10.361719411816761</v>
      </c>
      <c r="AE35" s="525">
        <v>12.736411019830584</v>
      </c>
      <c r="AF35" s="525">
        <v>1.8257438980856522</v>
      </c>
      <c r="AG35" s="525">
        <v>4.2682609990743581</v>
      </c>
      <c r="AH35" s="525">
        <v>5.0703940321334295</v>
      </c>
      <c r="AJ35" s="525">
        <v>4.8840500287523838</v>
      </c>
      <c r="AK35" s="525">
        <v>-0.19241400979728152</v>
      </c>
      <c r="AL35" s="525">
        <v>0.22880451346771746</v>
      </c>
      <c r="AM35" s="525">
        <v>0.3452450797075457</v>
      </c>
      <c r="AO35" s="526">
        <v>6.2773794386415052</v>
      </c>
      <c r="AP35" s="526">
        <v>-1.0090328244654723</v>
      </c>
      <c r="AQ35" s="526">
        <v>0.90401084805096232</v>
      </c>
      <c r="AR35" s="526">
        <v>1.9667246770501468</v>
      </c>
    </row>
    <row r="36" spans="1:44" ht="12" customHeight="1">
      <c r="A36" s="524" t="s">
        <v>129</v>
      </c>
      <c r="B36" s="525"/>
      <c r="C36" s="525">
        <v>17.79724233706974</v>
      </c>
      <c r="D36" s="525">
        <v>19.218973418418649</v>
      </c>
      <c r="E36" s="525">
        <v>-0.42239334568021647</v>
      </c>
      <c r="F36" s="525">
        <v>13.655638327604237</v>
      </c>
      <c r="G36" s="525">
        <v>7.5488961313732839</v>
      </c>
      <c r="H36" s="525">
        <v>5.4208729198921946</v>
      </c>
      <c r="I36" s="525">
        <v>14.687318690198726</v>
      </c>
      <c r="J36" s="525">
        <v>3.1573470643516677</v>
      </c>
      <c r="K36" s="525">
        <v>-0.26818782453332801</v>
      </c>
      <c r="L36" s="525">
        <v>1.7250484726677673</v>
      </c>
      <c r="M36" s="525">
        <v>10.823627394686962</v>
      </c>
      <c r="N36" s="525">
        <v>9.2047196390085304</v>
      </c>
      <c r="O36" s="525">
        <v>12.350523933602231</v>
      </c>
      <c r="P36" s="525">
        <v>6.6374123043712929</v>
      </c>
      <c r="Q36" s="525">
        <v>5.9575795186340041</v>
      </c>
      <c r="R36" s="525">
        <v>-13.319641545818728</v>
      </c>
      <c r="S36" s="525">
        <v>9.9709340367939205</v>
      </c>
      <c r="T36" s="525">
        <v>5.701490948150334</v>
      </c>
      <c r="U36" s="525">
        <v>-0.1332016327865615</v>
      </c>
      <c r="V36" s="525">
        <v>-3.5456465128255954</v>
      </c>
      <c r="W36" s="525">
        <v>6.2645940725613025</v>
      </c>
      <c r="X36" s="525">
        <v>7.9403137827416703</v>
      </c>
      <c r="Y36" s="525">
        <v>1.0817999967822622</v>
      </c>
      <c r="Z36" s="525">
        <v>7.3178547591787435</v>
      </c>
      <c r="AA36" s="525">
        <v>9.0443213570288616</v>
      </c>
      <c r="AB36" s="525">
        <v>9.4511175045948868</v>
      </c>
      <c r="AC36" s="525">
        <v>-8.4881717748820247</v>
      </c>
      <c r="AD36" s="525">
        <v>12.26567411847299</v>
      </c>
      <c r="AE36" s="525">
        <v>19.173182548394017</v>
      </c>
      <c r="AF36" s="525">
        <v>4.2914177415777521</v>
      </c>
      <c r="AG36" s="525">
        <v>4.8145885324039961</v>
      </c>
      <c r="AH36" s="525">
        <v>4.9797877115312916</v>
      </c>
      <c r="AJ36" s="525">
        <v>3.863287953157311</v>
      </c>
      <c r="AK36" s="525">
        <v>-0.68517902913953765</v>
      </c>
      <c r="AL36" s="525">
        <v>0.22209158322064049</v>
      </c>
      <c r="AM36" s="525">
        <v>-0.14418215117579791</v>
      </c>
      <c r="AO36" s="526">
        <v>9.2202084212319217</v>
      </c>
      <c r="AP36" s="526">
        <v>0.65292631118649691</v>
      </c>
      <c r="AQ36" s="526">
        <v>0.88689781419408753</v>
      </c>
      <c r="AR36" s="526">
        <v>1.6264802476256834</v>
      </c>
    </row>
    <row r="37" spans="1:44" ht="12" customHeight="1">
      <c r="A37" s="524" t="s">
        <v>130</v>
      </c>
      <c r="B37" s="525"/>
      <c r="C37" s="525">
        <v>16.305542317593581</v>
      </c>
      <c r="D37" s="525">
        <v>12.29580123749454</v>
      </c>
      <c r="E37" s="525">
        <v>-0.54699892033109876</v>
      </c>
      <c r="F37" s="525">
        <v>12.761580228547121</v>
      </c>
      <c r="G37" s="525">
        <v>9.7743936411246892</v>
      </c>
      <c r="H37" s="525">
        <v>6.6161025574395183</v>
      </c>
      <c r="I37" s="525">
        <v>16.835967847585785</v>
      </c>
      <c r="J37" s="525">
        <v>2.468673027131385</v>
      </c>
      <c r="K37" s="525">
        <v>-0.89407842696486162</v>
      </c>
      <c r="L37" s="525">
        <v>1.007316013703341</v>
      </c>
      <c r="M37" s="525">
        <v>7.6240603255878447</v>
      </c>
      <c r="N37" s="525">
        <v>11.744552946989039</v>
      </c>
      <c r="O37" s="525">
        <v>11.923972925483417</v>
      </c>
      <c r="P37" s="525">
        <v>8.5671027284288002</v>
      </c>
      <c r="Q37" s="525">
        <v>7.5322041466009848</v>
      </c>
      <c r="R37" s="525">
        <v>-14.295141461073513</v>
      </c>
      <c r="S37" s="525">
        <v>11.213100984131064</v>
      </c>
      <c r="T37" s="525">
        <v>6.8238087930474922</v>
      </c>
      <c r="U37" s="525">
        <v>-0.24971185820179542</v>
      </c>
      <c r="V37" s="525">
        <v>-2.8612215940200469</v>
      </c>
      <c r="W37" s="525">
        <v>8.2091637589954516</v>
      </c>
      <c r="X37" s="525">
        <v>7.4849208649264254</v>
      </c>
      <c r="Y37" s="525">
        <v>2.7774416427096993</v>
      </c>
      <c r="Z37" s="525">
        <v>8.9104044260533541</v>
      </c>
      <c r="AA37" s="525">
        <v>10.090000734699878</v>
      </c>
      <c r="AB37" s="525">
        <v>5.0084635922526877</v>
      </c>
      <c r="AC37" s="525">
        <v>-9.9652409099554866</v>
      </c>
      <c r="AD37" s="525">
        <v>13.226880714748489</v>
      </c>
      <c r="AE37" s="525">
        <v>25.189289199439724</v>
      </c>
      <c r="AF37" s="525">
        <v>3.5436718789890298</v>
      </c>
      <c r="AG37" s="525">
        <v>4.1268088421870797</v>
      </c>
      <c r="AH37" s="525">
        <v>4.8454118733635365</v>
      </c>
      <c r="AJ37" s="525">
        <v>6.0003482524694007</v>
      </c>
      <c r="AK37" s="525">
        <v>-0.76824967226594154</v>
      </c>
      <c r="AL37" s="525">
        <v>-0.65286070151662212</v>
      </c>
      <c r="AM37" s="525">
        <v>-0.45189320159400026</v>
      </c>
      <c r="AO37" s="526">
        <v>13.509983974514551</v>
      </c>
      <c r="AP37" s="526">
        <v>-0.12674736891298277</v>
      </c>
      <c r="AQ37" s="526">
        <v>-4.3666204998960012E-3</v>
      </c>
      <c r="AR37" s="526">
        <v>1.1564786596302001</v>
      </c>
    </row>
    <row r="38" spans="1:44" ht="12" customHeight="1">
      <c r="A38" s="524" t="s">
        <v>131</v>
      </c>
      <c r="B38" s="525"/>
      <c r="C38" s="525">
        <v>6.6197245129867133</v>
      </c>
      <c r="D38" s="525">
        <v>7.8965699292053104</v>
      </c>
      <c r="E38" s="525">
        <v>2.6044526537768231</v>
      </c>
      <c r="F38" s="525">
        <v>4.6428859854204196</v>
      </c>
      <c r="G38" s="525">
        <v>5.1598495361381502</v>
      </c>
      <c r="H38" s="525">
        <v>5.1831827228790761</v>
      </c>
      <c r="I38" s="525">
        <v>6.3438896283231516</v>
      </c>
      <c r="J38" s="525">
        <v>3.9690202150944875</v>
      </c>
      <c r="K38" s="525">
        <v>3.7785608757490374</v>
      </c>
      <c r="L38" s="525">
        <v>4.049322335525507</v>
      </c>
      <c r="M38" s="525">
        <v>4.6843207322517788</v>
      </c>
      <c r="N38" s="525">
        <v>3.5648086314931104</v>
      </c>
      <c r="O38" s="525">
        <v>6.502131463263594</v>
      </c>
      <c r="P38" s="525">
        <v>6.3623037427426699</v>
      </c>
      <c r="Q38" s="525">
        <v>2.7700993711972322</v>
      </c>
      <c r="R38" s="525">
        <v>-2.0832570152330421</v>
      </c>
      <c r="S38" s="525">
        <v>6.9560725339379958</v>
      </c>
      <c r="T38" s="525">
        <v>4.3184693448952149</v>
      </c>
      <c r="U38" s="525">
        <v>0.40722604250913452</v>
      </c>
      <c r="V38" s="525">
        <v>2.1261867881208207</v>
      </c>
      <c r="W38" s="525">
        <v>4.4486956894799423</v>
      </c>
      <c r="X38" s="525">
        <v>6.7056875871897237</v>
      </c>
      <c r="Y38" s="525">
        <v>3.627792238884453</v>
      </c>
      <c r="Z38" s="525">
        <v>4.7579054371305718</v>
      </c>
      <c r="AA38" s="525">
        <v>4.3936836743210028</v>
      </c>
      <c r="AB38" s="525">
        <v>4.5836572909836226</v>
      </c>
      <c r="AC38" s="525">
        <v>-0.21944229851796893</v>
      </c>
      <c r="AD38" s="525">
        <v>8.2022801058561079</v>
      </c>
      <c r="AE38" s="525">
        <v>7.6907472280089317</v>
      </c>
      <c r="AF38" s="525">
        <v>3.7004032592884206</v>
      </c>
      <c r="AG38" s="525">
        <v>4.4834520823091806</v>
      </c>
      <c r="AH38" s="525">
        <v>4.2721420014538269</v>
      </c>
      <c r="AJ38" s="525">
        <v>1.2489762620404354</v>
      </c>
      <c r="AK38" s="525">
        <v>-8.8637032448168895E-2</v>
      </c>
      <c r="AL38" s="525">
        <v>0.39113010539291171</v>
      </c>
      <c r="AM38" s="525">
        <v>0.19646441001892612</v>
      </c>
      <c r="AO38" s="526">
        <v>0.9793463407562486</v>
      </c>
      <c r="AP38" s="526">
        <v>0.24839920347652367</v>
      </c>
      <c r="AQ38" s="526">
        <v>1.0741088029441626</v>
      </c>
      <c r="AR38" s="526">
        <v>0.63575852413904066</v>
      </c>
    </row>
    <row r="39" spans="1:44" ht="12" customHeight="1">
      <c r="A39" s="527"/>
      <c r="B39" s="528"/>
      <c r="C39" s="528"/>
      <c r="D39" s="528"/>
      <c r="E39" s="528"/>
      <c r="F39" s="528"/>
      <c r="G39" s="528"/>
      <c r="H39" s="528"/>
      <c r="I39" s="528"/>
      <c r="J39" s="528"/>
      <c r="K39" s="528"/>
      <c r="L39" s="528"/>
      <c r="M39" s="528"/>
      <c r="N39" s="528"/>
      <c r="O39" s="528"/>
      <c r="P39" s="528"/>
      <c r="Q39" s="528"/>
      <c r="R39" s="528"/>
      <c r="S39" s="528"/>
      <c r="T39" s="528"/>
      <c r="U39" s="528"/>
      <c r="V39" s="528"/>
      <c r="W39" s="528"/>
      <c r="X39" s="528"/>
      <c r="Y39" s="528"/>
      <c r="Z39" s="528"/>
      <c r="AA39" s="528"/>
      <c r="AB39" s="528"/>
      <c r="AC39" s="528"/>
      <c r="AD39" s="528"/>
      <c r="AE39" s="528"/>
      <c r="AF39" s="528"/>
      <c r="AG39" s="528"/>
      <c r="AH39" s="528"/>
      <c r="AJ39" s="528"/>
      <c r="AK39" s="528"/>
      <c r="AL39" s="528"/>
      <c r="AM39" s="528"/>
      <c r="AO39" s="529"/>
      <c r="AP39" s="529"/>
      <c r="AQ39" s="529"/>
      <c r="AR39" s="529"/>
    </row>
    <row r="40" spans="1:44" ht="12" customHeight="1">
      <c r="A40" s="530" t="s">
        <v>135</v>
      </c>
      <c r="B40" s="511"/>
      <c r="C40" s="511"/>
      <c r="D40" s="511"/>
      <c r="E40" s="511"/>
      <c r="F40" s="511"/>
      <c r="G40" s="511"/>
      <c r="H40" s="511"/>
      <c r="I40" s="511"/>
      <c r="J40" s="511"/>
      <c r="K40" s="511"/>
      <c r="L40" s="511"/>
      <c r="M40" s="511"/>
      <c r="N40" s="511"/>
      <c r="O40" s="511"/>
      <c r="P40" s="511"/>
      <c r="Q40" s="511"/>
      <c r="R40" s="511"/>
      <c r="S40" s="511"/>
      <c r="T40" s="511"/>
      <c r="U40" s="511"/>
      <c r="V40" s="511"/>
      <c r="W40" s="511"/>
      <c r="X40" s="511"/>
      <c r="Y40" s="511"/>
      <c r="Z40" s="511"/>
      <c r="AA40" s="511"/>
      <c r="AB40" s="511"/>
      <c r="AC40" s="511"/>
      <c r="AD40" s="511"/>
      <c r="AE40" s="511"/>
      <c r="AF40" s="511"/>
      <c r="AG40" s="511"/>
      <c r="AH40" s="511"/>
      <c r="AJ40" s="525"/>
      <c r="AK40" s="525"/>
      <c r="AL40" s="525"/>
      <c r="AM40" s="525"/>
      <c r="AO40" s="511"/>
      <c r="AP40" s="511"/>
      <c r="AQ40" s="511"/>
      <c r="AR40" s="511"/>
    </row>
    <row r="41" spans="1:44" ht="12" customHeight="1">
      <c r="A41" s="524" t="s">
        <v>126</v>
      </c>
      <c r="B41" s="532">
        <v>842.904</v>
      </c>
      <c r="C41" s="532">
        <v>880.72500000000002</v>
      </c>
      <c r="D41" s="532">
        <v>915.71299999999997</v>
      </c>
      <c r="E41" s="532">
        <v>939.81200000000001</v>
      </c>
      <c r="F41" s="532">
        <v>981.85400000000004</v>
      </c>
      <c r="G41" s="532">
        <v>1018.994</v>
      </c>
      <c r="H41" s="532">
        <v>1075.749</v>
      </c>
      <c r="I41" s="532">
        <v>1144.3219999999999</v>
      </c>
      <c r="J41" s="532">
        <v>1177.9670000000001</v>
      </c>
      <c r="K41" s="532">
        <v>1224.6859999999999</v>
      </c>
      <c r="L41" s="532">
        <v>1268.93</v>
      </c>
      <c r="M41" s="532">
        <v>1311.374</v>
      </c>
      <c r="N41" s="532">
        <v>1364.27</v>
      </c>
      <c r="O41" s="532">
        <v>1415.22</v>
      </c>
      <c r="P41" s="532">
        <v>1491.2529999999999</v>
      </c>
      <c r="Q41" s="532">
        <v>1541.0440000000001</v>
      </c>
      <c r="R41" s="532">
        <v>1589.2339999999999</v>
      </c>
      <c r="S41" s="532">
        <v>1675.876</v>
      </c>
      <c r="T41" s="532">
        <v>1732.625</v>
      </c>
      <c r="U41" s="532">
        <v>1754.9760000000001</v>
      </c>
      <c r="V41" s="532">
        <v>1798.2739999999999</v>
      </c>
      <c r="W41" s="532">
        <v>1869.107</v>
      </c>
      <c r="X41" s="532">
        <v>1961.665</v>
      </c>
      <c r="Y41" s="532">
        <v>2024.597</v>
      </c>
      <c r="Z41" s="532">
        <v>2114.509</v>
      </c>
      <c r="AA41" s="532">
        <v>2206.4050000000002</v>
      </c>
      <c r="AB41" s="532">
        <v>2269.2170000000001</v>
      </c>
      <c r="AC41" s="532">
        <v>2215.991</v>
      </c>
      <c r="AD41" s="532">
        <v>2393.4630000000002</v>
      </c>
      <c r="AE41" s="532">
        <v>2620.0702423624402</v>
      </c>
      <c r="AF41" s="532">
        <v>2734.7206706516799</v>
      </c>
      <c r="AG41" s="532">
        <v>2860.29029706453</v>
      </c>
      <c r="AH41" s="532">
        <v>3002.3248322476002</v>
      </c>
      <c r="AJ41" s="525">
        <v>16.030099669380434</v>
      </c>
      <c r="AK41" s="525">
        <v>14.592227576139976</v>
      </c>
      <c r="AL41" s="525">
        <v>8.5768144431499422</v>
      </c>
      <c r="AM41" s="525">
        <v>18.536780134120363</v>
      </c>
      <c r="AO41" s="511"/>
      <c r="AP41" s="511"/>
      <c r="AQ41" s="511"/>
      <c r="AR41" s="511"/>
    </row>
    <row r="42" spans="1:44" ht="12" customHeight="1">
      <c r="A42" s="524" t="s">
        <v>127</v>
      </c>
      <c r="B42" s="532">
        <v>453.76600000000002</v>
      </c>
      <c r="C42" s="532">
        <v>466.38099999999997</v>
      </c>
      <c r="D42" s="532">
        <v>485.87700000000001</v>
      </c>
      <c r="E42" s="532">
        <v>505.46</v>
      </c>
      <c r="F42" s="532">
        <v>518.19899999999996</v>
      </c>
      <c r="G42" s="532">
        <v>546.26900000000001</v>
      </c>
      <c r="H42" s="532">
        <v>575.08000000000004</v>
      </c>
      <c r="I42" s="532">
        <v>590.76499999999999</v>
      </c>
      <c r="J42" s="532">
        <v>619.35199999999998</v>
      </c>
      <c r="K42" s="532">
        <v>661.31799999999998</v>
      </c>
      <c r="L42" s="532">
        <v>695.15599999999995</v>
      </c>
      <c r="M42" s="532">
        <v>708.15200000000004</v>
      </c>
      <c r="N42" s="532">
        <v>729.74199999999996</v>
      </c>
      <c r="O42" s="532">
        <v>768.84400000000005</v>
      </c>
      <c r="P42" s="532">
        <v>801.73299999999995</v>
      </c>
      <c r="Q42" s="532">
        <v>840.69500000000005</v>
      </c>
      <c r="R42" s="532">
        <v>868.67100000000005</v>
      </c>
      <c r="S42" s="532">
        <v>894.55200000000002</v>
      </c>
      <c r="T42" s="532">
        <v>929.63499999999999</v>
      </c>
      <c r="U42" s="532">
        <v>963.851</v>
      </c>
      <c r="V42" s="532">
        <v>1001.409</v>
      </c>
      <c r="W42" s="532">
        <v>1041.4770000000001</v>
      </c>
      <c r="X42" s="532">
        <v>1095.7159999999999</v>
      </c>
      <c r="Y42" s="532">
        <v>1164.04</v>
      </c>
      <c r="Z42" s="532">
        <v>1203.5609999999999</v>
      </c>
      <c r="AA42" s="532">
        <v>1258.2270000000001</v>
      </c>
      <c r="AB42" s="532">
        <v>1300.44</v>
      </c>
      <c r="AC42" s="532">
        <v>1332.124</v>
      </c>
      <c r="AD42" s="532">
        <v>1411.34</v>
      </c>
      <c r="AE42" s="532">
        <v>1476.0346511828</v>
      </c>
      <c r="AF42" s="532">
        <v>1542.96106947047</v>
      </c>
      <c r="AG42" s="532">
        <v>1592.28868992149</v>
      </c>
      <c r="AH42" s="532">
        <v>1622.6369993722699</v>
      </c>
      <c r="AJ42" s="525">
        <v>-6.8032100984000863</v>
      </c>
      <c r="AK42" s="525">
        <v>11.261381680380055</v>
      </c>
      <c r="AL42" s="525">
        <v>15.299926481040075</v>
      </c>
      <c r="AM42" s="525">
        <v>4.5337868539400006</v>
      </c>
      <c r="AO42" s="511"/>
      <c r="AP42" s="511"/>
      <c r="AQ42" s="511"/>
      <c r="AR42" s="511"/>
    </row>
    <row r="43" spans="1:44" ht="12" customHeight="1">
      <c r="A43" s="524" t="s">
        <v>583</v>
      </c>
      <c r="B43" s="532">
        <v>299.66800000000001</v>
      </c>
      <c r="C43" s="532">
        <v>307.47899999999998</v>
      </c>
      <c r="D43" s="532">
        <v>319.23</v>
      </c>
      <c r="E43" s="532">
        <v>337.07799999999997</v>
      </c>
      <c r="F43" s="532">
        <v>350.32499999999999</v>
      </c>
      <c r="G43" s="532">
        <v>383.09699999999998</v>
      </c>
      <c r="H43" s="532">
        <v>400.77800000000002</v>
      </c>
      <c r="I43" s="532">
        <v>411.17399999999998</v>
      </c>
      <c r="J43" s="532">
        <v>438.96300000000002</v>
      </c>
      <c r="K43" s="532">
        <v>470.42899999999997</v>
      </c>
      <c r="L43" s="532">
        <v>495.59</v>
      </c>
      <c r="M43" s="532">
        <v>507.07799999999997</v>
      </c>
      <c r="N43" s="532">
        <v>526.50199999999995</v>
      </c>
      <c r="O43" s="532">
        <v>555.64800000000002</v>
      </c>
      <c r="P43" s="532">
        <v>584.12300000000005</v>
      </c>
      <c r="Q43" s="532">
        <v>614.87099999999998</v>
      </c>
      <c r="R43" s="532">
        <v>632.30399999999997</v>
      </c>
      <c r="S43" s="532">
        <v>649.39300000000003</v>
      </c>
      <c r="T43" s="532">
        <v>673.69299999999998</v>
      </c>
      <c r="U43" s="532">
        <v>696.89300000000003</v>
      </c>
      <c r="V43" s="532">
        <v>721.93899999999996</v>
      </c>
      <c r="W43" s="532">
        <v>753.94</v>
      </c>
      <c r="X43" s="532">
        <v>796.44</v>
      </c>
      <c r="Y43" s="532">
        <v>852.81</v>
      </c>
      <c r="Z43" s="532">
        <v>890.24199999999996</v>
      </c>
      <c r="AA43" s="532">
        <v>933.45699999999999</v>
      </c>
      <c r="AB43" s="532">
        <v>963.55799999999999</v>
      </c>
      <c r="AC43" s="532">
        <v>990.12199999999996</v>
      </c>
      <c r="AD43" s="532">
        <v>1042.0450000000001</v>
      </c>
      <c r="AE43" s="532">
        <v>1088.6757772270801</v>
      </c>
      <c r="AF43" s="532">
        <v>1146.5199597872499</v>
      </c>
      <c r="AG43" s="532">
        <v>1180.49784632098</v>
      </c>
      <c r="AH43" s="532">
        <v>1201.6511685548699</v>
      </c>
      <c r="AJ43" s="525">
        <v>-5.8342584331301168</v>
      </c>
      <c r="AK43" s="525">
        <v>9.4909195905399883</v>
      </c>
      <c r="AL43" s="525">
        <v>9.7012014938700304</v>
      </c>
      <c r="AM43" s="525">
        <v>-1.9306242459701934</v>
      </c>
      <c r="AO43" s="511"/>
      <c r="AP43" s="511"/>
      <c r="AQ43" s="511"/>
      <c r="AR43" s="511"/>
    </row>
    <row r="44" spans="1:44" ht="12" customHeight="1">
      <c r="A44" s="524" t="s">
        <v>584</v>
      </c>
      <c r="B44" s="532">
        <v>154.09800000000001</v>
      </c>
      <c r="C44" s="532">
        <v>158.90199999999999</v>
      </c>
      <c r="D44" s="532">
        <v>166.64699999999999</v>
      </c>
      <c r="E44" s="532">
        <v>168.38200000000001</v>
      </c>
      <c r="F44" s="532">
        <v>167.874</v>
      </c>
      <c r="G44" s="532">
        <v>163.172</v>
      </c>
      <c r="H44" s="532">
        <v>174.30199999999999</v>
      </c>
      <c r="I44" s="532">
        <v>179.59100000000001</v>
      </c>
      <c r="J44" s="532">
        <v>180.38900000000001</v>
      </c>
      <c r="K44" s="532">
        <v>190.88900000000001</v>
      </c>
      <c r="L44" s="532">
        <v>199.566</v>
      </c>
      <c r="M44" s="532">
        <v>201.07400000000001</v>
      </c>
      <c r="N44" s="532">
        <v>203.24</v>
      </c>
      <c r="O44" s="532">
        <v>213.196</v>
      </c>
      <c r="P44" s="532">
        <v>217.61</v>
      </c>
      <c r="Q44" s="532">
        <v>225.82400000000001</v>
      </c>
      <c r="R44" s="532">
        <v>236.36699999999999</v>
      </c>
      <c r="S44" s="532">
        <v>245.15899999999999</v>
      </c>
      <c r="T44" s="532">
        <v>255.94200000000001</v>
      </c>
      <c r="U44" s="532">
        <v>266.95800000000003</v>
      </c>
      <c r="V44" s="532">
        <v>279.47000000000003</v>
      </c>
      <c r="W44" s="532">
        <v>287.53699999999998</v>
      </c>
      <c r="X44" s="532">
        <v>299.27600000000001</v>
      </c>
      <c r="Y44" s="532">
        <v>311.23</v>
      </c>
      <c r="Z44" s="532">
        <v>313.31900000000002</v>
      </c>
      <c r="AA44" s="532">
        <v>324.77</v>
      </c>
      <c r="AB44" s="532">
        <v>336.88200000000001</v>
      </c>
      <c r="AC44" s="532">
        <v>342.00200000000001</v>
      </c>
      <c r="AD44" s="532">
        <v>369.29500000000002</v>
      </c>
      <c r="AE44" s="532">
        <v>387.35887395572303</v>
      </c>
      <c r="AF44" s="532">
        <v>396.44110968321496</v>
      </c>
      <c r="AG44" s="532">
        <v>411.79084360051399</v>
      </c>
      <c r="AH44" s="532">
        <v>420.98583081740799</v>
      </c>
      <c r="AJ44" s="525">
        <v>-0.9689516652670136</v>
      </c>
      <c r="AK44" s="525">
        <v>1.770462089833984</v>
      </c>
      <c r="AL44" s="525">
        <v>5.5987249871669746</v>
      </c>
      <c r="AM44" s="525">
        <v>6.4644110999190048</v>
      </c>
      <c r="AO44" s="511"/>
      <c r="AP44" s="511"/>
      <c r="AQ44" s="511"/>
      <c r="AR44" s="511"/>
    </row>
    <row r="45" spans="1:44" ht="12" customHeight="1">
      <c r="A45" s="524" t="s">
        <v>62</v>
      </c>
      <c r="B45" s="532">
        <v>321.125</v>
      </c>
      <c r="C45" s="532">
        <v>343.59300000000002</v>
      </c>
      <c r="D45" s="532">
        <v>375.92700000000002</v>
      </c>
      <c r="E45" s="532">
        <v>395.83699999999999</v>
      </c>
      <c r="F45" s="532">
        <v>409.51499999999999</v>
      </c>
      <c r="G45" s="532">
        <v>449.30399999999997</v>
      </c>
      <c r="H45" s="532">
        <v>487.45100000000002</v>
      </c>
      <c r="I45" s="532">
        <v>536.04999999999995</v>
      </c>
      <c r="J45" s="532">
        <v>567.84400000000005</v>
      </c>
      <c r="K45" s="532">
        <v>573</v>
      </c>
      <c r="L45" s="532">
        <v>585.20000000000005</v>
      </c>
      <c r="M45" s="532">
        <v>619.30399999999997</v>
      </c>
      <c r="N45" s="532">
        <v>656.90200000000004</v>
      </c>
      <c r="O45" s="532">
        <v>725.14400000000001</v>
      </c>
      <c r="P45" s="532">
        <v>802.39400000000001</v>
      </c>
      <c r="Q45" s="532">
        <v>837.58399999999995</v>
      </c>
      <c r="R45" s="532">
        <v>751.55499999999995</v>
      </c>
      <c r="S45" s="532">
        <v>803.71299999999997</v>
      </c>
      <c r="T45" s="532">
        <v>853.46600000000001</v>
      </c>
      <c r="U45" s="532">
        <v>850.56100000000004</v>
      </c>
      <c r="V45" s="532">
        <v>858.01700000000005</v>
      </c>
      <c r="W45" s="532">
        <v>927.45</v>
      </c>
      <c r="X45" s="532">
        <v>1012.008</v>
      </c>
      <c r="Y45" s="532">
        <v>1068.902</v>
      </c>
      <c r="Z45" s="532">
        <v>1162.586</v>
      </c>
      <c r="AA45" s="532">
        <v>1215.75</v>
      </c>
      <c r="AB45" s="532">
        <v>1232.5999999999999</v>
      </c>
      <c r="AC45" s="532">
        <v>1265.4559999999999</v>
      </c>
      <c r="AD45" s="532">
        <v>1396.579</v>
      </c>
      <c r="AE45" s="532">
        <v>1574.4530416566399</v>
      </c>
      <c r="AF45" s="532">
        <v>1603.1985219929099</v>
      </c>
      <c r="AG45" s="532">
        <v>1671.6272192448698</v>
      </c>
      <c r="AH45" s="532">
        <v>1756.38530600898</v>
      </c>
      <c r="AJ45" s="525">
        <v>69.778868903470084</v>
      </c>
      <c r="AK45" s="525">
        <v>68.157648434449811</v>
      </c>
      <c r="AL45" s="525">
        <v>74.579037562739813</v>
      </c>
      <c r="AM45" s="525">
        <v>83.87421890036012</v>
      </c>
      <c r="AO45" s="511"/>
      <c r="AP45" s="511"/>
      <c r="AQ45" s="511"/>
      <c r="AR45" s="511"/>
    </row>
    <row r="46" spans="1:44" ht="12" customHeight="1">
      <c r="A46" s="524" t="s">
        <v>129</v>
      </c>
      <c r="B46" s="532">
        <v>504.05</v>
      </c>
      <c r="C46" s="532">
        <v>593.75699999999995</v>
      </c>
      <c r="D46" s="532">
        <v>707.87099999999998</v>
      </c>
      <c r="E46" s="532">
        <v>704.88099999999997</v>
      </c>
      <c r="F46" s="532">
        <v>801.13699999999994</v>
      </c>
      <c r="G46" s="532">
        <v>861.61400000000003</v>
      </c>
      <c r="H46" s="532">
        <v>908.32100000000003</v>
      </c>
      <c r="I46" s="532">
        <v>1041.729</v>
      </c>
      <c r="J46" s="532">
        <v>1074.6199999999999</v>
      </c>
      <c r="K46" s="532">
        <v>1071.7380000000001</v>
      </c>
      <c r="L46" s="532">
        <v>1090.2260000000001</v>
      </c>
      <c r="M46" s="532">
        <v>1208.2280000000001</v>
      </c>
      <c r="N46" s="532">
        <v>1319.442</v>
      </c>
      <c r="O46" s="532">
        <v>1482.4</v>
      </c>
      <c r="P46" s="532">
        <v>1580.7929999999999</v>
      </c>
      <c r="Q46" s="532">
        <v>1674.97</v>
      </c>
      <c r="R46" s="532">
        <v>1451.87</v>
      </c>
      <c r="S46" s="532">
        <v>1596.635</v>
      </c>
      <c r="T46" s="532">
        <v>1687.6669999999999</v>
      </c>
      <c r="U46" s="532">
        <v>1685.4190000000001</v>
      </c>
      <c r="V46" s="532">
        <v>1625.66</v>
      </c>
      <c r="W46" s="532">
        <v>1727.501</v>
      </c>
      <c r="X46" s="532">
        <v>1864.67</v>
      </c>
      <c r="Y46" s="532">
        <v>1884.8420000000001</v>
      </c>
      <c r="Z46" s="532">
        <v>2022.7719999999999</v>
      </c>
      <c r="AA46" s="532">
        <v>2205.7179999999998</v>
      </c>
      <c r="AB46" s="532">
        <v>2414.183</v>
      </c>
      <c r="AC46" s="532">
        <v>2209.2629999999999</v>
      </c>
      <c r="AD46" s="532">
        <v>2480.2440000000001</v>
      </c>
      <c r="AE46" s="532">
        <v>2955.7857097655897</v>
      </c>
      <c r="AF46" s="532">
        <v>3082.6308221174904</v>
      </c>
      <c r="AG46" s="532">
        <v>3231.0468121755098</v>
      </c>
      <c r="AH46" s="532">
        <v>3391.9460842820499</v>
      </c>
      <c r="AJ46" s="525">
        <v>96.627290022019679</v>
      </c>
      <c r="AK46" s="525">
        <v>81.183616787270239</v>
      </c>
      <c r="AL46" s="525">
        <v>91.758235509149927</v>
      </c>
      <c r="AM46" s="525">
        <v>91.801307043899669</v>
      </c>
      <c r="AO46" s="511"/>
      <c r="AP46" s="511"/>
      <c r="AQ46" s="511"/>
      <c r="AR46" s="511"/>
    </row>
    <row r="47" spans="1:44" ht="12" customHeight="1">
      <c r="A47" s="524" t="s">
        <v>130</v>
      </c>
      <c r="B47" s="532">
        <v>459.53699999999998</v>
      </c>
      <c r="C47" s="532">
        <v>534.46699999999998</v>
      </c>
      <c r="D47" s="532">
        <v>600.18399999999997</v>
      </c>
      <c r="E47" s="532">
        <v>596.90099999999995</v>
      </c>
      <c r="F47" s="532">
        <v>673.07500000000005</v>
      </c>
      <c r="G47" s="532">
        <v>738.86400000000003</v>
      </c>
      <c r="H47" s="532">
        <v>787.74800000000005</v>
      </c>
      <c r="I47" s="532">
        <v>920.37300000000005</v>
      </c>
      <c r="J47" s="532">
        <v>943.09400000000005</v>
      </c>
      <c r="K47" s="532">
        <v>934.66200000000003</v>
      </c>
      <c r="L47" s="532">
        <v>944.077</v>
      </c>
      <c r="M47" s="532">
        <v>1016.054</v>
      </c>
      <c r="N47" s="532">
        <v>1135.385</v>
      </c>
      <c r="O47" s="532">
        <v>1270.768</v>
      </c>
      <c r="P47" s="532">
        <v>1379.636</v>
      </c>
      <c r="Q47" s="532">
        <v>1483.5530000000001</v>
      </c>
      <c r="R47" s="532">
        <v>1271.4770000000001</v>
      </c>
      <c r="S47" s="532">
        <v>1414.049</v>
      </c>
      <c r="T47" s="532">
        <v>1510.5409999999999</v>
      </c>
      <c r="U47" s="532">
        <v>1506.769</v>
      </c>
      <c r="V47" s="532">
        <v>1463.6569999999999</v>
      </c>
      <c r="W47" s="532">
        <v>1583.8109999999999</v>
      </c>
      <c r="X47" s="532">
        <v>1702.3579999999999</v>
      </c>
      <c r="Y47" s="532">
        <v>1749.64</v>
      </c>
      <c r="Z47" s="532">
        <v>1905.54</v>
      </c>
      <c r="AA47" s="532">
        <v>2097.8090000000002</v>
      </c>
      <c r="AB47" s="532">
        <v>2202.877</v>
      </c>
      <c r="AC47" s="532">
        <v>1983.355</v>
      </c>
      <c r="AD47" s="532">
        <v>2245.6909999999998</v>
      </c>
      <c r="AE47" s="532">
        <v>2811.3646005157898</v>
      </c>
      <c r="AF47" s="532">
        <v>2910.9901372801201</v>
      </c>
      <c r="AG47" s="532">
        <v>3031.12113566059</v>
      </c>
      <c r="AH47" s="532">
        <v>3177.9914390639201</v>
      </c>
      <c r="AJ47" s="525">
        <v>133.85536361726008</v>
      </c>
      <c r="AK47" s="525">
        <v>118.02880255891978</v>
      </c>
      <c r="AL47" s="525">
        <v>104.66547865630037</v>
      </c>
      <c r="AM47" s="525">
        <v>96.512498024760134</v>
      </c>
      <c r="AO47" s="511"/>
      <c r="AP47" s="511"/>
      <c r="AQ47" s="511"/>
      <c r="AR47" s="511"/>
    </row>
    <row r="48" spans="1:44" ht="12" customHeight="1">
      <c r="A48" s="533" t="s">
        <v>131</v>
      </c>
      <c r="B48" s="534">
        <v>1657.501</v>
      </c>
      <c r="C48" s="534">
        <v>1767.223</v>
      </c>
      <c r="D48" s="534">
        <v>1906.7729999999999</v>
      </c>
      <c r="E48" s="534">
        <v>1956.434</v>
      </c>
      <c r="F48" s="534">
        <v>2047.269</v>
      </c>
      <c r="G48" s="534">
        <v>2152.9050000000002</v>
      </c>
      <c r="H48" s="534">
        <v>2264.4940000000001</v>
      </c>
      <c r="I48" s="534">
        <v>2408.1509999999998</v>
      </c>
      <c r="J48" s="534">
        <v>2503.7310000000002</v>
      </c>
      <c r="K48" s="534">
        <v>2598.3359999999998</v>
      </c>
      <c r="L48" s="534">
        <v>2703.5509999999999</v>
      </c>
      <c r="M48" s="534">
        <v>2830.194</v>
      </c>
      <c r="N48" s="534">
        <v>2931.085</v>
      </c>
      <c r="O48" s="534">
        <v>3121.6680000000001</v>
      </c>
      <c r="P48" s="534">
        <v>3320.2779999999998</v>
      </c>
      <c r="Q48" s="534">
        <v>3412.2530000000002</v>
      </c>
      <c r="R48" s="534">
        <v>3341.1669999999999</v>
      </c>
      <c r="S48" s="534">
        <v>3573.5810000000001</v>
      </c>
      <c r="T48" s="534">
        <v>3727.9050000000002</v>
      </c>
      <c r="U48" s="534">
        <v>3743.0859999999998</v>
      </c>
      <c r="V48" s="534">
        <v>3822.6709999999998</v>
      </c>
      <c r="W48" s="534">
        <v>3992.73</v>
      </c>
      <c r="X48" s="534">
        <v>4260.47</v>
      </c>
      <c r="Y48" s="534">
        <v>4415.0309999999999</v>
      </c>
      <c r="Z48" s="534">
        <v>4625.0940000000001</v>
      </c>
      <c r="AA48" s="534">
        <v>4828.3059999999996</v>
      </c>
      <c r="AB48" s="534">
        <v>5049.6189999999997</v>
      </c>
      <c r="AC48" s="534">
        <v>5038.5379999999996</v>
      </c>
      <c r="AD48" s="534">
        <v>5451.8130000000001</v>
      </c>
      <c r="AE48" s="534">
        <v>5871.0981571737302</v>
      </c>
      <c r="AF48" s="534">
        <v>6088.3524647378099</v>
      </c>
      <c r="AG48" s="534">
        <v>6361.3208300964197</v>
      </c>
      <c r="AH48" s="534">
        <v>6633.0854891261997</v>
      </c>
      <c r="AJ48" s="535">
        <v>62.472789131540594</v>
      </c>
      <c r="AK48" s="535">
        <v>59.635941104469566</v>
      </c>
      <c r="AL48" s="535">
        <v>85.889815240449934</v>
      </c>
      <c r="AM48" s="535">
        <v>101.88813863178984</v>
      </c>
      <c r="AO48" s="534"/>
      <c r="AP48" s="534"/>
      <c r="AQ48" s="534"/>
      <c r="AR48" s="534"/>
    </row>
    <row r="49" spans="1:34" ht="12" customHeight="1">
      <c r="A49" s="218"/>
    </row>
    <row r="51" spans="1:34" ht="12" customHeight="1">
      <c r="B51" s="537"/>
      <c r="C51" s="537"/>
      <c r="D51" s="537"/>
      <c r="E51" s="537"/>
      <c r="F51" s="537"/>
      <c r="G51" s="537"/>
      <c r="H51" s="537"/>
      <c r="I51" s="537"/>
      <c r="J51" s="537"/>
      <c r="K51" s="537"/>
      <c r="L51" s="537"/>
      <c r="M51" s="537"/>
      <c r="N51" s="537"/>
      <c r="O51" s="537"/>
      <c r="P51" s="537"/>
      <c r="Q51" s="537"/>
      <c r="R51" s="537"/>
      <c r="S51" s="537"/>
      <c r="T51" s="537"/>
      <c r="U51" s="537"/>
      <c r="V51" s="537"/>
      <c r="W51" s="537"/>
      <c r="X51" s="537"/>
      <c r="Y51" s="537"/>
      <c r="Z51" s="537"/>
      <c r="AA51" s="537"/>
      <c r="AB51" s="537"/>
      <c r="AC51" s="537"/>
      <c r="AD51" s="537"/>
      <c r="AE51" s="537"/>
      <c r="AF51" s="537"/>
      <c r="AG51" s="537"/>
      <c r="AH51" s="537"/>
    </row>
    <row r="52" spans="1:34" ht="12" customHeight="1">
      <c r="Z52" s="538"/>
      <c r="AA52" s="538"/>
      <c r="AB52" s="538"/>
      <c r="AC52" s="538"/>
      <c r="AD52" s="538"/>
      <c r="AE52" s="538"/>
      <c r="AF52" s="538"/>
      <c r="AG52" s="538"/>
      <c r="AH52" s="538"/>
    </row>
    <row r="53" spans="1:34" ht="12" customHeight="1">
      <c r="Z53" s="538"/>
      <c r="AA53" s="538"/>
      <c r="AB53" s="538"/>
      <c r="AC53" s="538"/>
      <c r="AD53" s="538"/>
      <c r="AE53" s="538"/>
      <c r="AF53" s="538"/>
      <c r="AG53" s="538"/>
      <c r="AH53" s="538"/>
    </row>
    <row r="54" spans="1:34" ht="12" customHeight="1">
      <c r="Z54" s="538"/>
      <c r="AA54" s="538"/>
      <c r="AB54" s="538"/>
      <c r="AC54" s="538"/>
      <c r="AD54" s="538"/>
      <c r="AE54" s="538"/>
      <c r="AF54" s="538"/>
      <c r="AG54" s="538"/>
      <c r="AH54" s="538"/>
    </row>
    <row r="55" spans="1:34" ht="12" customHeight="1">
      <c r="Z55" s="538"/>
      <c r="AA55" s="538"/>
      <c r="AB55" s="538"/>
      <c r="AC55" s="538"/>
      <c r="AD55" s="538"/>
      <c r="AE55" s="538"/>
      <c r="AF55" s="538"/>
      <c r="AG55" s="538"/>
      <c r="AH55" s="538"/>
    </row>
    <row r="56" spans="1:34" ht="12" customHeight="1">
      <c r="Z56" s="538"/>
      <c r="AA56" s="538"/>
      <c r="AB56" s="538"/>
      <c r="AC56" s="538"/>
      <c r="AD56" s="538"/>
      <c r="AE56" s="538"/>
      <c r="AF56" s="538"/>
      <c r="AG56" s="538"/>
      <c r="AH56" s="538"/>
    </row>
    <row r="57" spans="1:34" ht="12" customHeight="1">
      <c r="Z57" s="538"/>
      <c r="AA57" s="538"/>
      <c r="AB57" s="538"/>
      <c r="AC57" s="538"/>
      <c r="AD57" s="538"/>
      <c r="AE57" s="538"/>
      <c r="AF57" s="538"/>
      <c r="AG57" s="538"/>
      <c r="AH57" s="538"/>
    </row>
    <row r="58" spans="1:34" ht="12" customHeight="1">
      <c r="Z58" s="538"/>
      <c r="AA58" s="538"/>
      <c r="AB58" s="538"/>
      <c r="AC58" s="538"/>
      <c r="AD58" s="538"/>
      <c r="AE58" s="538"/>
      <c r="AF58" s="538"/>
      <c r="AG58" s="538"/>
      <c r="AH58" s="538"/>
    </row>
    <row r="59" spans="1:34" ht="12" customHeight="1">
      <c r="Z59" s="538"/>
      <c r="AA59" s="538"/>
      <c r="AB59" s="538"/>
      <c r="AC59" s="538"/>
      <c r="AD59" s="538"/>
      <c r="AE59" s="538"/>
      <c r="AF59" s="538"/>
      <c r="AG59" s="538"/>
      <c r="AH59" s="538"/>
    </row>
    <row r="60" spans="1:34" ht="12" customHeight="1">
      <c r="Z60" s="538"/>
      <c r="AA60" s="538"/>
      <c r="AB60" s="538"/>
      <c r="AC60" s="538"/>
      <c r="AD60" s="538"/>
      <c r="AE60" s="538"/>
      <c r="AF60" s="538"/>
      <c r="AG60" s="538"/>
      <c r="AH60" s="538"/>
    </row>
    <row r="61" spans="1:34" ht="12" customHeight="1">
      <c r="Z61" s="538"/>
      <c r="AA61" s="538"/>
      <c r="AB61" s="538"/>
      <c r="AC61" s="538"/>
      <c r="AD61" s="538"/>
      <c r="AE61" s="538"/>
      <c r="AF61" s="538"/>
      <c r="AG61" s="538"/>
      <c r="AH61" s="538"/>
    </row>
    <row r="62" spans="1:34" ht="12" customHeight="1">
      <c r="Z62" s="538"/>
      <c r="AA62" s="538"/>
      <c r="AB62" s="538"/>
      <c r="AC62" s="538"/>
      <c r="AD62" s="538"/>
      <c r="AE62" s="538"/>
      <c r="AF62" s="538"/>
      <c r="AG62" s="538"/>
      <c r="AH62" s="538"/>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2"/>
  <sheetViews>
    <sheetView workbookViewId="0">
      <pane xSplit="1" ySplit="5" topLeftCell="B6" activePane="bottomRight" state="frozen"/>
      <selection pane="topRight" activeCell="B1" sqref="B1"/>
      <selection pane="bottomLeft" activeCell="A6" sqref="A6"/>
      <selection pane="bottomRight" activeCell="A4" sqref="A4"/>
    </sheetView>
  </sheetViews>
  <sheetFormatPr defaultColWidth="7.42578125" defaultRowHeight="11.25" outlineLevelCol="1"/>
  <cols>
    <col min="1" max="1" width="44.42578125" style="345" customWidth="1"/>
    <col min="2" max="2" width="4.42578125" style="345" hidden="1" customWidth="1" outlineLevel="1"/>
    <col min="3" max="28" width="8.140625" style="345" hidden="1" customWidth="1" outlineLevel="1"/>
    <col min="29" max="29" width="8.140625" style="345" customWidth="1" collapsed="1"/>
    <col min="30" max="35" width="8.140625" style="345" customWidth="1"/>
    <col min="36" max="36" width="3.28515625" style="345" customWidth="1"/>
    <col min="37" max="38" width="8.140625" style="345" customWidth="1"/>
    <col min="39" max="39" width="7" style="345" bestFit="1" customWidth="1"/>
    <col min="40" max="41" width="7" style="345" customWidth="1"/>
    <col min="42" max="16384" width="7.42578125" style="345"/>
  </cols>
  <sheetData>
    <row r="1" spans="1:41">
      <c r="A1" s="31" t="s">
        <v>386</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3"/>
      <c r="AK1" s="344"/>
      <c r="AL1" s="344"/>
      <c r="AM1" s="342"/>
      <c r="AN1" s="344"/>
      <c r="AO1" s="344"/>
    </row>
    <row r="2" spans="1:41" ht="15.75">
      <c r="A2" s="346" t="s">
        <v>799</v>
      </c>
      <c r="B2" s="346"/>
      <c r="C2" s="342"/>
      <c r="D2" s="342"/>
      <c r="E2" s="342"/>
      <c r="F2" s="342"/>
      <c r="G2" s="342"/>
      <c r="H2" s="342"/>
      <c r="I2" s="342"/>
      <c r="J2" s="342"/>
      <c r="K2" s="342"/>
      <c r="L2" s="342"/>
      <c r="M2" s="342"/>
      <c r="N2" s="342"/>
      <c r="O2" s="342"/>
      <c r="P2" s="342"/>
      <c r="Q2" s="342"/>
      <c r="R2" s="342"/>
      <c r="S2" s="342"/>
      <c r="T2" s="342"/>
      <c r="U2" s="342"/>
      <c r="V2" s="342"/>
      <c r="W2" s="342"/>
      <c r="X2" s="342"/>
      <c r="Y2" s="347"/>
      <c r="Z2" s="342"/>
      <c r="AA2" s="342"/>
      <c r="AB2" s="342"/>
      <c r="AC2" s="342"/>
      <c r="AD2" s="342"/>
      <c r="AE2" s="342"/>
      <c r="AF2" s="342"/>
      <c r="AG2" s="342"/>
      <c r="AH2" s="342"/>
      <c r="AI2" s="342"/>
      <c r="AJ2" s="348"/>
      <c r="AK2" s="349"/>
      <c r="AL2" s="349"/>
      <c r="AM2" s="342"/>
      <c r="AN2" s="349"/>
      <c r="AO2" s="349"/>
    </row>
    <row r="3" spans="1:41">
      <c r="A3" s="342" t="s">
        <v>55</v>
      </c>
      <c r="B3" s="342"/>
      <c r="C3" s="342"/>
      <c r="D3" s="342"/>
      <c r="E3" s="342"/>
      <c r="F3" s="342"/>
      <c r="G3" s="342"/>
      <c r="H3" s="342"/>
      <c r="I3" s="342"/>
      <c r="J3" s="342"/>
      <c r="K3" s="342"/>
      <c r="L3" s="342"/>
      <c r="M3" s="342"/>
      <c r="N3" s="342"/>
      <c r="O3" s="342"/>
      <c r="P3" s="342"/>
      <c r="Q3" s="342"/>
      <c r="R3" s="342"/>
      <c r="S3" s="342"/>
      <c r="T3" s="342"/>
      <c r="U3" s="342"/>
      <c r="V3" s="342"/>
      <c r="W3" s="342"/>
      <c r="X3" s="342"/>
      <c r="Y3" s="347"/>
      <c r="Z3" s="342"/>
      <c r="AA3" s="342"/>
      <c r="AB3" s="342"/>
      <c r="AC3" s="342"/>
      <c r="AD3" s="342"/>
      <c r="AE3" s="342"/>
      <c r="AF3" s="342"/>
      <c r="AG3" s="342"/>
      <c r="AH3" s="342"/>
      <c r="AI3" s="342"/>
      <c r="AJ3" s="348"/>
      <c r="AK3" s="349"/>
      <c r="AL3" s="349"/>
      <c r="AM3" s="342"/>
      <c r="AN3" s="349"/>
      <c r="AO3" s="349"/>
    </row>
    <row r="4" spans="1:41">
      <c r="A4" s="350"/>
      <c r="B4" s="350"/>
      <c r="C4" s="351" t="s">
        <v>1</v>
      </c>
      <c r="D4" s="351" t="s">
        <v>1</v>
      </c>
      <c r="E4" s="351" t="s">
        <v>1</v>
      </c>
      <c r="F4" s="351" t="s">
        <v>1</v>
      </c>
      <c r="G4" s="351" t="s">
        <v>1</v>
      </c>
      <c r="H4" s="351" t="s">
        <v>1</v>
      </c>
      <c r="I4" s="351" t="s">
        <v>1</v>
      </c>
      <c r="J4" s="351" t="s">
        <v>1</v>
      </c>
      <c r="K4" s="351" t="s">
        <v>1</v>
      </c>
      <c r="L4" s="351" t="s">
        <v>1</v>
      </c>
      <c r="M4" s="351" t="s">
        <v>1</v>
      </c>
      <c r="N4" s="351" t="s">
        <v>1</v>
      </c>
      <c r="O4" s="351" t="s">
        <v>1</v>
      </c>
      <c r="P4" s="351" t="s">
        <v>1</v>
      </c>
      <c r="Q4" s="351" t="s">
        <v>1</v>
      </c>
      <c r="R4" s="351" t="s">
        <v>1</v>
      </c>
      <c r="S4" s="351" t="s">
        <v>1</v>
      </c>
      <c r="T4" s="351" t="s">
        <v>1</v>
      </c>
      <c r="U4" s="351" t="s">
        <v>1</v>
      </c>
      <c r="V4" s="351" t="s">
        <v>1</v>
      </c>
      <c r="W4" s="351" t="s">
        <v>1</v>
      </c>
      <c r="X4" s="351" t="s">
        <v>1</v>
      </c>
      <c r="Y4" s="351" t="s">
        <v>1</v>
      </c>
      <c r="Z4" s="351" t="s">
        <v>1</v>
      </c>
      <c r="AA4" s="351" t="s">
        <v>1</v>
      </c>
      <c r="AB4" s="351" t="s">
        <v>1</v>
      </c>
      <c r="AC4" s="351" t="s">
        <v>1</v>
      </c>
      <c r="AD4" s="351" t="s">
        <v>1</v>
      </c>
      <c r="AE4" s="351" t="s">
        <v>1</v>
      </c>
      <c r="AF4" s="351" t="s">
        <v>159</v>
      </c>
      <c r="AG4" s="351" t="s">
        <v>159</v>
      </c>
      <c r="AH4" s="351" t="s">
        <v>159</v>
      </c>
      <c r="AI4" s="351" t="s">
        <v>159</v>
      </c>
      <c r="AJ4" s="348"/>
      <c r="AK4" s="352"/>
      <c r="AL4" s="353" t="s">
        <v>771</v>
      </c>
      <c r="AM4" s="352"/>
      <c r="AN4" s="352"/>
      <c r="AO4" s="352"/>
    </row>
    <row r="5" spans="1:41" ht="12" thickBot="1">
      <c r="A5" s="354"/>
      <c r="B5" s="354"/>
      <c r="C5" s="354">
        <v>1993</v>
      </c>
      <c r="D5" s="354">
        <v>1994</v>
      </c>
      <c r="E5" s="354">
        <v>1995</v>
      </c>
      <c r="F5" s="354">
        <v>1996</v>
      </c>
      <c r="G5" s="354">
        <v>1997</v>
      </c>
      <c r="H5" s="354">
        <v>1998</v>
      </c>
      <c r="I5" s="354">
        <v>1999</v>
      </c>
      <c r="J5" s="354">
        <v>2000</v>
      </c>
      <c r="K5" s="354">
        <v>2001</v>
      </c>
      <c r="L5" s="354">
        <v>2002</v>
      </c>
      <c r="M5" s="354">
        <v>2003</v>
      </c>
      <c r="N5" s="354">
        <v>2004</v>
      </c>
      <c r="O5" s="354">
        <v>2005</v>
      </c>
      <c r="P5" s="354">
        <v>2006</v>
      </c>
      <c r="Q5" s="354">
        <v>2007</v>
      </c>
      <c r="R5" s="354">
        <v>2008</v>
      </c>
      <c r="S5" s="354">
        <v>2009</v>
      </c>
      <c r="T5" s="354">
        <v>2010</v>
      </c>
      <c r="U5" s="354">
        <v>2011</v>
      </c>
      <c r="V5" s="354">
        <v>2012</v>
      </c>
      <c r="W5" s="354">
        <v>2013</v>
      </c>
      <c r="X5" s="354">
        <v>2014</v>
      </c>
      <c r="Y5" s="354">
        <v>2015</v>
      </c>
      <c r="Z5" s="354">
        <v>2016</v>
      </c>
      <c r="AA5" s="354">
        <v>2017</v>
      </c>
      <c r="AB5" s="354">
        <v>2018</v>
      </c>
      <c r="AC5" s="354">
        <v>2019</v>
      </c>
      <c r="AD5" s="354">
        <v>2020</v>
      </c>
      <c r="AE5" s="354">
        <v>2021</v>
      </c>
      <c r="AF5" s="354">
        <v>2022</v>
      </c>
      <c r="AG5" s="354">
        <v>2023</v>
      </c>
      <c r="AH5" s="354">
        <v>2024</v>
      </c>
      <c r="AI5" s="354">
        <v>2025</v>
      </c>
      <c r="AJ5" s="348"/>
      <c r="AK5" s="355">
        <v>2021</v>
      </c>
      <c r="AL5" s="355">
        <v>2022</v>
      </c>
      <c r="AM5" s="355">
        <v>2023</v>
      </c>
      <c r="AN5" s="355">
        <v>2024</v>
      </c>
      <c r="AO5" s="355">
        <v>2025</v>
      </c>
    </row>
    <row r="6" spans="1:41">
      <c r="A6" s="356"/>
      <c r="B6" s="356"/>
      <c r="C6" s="356"/>
      <c r="D6" s="356"/>
      <c r="E6" s="356"/>
      <c r="F6" s="356"/>
      <c r="G6" s="356"/>
      <c r="H6" s="356"/>
      <c r="I6" s="356"/>
      <c r="J6" s="356"/>
      <c r="K6" s="356"/>
      <c r="L6" s="356"/>
      <c r="M6" s="356"/>
      <c r="N6" s="356"/>
      <c r="O6" s="356"/>
      <c r="P6" s="356"/>
      <c r="Q6" s="356"/>
      <c r="R6" s="356"/>
      <c r="S6" s="356"/>
      <c r="T6" s="356"/>
      <c r="U6" s="356"/>
      <c r="V6" s="356"/>
      <c r="W6" s="356"/>
      <c r="X6" s="356"/>
      <c r="Y6" s="356"/>
      <c r="Z6" s="356"/>
      <c r="AA6" s="356"/>
      <c r="AB6" s="356"/>
      <c r="AC6" s="356"/>
      <c r="AD6" s="356"/>
      <c r="AE6" s="356"/>
      <c r="AF6" s="356"/>
      <c r="AG6" s="356"/>
      <c r="AH6" s="356"/>
      <c r="AI6" s="356"/>
      <c r="AJ6" s="348"/>
      <c r="AK6" s="357"/>
      <c r="AL6" s="357"/>
      <c r="AM6" s="356"/>
      <c r="AN6" s="357"/>
      <c r="AO6" s="357"/>
    </row>
    <row r="7" spans="1:41">
      <c r="A7" s="460" t="s">
        <v>789</v>
      </c>
      <c r="B7" s="460"/>
      <c r="C7" s="461">
        <v>135.14699999999999</v>
      </c>
      <c r="D7" s="461">
        <v>135.79599999999999</v>
      </c>
      <c r="E7" s="461">
        <v>131.88300000000001</v>
      </c>
      <c r="F7" s="461">
        <v>133.339</v>
      </c>
      <c r="G7" s="461">
        <v>133.36600000000001</v>
      </c>
      <c r="H7" s="461">
        <v>133.53399999999999</v>
      </c>
      <c r="I7" s="461">
        <v>144.149</v>
      </c>
      <c r="J7" s="461">
        <v>179.018</v>
      </c>
      <c r="K7" s="461">
        <v>177.26400000000001</v>
      </c>
      <c r="L7" s="461">
        <v>177.834</v>
      </c>
      <c r="M7" s="461">
        <v>182.886</v>
      </c>
      <c r="N7" s="461">
        <v>191.93299999999999</v>
      </c>
      <c r="O7" s="461">
        <v>200.43700000000001</v>
      </c>
      <c r="P7" s="461">
        <v>210.916</v>
      </c>
      <c r="Q7" s="461">
        <v>223.71</v>
      </c>
      <c r="R7" s="461">
        <v>233.898</v>
      </c>
      <c r="S7" s="461">
        <v>225.428</v>
      </c>
      <c r="T7" s="461">
        <v>231.261</v>
      </c>
      <c r="U7" s="461">
        <v>243.28</v>
      </c>
      <c r="V7" s="461">
        <v>250.21</v>
      </c>
      <c r="W7" s="461">
        <v>253.64</v>
      </c>
      <c r="X7" s="461">
        <v>265.60599999999999</v>
      </c>
      <c r="Y7" s="461">
        <v>280.32299999999998</v>
      </c>
      <c r="Z7" s="461">
        <v>294.74400000000003</v>
      </c>
      <c r="AA7" s="461">
        <v>302.74</v>
      </c>
      <c r="AB7" s="461">
        <v>317.91399999999999</v>
      </c>
      <c r="AC7" s="461">
        <v>327.88299999999998</v>
      </c>
      <c r="AD7" s="461">
        <v>324.76600000000002</v>
      </c>
      <c r="AE7" s="461">
        <v>346.54</v>
      </c>
      <c r="AF7" s="461">
        <v>370.43184716785868</v>
      </c>
      <c r="AG7" s="461">
        <v>380.07196468613716</v>
      </c>
      <c r="AH7" s="461">
        <v>396.29477057561178</v>
      </c>
      <c r="AI7" s="461">
        <v>414.16550866103319</v>
      </c>
      <c r="AJ7" s="462"/>
      <c r="AK7" s="461">
        <v>-8.5000000000000006E-2</v>
      </c>
      <c r="AL7" s="461">
        <v>0.99215060277306477</v>
      </c>
      <c r="AM7" s="461">
        <v>-2.5600552568339046</v>
      </c>
      <c r="AN7" s="461">
        <v>-2.3880523065439774</v>
      </c>
      <c r="AO7" s="461">
        <v>-1.5777671466797474</v>
      </c>
    </row>
    <row r="8" spans="1:41">
      <c r="A8" s="463" t="s">
        <v>562</v>
      </c>
      <c r="B8" s="463"/>
      <c r="C8" s="464">
        <v>8.1536602391190112</v>
      </c>
      <c r="D8" s="464">
        <v>7.6841462565844827</v>
      </c>
      <c r="E8" s="464">
        <v>6.9165548284982004</v>
      </c>
      <c r="F8" s="464">
        <v>6.8154100777230413</v>
      </c>
      <c r="G8" s="464">
        <v>6.5143369044321968</v>
      </c>
      <c r="H8" s="464">
        <v>6.2025031294924764</v>
      </c>
      <c r="I8" s="464">
        <v>6.3656163363647682</v>
      </c>
      <c r="J8" s="464">
        <v>7.4338361672503099</v>
      </c>
      <c r="K8" s="464">
        <v>7.0799938172271704</v>
      </c>
      <c r="L8" s="464">
        <v>6.8441494864405525</v>
      </c>
      <c r="M8" s="464">
        <v>6.7646587765498047</v>
      </c>
      <c r="N8" s="464">
        <v>6.7816199172212226</v>
      </c>
      <c r="O8" s="464">
        <v>6.8383209630563417</v>
      </c>
      <c r="P8" s="464">
        <v>6.756516067692016</v>
      </c>
      <c r="Q8" s="464">
        <v>6.7376888320797228</v>
      </c>
      <c r="R8" s="464">
        <v>6.8546499922485236</v>
      </c>
      <c r="S8" s="464">
        <v>6.7469839131058098</v>
      </c>
      <c r="T8" s="464">
        <v>6.4714078119398994</v>
      </c>
      <c r="U8" s="464">
        <v>6.5259173718214383</v>
      </c>
      <c r="V8" s="464">
        <v>6.6845912704116346</v>
      </c>
      <c r="W8" s="464">
        <v>6.6351511809412846</v>
      </c>
      <c r="X8" s="464">
        <v>6.6522404470124448</v>
      </c>
      <c r="Y8" s="464">
        <v>6.5796261914765273</v>
      </c>
      <c r="Z8" s="464">
        <v>6.6759214148213228</v>
      </c>
      <c r="AA8" s="464">
        <v>6.5455966948996069</v>
      </c>
      <c r="AB8" s="464">
        <v>6.5843796975585223</v>
      </c>
      <c r="AC8" s="464">
        <v>6.4932225579791263</v>
      </c>
      <c r="AD8" s="464">
        <v>6.4456395883091488</v>
      </c>
      <c r="AE8" s="464">
        <v>6.3564175807203958</v>
      </c>
      <c r="AF8" s="464">
        <v>6.3094132860858174</v>
      </c>
      <c r="AG8" s="464">
        <v>6.2426077807981262</v>
      </c>
      <c r="AH8" s="464">
        <v>6.2297560704795485</v>
      </c>
      <c r="AI8" s="464">
        <v>6.2439344305148214</v>
      </c>
      <c r="AJ8" s="462"/>
      <c r="AK8" s="464">
        <v>4.5913699839816857E-3</v>
      </c>
      <c r="AL8" s="464">
        <v>-5.0778207716894563E-2</v>
      </c>
      <c r="AM8" s="464">
        <v>-0.10421609859650971</v>
      </c>
      <c r="AN8" s="464">
        <v>-0.12331867352361225</v>
      </c>
      <c r="AO8" s="464">
        <v>-0.12156416793499503</v>
      </c>
    </row>
    <row r="9" spans="1:41">
      <c r="A9" s="465" t="s">
        <v>790</v>
      </c>
      <c r="B9" s="465"/>
      <c r="C9" s="466">
        <v>81.691999999999993</v>
      </c>
      <c r="D9" s="466">
        <v>83.953000000000003</v>
      </c>
      <c r="E9" s="466">
        <v>80.075000000000003</v>
      </c>
      <c r="F9" s="466">
        <v>84.694999999999993</v>
      </c>
      <c r="G9" s="466">
        <v>88.097999999999999</v>
      </c>
      <c r="H9" s="466">
        <v>92.927999999999997</v>
      </c>
      <c r="I9" s="466">
        <v>93.134</v>
      </c>
      <c r="J9" s="466">
        <v>126.824</v>
      </c>
      <c r="K9" s="466">
        <v>136.92400000000001</v>
      </c>
      <c r="L9" s="466">
        <v>139.828</v>
      </c>
      <c r="M9" s="466">
        <v>142.88399999999999</v>
      </c>
      <c r="N9" s="466">
        <v>147.21899999999999</v>
      </c>
      <c r="O9" s="466">
        <v>151.018</v>
      </c>
      <c r="P9" s="466">
        <v>159.596</v>
      </c>
      <c r="Q9" s="466">
        <v>168.94200000000001</v>
      </c>
      <c r="R9" s="466">
        <v>178.10900000000001</v>
      </c>
      <c r="S9" s="466">
        <v>178.792</v>
      </c>
      <c r="T9" s="466">
        <v>183.494</v>
      </c>
      <c r="U9" s="466">
        <v>195.208</v>
      </c>
      <c r="V9" s="466">
        <v>201.59399999999999</v>
      </c>
      <c r="W9" s="466">
        <v>207.518</v>
      </c>
      <c r="X9" s="466">
        <v>213.65700000000001</v>
      </c>
      <c r="Y9" s="466">
        <v>224.107</v>
      </c>
      <c r="Z9" s="466">
        <v>233.90600000000001</v>
      </c>
      <c r="AA9" s="466">
        <v>245.029</v>
      </c>
      <c r="AB9" s="466">
        <v>256.94600000000003</v>
      </c>
      <c r="AC9" s="466">
        <v>266.69</v>
      </c>
      <c r="AD9" s="466">
        <v>269.08999999999997</v>
      </c>
      <c r="AE9" s="466">
        <v>284.464</v>
      </c>
      <c r="AF9" s="466">
        <v>302.30682741221278</v>
      </c>
      <c r="AG9" s="466">
        <v>315.06175291472329</v>
      </c>
      <c r="AH9" s="466">
        <v>327.24907551877209</v>
      </c>
      <c r="AI9" s="466">
        <v>339.56412338699755</v>
      </c>
      <c r="AJ9" s="462"/>
      <c r="AK9" s="466">
        <v>0</v>
      </c>
      <c r="AL9" s="466">
        <v>0.91001586862420658</v>
      </c>
      <c r="AM9" s="466">
        <v>-7.488752982707228E-2</v>
      </c>
      <c r="AN9" s="466">
        <v>-9.5752605854941067E-2</v>
      </c>
      <c r="AO9" s="466">
        <v>3.7377139722171708E-2</v>
      </c>
    </row>
    <row r="10" spans="1:41">
      <c r="A10" s="465" t="s">
        <v>791</v>
      </c>
      <c r="B10" s="465"/>
      <c r="C10" s="466">
        <v>53.209000000000003</v>
      </c>
      <c r="D10" s="466">
        <v>51.637999999999998</v>
      </c>
      <c r="E10" s="466">
        <v>51.615000000000002</v>
      </c>
      <c r="F10" s="466">
        <v>48.45</v>
      </c>
      <c r="G10" s="466">
        <v>45.058</v>
      </c>
      <c r="H10" s="466">
        <v>40.378999999999998</v>
      </c>
      <c r="I10" s="466">
        <v>35.362000000000002</v>
      </c>
      <c r="J10" s="466">
        <v>32.340000000000003</v>
      </c>
      <c r="K10" s="466">
        <v>19.116</v>
      </c>
      <c r="L10" s="466">
        <v>17.050999999999998</v>
      </c>
      <c r="M10" s="466">
        <v>16.777000000000001</v>
      </c>
      <c r="N10" s="466">
        <v>19.024999999999999</v>
      </c>
      <c r="O10" s="466">
        <v>22.314</v>
      </c>
      <c r="P10" s="466">
        <v>24.771999999999998</v>
      </c>
      <c r="Q10" s="466">
        <v>30.852</v>
      </c>
      <c r="R10" s="466">
        <v>31.527999999999999</v>
      </c>
      <c r="S10" s="466">
        <v>22.5</v>
      </c>
      <c r="T10" s="466">
        <v>22.968</v>
      </c>
      <c r="U10" s="466">
        <v>25.873000000000001</v>
      </c>
      <c r="V10" s="466">
        <v>26.044</v>
      </c>
      <c r="W10" s="466">
        <v>24.56</v>
      </c>
      <c r="X10" s="466">
        <v>28.515000000000001</v>
      </c>
      <c r="Y10" s="466">
        <v>31.303000000000001</v>
      </c>
      <c r="Z10" s="466">
        <v>33.430999999999997</v>
      </c>
      <c r="AA10" s="466">
        <v>31.364999999999998</v>
      </c>
      <c r="AB10" s="466">
        <v>35.281999999999996</v>
      </c>
      <c r="AC10" s="466">
        <v>36.255000000000003</v>
      </c>
      <c r="AD10" s="466">
        <v>26.805</v>
      </c>
      <c r="AE10" s="466">
        <v>31.885000000000002</v>
      </c>
      <c r="AF10" s="466">
        <v>37.190257830241485</v>
      </c>
      <c r="AG10" s="466">
        <v>33.643883073718897</v>
      </c>
      <c r="AH10" s="466">
        <v>36.506505604486478</v>
      </c>
      <c r="AI10" s="466">
        <v>39.731977227191955</v>
      </c>
      <c r="AJ10" s="462"/>
      <c r="AK10" s="466">
        <v>-8.5000000000000006E-2</v>
      </c>
      <c r="AL10" s="466">
        <v>0.18270319432258839</v>
      </c>
      <c r="AM10" s="466">
        <v>-2.9491133838177919</v>
      </c>
      <c r="AN10" s="466">
        <v>-2.6932903315739534</v>
      </c>
      <c r="AO10" s="466">
        <v>-2.2896256624309754</v>
      </c>
    </row>
    <row r="11" spans="1:41">
      <c r="A11" s="465" t="s">
        <v>364</v>
      </c>
      <c r="B11" s="465"/>
      <c r="C11" s="466">
        <v>4.5999999999999999E-2</v>
      </c>
      <c r="D11" s="466">
        <v>1.4999999999999999E-2</v>
      </c>
      <c r="E11" s="466">
        <v>1.0999999999999999E-2</v>
      </c>
      <c r="F11" s="466">
        <v>1.2E-2</v>
      </c>
      <c r="G11" s="466">
        <v>0.02</v>
      </c>
      <c r="H11" s="466">
        <v>2.5000000000000001E-2</v>
      </c>
      <c r="I11" s="466">
        <v>15.625999999999999</v>
      </c>
      <c r="J11" s="466">
        <v>19.835000000000001</v>
      </c>
      <c r="K11" s="466">
        <v>21.202999999999999</v>
      </c>
      <c r="L11" s="466">
        <v>20.934000000000001</v>
      </c>
      <c r="M11" s="466">
        <v>23.202000000000002</v>
      </c>
      <c r="N11" s="466">
        <v>25.664999999999999</v>
      </c>
      <c r="O11" s="466">
        <v>27.077999999999999</v>
      </c>
      <c r="P11" s="466">
        <v>26.518999999999998</v>
      </c>
      <c r="Q11" s="466">
        <v>23.888000000000002</v>
      </c>
      <c r="R11" s="466">
        <v>24.233000000000001</v>
      </c>
      <c r="S11" s="466">
        <v>24.108000000000001</v>
      </c>
      <c r="T11" s="466">
        <v>24.571999999999999</v>
      </c>
      <c r="U11" s="466">
        <v>21.757000000000001</v>
      </c>
      <c r="V11" s="466">
        <v>21.981999999999999</v>
      </c>
      <c r="W11" s="466">
        <v>20.843</v>
      </c>
      <c r="X11" s="466">
        <v>22.544</v>
      </c>
      <c r="Y11" s="466">
        <v>23.72</v>
      </c>
      <c r="Z11" s="466">
        <v>25.873000000000001</v>
      </c>
      <c r="AA11" s="466">
        <v>24.788</v>
      </c>
      <c r="AB11" s="466">
        <v>23.835999999999999</v>
      </c>
      <c r="AC11" s="466">
        <v>22.681000000000001</v>
      </c>
      <c r="AD11" s="466">
        <v>26.145</v>
      </c>
      <c r="AE11" s="466">
        <v>26.97</v>
      </c>
      <c r="AF11" s="466">
        <v>26.676575903537341</v>
      </c>
      <c r="AG11" s="466">
        <v>26.701963708964929</v>
      </c>
      <c r="AH11" s="466">
        <v>27.483867707162268</v>
      </c>
      <c r="AI11" s="466">
        <v>29.320984058506745</v>
      </c>
      <c r="AJ11" s="462"/>
      <c r="AK11" s="466">
        <v>0</v>
      </c>
      <c r="AL11" s="466">
        <v>-0.10056846017374119</v>
      </c>
      <c r="AM11" s="466">
        <v>0.46394565681095989</v>
      </c>
      <c r="AN11" s="466">
        <v>0.40099063088486581</v>
      </c>
      <c r="AO11" s="466">
        <v>0.67448137602905267</v>
      </c>
    </row>
    <row r="12" spans="1:41">
      <c r="A12" s="465" t="s">
        <v>45</v>
      </c>
      <c r="B12" s="465"/>
      <c r="C12" s="466">
        <v>0.2</v>
      </c>
      <c r="D12" s="466">
        <v>0.19</v>
      </c>
      <c r="E12" s="466">
        <v>0.182</v>
      </c>
      <c r="F12" s="466">
        <v>0.182</v>
      </c>
      <c r="G12" s="466">
        <v>0.19</v>
      </c>
      <c r="H12" s="466">
        <v>0.20200000000000001</v>
      </c>
      <c r="I12" s="466">
        <v>2.7E-2</v>
      </c>
      <c r="J12" s="466">
        <v>1.9E-2</v>
      </c>
      <c r="K12" s="466">
        <v>2.1000000000000001E-2</v>
      </c>
      <c r="L12" s="466">
        <v>2.1000000000000001E-2</v>
      </c>
      <c r="M12" s="466">
        <v>2.3E-2</v>
      </c>
      <c r="N12" s="466">
        <v>2.4E-2</v>
      </c>
      <c r="O12" s="466">
        <v>2.7E-2</v>
      </c>
      <c r="P12" s="466">
        <v>2.9000000000000001E-2</v>
      </c>
      <c r="Q12" s="466">
        <v>2.8000000000000001E-2</v>
      </c>
      <c r="R12" s="466">
        <v>2.8000000000000001E-2</v>
      </c>
      <c r="S12" s="466">
        <v>2.8000000000000001E-2</v>
      </c>
      <c r="T12" s="466">
        <v>0.22700000000000001</v>
      </c>
      <c r="U12" s="466">
        <v>0.442</v>
      </c>
      <c r="V12" s="466">
        <v>0.59</v>
      </c>
      <c r="W12" s="466">
        <v>0.71899999999999997</v>
      </c>
      <c r="X12" s="466">
        <v>0.89</v>
      </c>
      <c r="Y12" s="466">
        <v>1.1930000000000001</v>
      </c>
      <c r="Z12" s="466">
        <v>1.534</v>
      </c>
      <c r="AA12" s="466">
        <v>1.5580000000000001</v>
      </c>
      <c r="AB12" s="466">
        <v>1.85</v>
      </c>
      <c r="AC12" s="466">
        <v>2.2570000000000001</v>
      </c>
      <c r="AD12" s="466">
        <v>2.726</v>
      </c>
      <c r="AE12" s="466">
        <v>3.2210000000000001</v>
      </c>
      <c r="AF12" s="466">
        <v>4.2581860218671155</v>
      </c>
      <c r="AG12" s="466">
        <v>4.6643649887300249</v>
      </c>
      <c r="AH12" s="466">
        <v>5.0553217451909171</v>
      </c>
      <c r="AI12" s="466">
        <v>5.548423988336955</v>
      </c>
      <c r="AJ12" s="462"/>
      <c r="AK12" s="466">
        <v>0</v>
      </c>
      <c r="AL12" s="466">
        <v>0</v>
      </c>
      <c r="AM12" s="466">
        <v>0</v>
      </c>
      <c r="AN12" s="466">
        <v>0</v>
      </c>
      <c r="AO12" s="466">
        <v>0</v>
      </c>
    </row>
    <row r="13" spans="1:41">
      <c r="A13" s="460" t="s">
        <v>792</v>
      </c>
      <c r="B13" s="460"/>
      <c r="C13" s="461">
        <v>103.88500000000001</v>
      </c>
      <c r="D13" s="461">
        <v>111.274</v>
      </c>
      <c r="E13" s="461">
        <v>117.008</v>
      </c>
      <c r="F13" s="461">
        <v>120.88200000000001</v>
      </c>
      <c r="G13" s="461">
        <v>123.449</v>
      </c>
      <c r="H13" s="461">
        <v>108.679</v>
      </c>
      <c r="I13" s="461">
        <v>184.85900000000001</v>
      </c>
      <c r="J13" s="461">
        <v>187.613</v>
      </c>
      <c r="K13" s="461">
        <v>300.90800000000002</v>
      </c>
      <c r="L13" s="461">
        <v>154.05699999999999</v>
      </c>
      <c r="M13" s="461">
        <v>158.21199999999999</v>
      </c>
      <c r="N13" s="461">
        <v>168.02099999999999</v>
      </c>
      <c r="O13" s="461">
        <v>172.58600000000001</v>
      </c>
      <c r="P13" s="461">
        <v>179.75200000000001</v>
      </c>
      <c r="Q13" s="461">
        <v>189.03299999999999</v>
      </c>
      <c r="R13" s="461">
        <v>201.98699999999999</v>
      </c>
      <c r="S13" s="461">
        <v>220.21299999999999</v>
      </c>
      <c r="T13" s="461">
        <v>224.31800000000001</v>
      </c>
      <c r="U13" s="461">
        <v>223.83799999999999</v>
      </c>
      <c r="V13" s="461">
        <v>240.452</v>
      </c>
      <c r="W13" s="461">
        <v>258.70100000000002</v>
      </c>
      <c r="X13" s="461">
        <v>260.21800000000002</v>
      </c>
      <c r="Y13" s="461">
        <v>270.32900000000001</v>
      </c>
      <c r="Z13" s="461">
        <v>288.459</v>
      </c>
      <c r="AA13" s="461">
        <v>302.29599999999999</v>
      </c>
      <c r="AB13" s="461">
        <v>311.161</v>
      </c>
      <c r="AC13" s="461">
        <v>321.887</v>
      </c>
      <c r="AD13" s="461">
        <v>334.2</v>
      </c>
      <c r="AE13" s="461">
        <v>339.86399999999998</v>
      </c>
      <c r="AF13" s="461">
        <v>354.59790843124904</v>
      </c>
      <c r="AG13" s="461">
        <v>364.59615404828935</v>
      </c>
      <c r="AH13" s="461">
        <v>375.5256125253706</v>
      </c>
      <c r="AI13" s="461">
        <v>390.45154761178634</v>
      </c>
      <c r="AJ13" s="462"/>
      <c r="AK13" s="461">
        <v>0</v>
      </c>
      <c r="AL13" s="461">
        <v>6.740247138543054E-2</v>
      </c>
      <c r="AM13" s="461">
        <v>0.13023989742813866</v>
      </c>
      <c r="AN13" s="461">
        <v>0.36277929161186329</v>
      </c>
      <c r="AO13" s="461">
        <v>1.6028373924588086</v>
      </c>
    </row>
    <row r="14" spans="1:41">
      <c r="A14" s="463" t="s">
        <v>562</v>
      </c>
      <c r="B14" s="463"/>
      <c r="C14" s="467">
        <v>6.2675678627041558</v>
      </c>
      <c r="D14" s="467">
        <v>6.296545484073035</v>
      </c>
      <c r="E14" s="467">
        <v>6.1364409921894216</v>
      </c>
      <c r="F14" s="467">
        <v>6.1786904132723111</v>
      </c>
      <c r="G14" s="467">
        <v>6.0299354896694091</v>
      </c>
      <c r="H14" s="467">
        <v>5.0480165172174338</v>
      </c>
      <c r="I14" s="467">
        <v>8.1633689468817305</v>
      </c>
      <c r="J14" s="467">
        <v>7.790749002035172</v>
      </c>
      <c r="K14" s="467">
        <v>12.018383764070501</v>
      </c>
      <c r="L14" s="467">
        <v>5.9290638316214688</v>
      </c>
      <c r="M14" s="467">
        <v>5.8520072304905666</v>
      </c>
      <c r="N14" s="467">
        <v>5.9367308389460227</v>
      </c>
      <c r="O14" s="467">
        <v>5.88812675169775</v>
      </c>
      <c r="P14" s="467">
        <v>5.7582036270352903</v>
      </c>
      <c r="Q14" s="467">
        <v>5.6932883330853619</v>
      </c>
      <c r="R14" s="467">
        <v>5.9194614232883671</v>
      </c>
      <c r="S14" s="467">
        <v>6.5909007242080389</v>
      </c>
      <c r="T14" s="467">
        <v>6.2771209047731116</v>
      </c>
      <c r="U14" s="467">
        <v>6.0043912063209772</v>
      </c>
      <c r="V14" s="467">
        <v>6.4238972868910835</v>
      </c>
      <c r="W14" s="467">
        <v>6.7675455198734085</v>
      </c>
      <c r="X14" s="467">
        <v>6.5172951839969144</v>
      </c>
      <c r="Y14" s="467">
        <v>6.3450511328562342</v>
      </c>
      <c r="Z14" s="467">
        <v>6.5335668084776755</v>
      </c>
      <c r="AA14" s="467">
        <v>6.5359968900091552</v>
      </c>
      <c r="AB14" s="467">
        <v>6.4445169796611896</v>
      </c>
      <c r="AC14" s="467">
        <v>6.3744809261847282</v>
      </c>
      <c r="AD14" s="467">
        <v>6.6328764415391923</v>
      </c>
      <c r="AE14" s="467">
        <v>6.2339629037166162</v>
      </c>
      <c r="AF14" s="467">
        <v>6.0397203204306162</v>
      </c>
      <c r="AG14" s="467">
        <v>5.9884206139499563</v>
      </c>
      <c r="AH14" s="467">
        <v>5.9032647865943062</v>
      </c>
      <c r="AI14" s="467">
        <v>5.8864241724588711</v>
      </c>
      <c r="AJ14" s="462"/>
      <c r="AK14" s="467">
        <v>6.0305177498776175E-3</v>
      </c>
      <c r="AL14" s="467">
        <v>-6.3797870128110112E-2</v>
      </c>
      <c r="AM14" s="467">
        <v>-5.7077009335334772E-2</v>
      </c>
      <c r="AN14" s="467">
        <v>-7.5015149008959447E-2</v>
      </c>
      <c r="AO14" s="467">
        <v>-6.7288284107643648E-2</v>
      </c>
    </row>
    <row r="15" spans="1:41">
      <c r="A15" s="465" t="s">
        <v>793</v>
      </c>
      <c r="B15" s="465"/>
      <c r="C15" s="466">
        <v>101.946</v>
      </c>
      <c r="D15" s="466">
        <v>108.876</v>
      </c>
      <c r="E15" s="466">
        <v>113.773</v>
      </c>
      <c r="F15" s="466">
        <v>118.401</v>
      </c>
      <c r="G15" s="466">
        <v>122.166</v>
      </c>
      <c r="H15" s="466">
        <v>125.45699999999999</v>
      </c>
      <c r="I15" s="466">
        <v>184.32599999999999</v>
      </c>
      <c r="J15" s="466">
        <v>186.56899999999999</v>
      </c>
      <c r="K15" s="466">
        <v>299.56099999999998</v>
      </c>
      <c r="L15" s="466">
        <v>152.613</v>
      </c>
      <c r="M15" s="466">
        <v>156.535</v>
      </c>
      <c r="N15" s="466">
        <v>166.011</v>
      </c>
      <c r="O15" s="466">
        <v>170.352</v>
      </c>
      <c r="P15" s="466">
        <v>177.36500000000001</v>
      </c>
      <c r="Q15" s="466">
        <v>186.49799999999999</v>
      </c>
      <c r="R15" s="466">
        <v>199.815</v>
      </c>
      <c r="S15" s="466">
        <v>218.33199999999999</v>
      </c>
      <c r="T15" s="466">
        <v>221.39400000000001</v>
      </c>
      <c r="U15" s="466">
        <v>220.96799999999999</v>
      </c>
      <c r="V15" s="466">
        <v>237.435</v>
      </c>
      <c r="W15" s="466">
        <v>255.44399999999999</v>
      </c>
      <c r="X15" s="466">
        <v>256.75799999999998</v>
      </c>
      <c r="Y15" s="466">
        <v>266.50400000000002</v>
      </c>
      <c r="Z15" s="466">
        <v>284.64100000000002</v>
      </c>
      <c r="AA15" s="466">
        <v>298.334</v>
      </c>
      <c r="AB15" s="466">
        <v>307.11700000000002</v>
      </c>
      <c r="AC15" s="466">
        <v>317.613</v>
      </c>
      <c r="AD15" s="466">
        <v>329.69600000000003</v>
      </c>
      <c r="AE15" s="466">
        <v>335.52600000000001</v>
      </c>
      <c r="AF15" s="466">
        <v>349.98472602186712</v>
      </c>
      <c r="AG15" s="466">
        <v>359.88973578872998</v>
      </c>
      <c r="AH15" s="466">
        <v>370.6388199611909</v>
      </c>
      <c r="AI15" s="466">
        <v>385.44435216865696</v>
      </c>
      <c r="AJ15" s="462"/>
      <c r="AK15" s="466">
        <v>0</v>
      </c>
      <c r="AL15" s="466">
        <v>0</v>
      </c>
      <c r="AM15" s="466">
        <v>3.5000000000000003E-2</v>
      </c>
      <c r="AN15" s="466">
        <v>0.23300000000000001</v>
      </c>
      <c r="AO15" s="466">
        <v>1.4650000000000001</v>
      </c>
    </row>
    <row r="16" spans="1:41">
      <c r="A16" s="465" t="s">
        <v>794</v>
      </c>
      <c r="B16" s="465"/>
      <c r="C16" s="466">
        <v>0.29399999999999998</v>
      </c>
      <c r="D16" s="466">
        <v>0.159</v>
      </c>
      <c r="E16" s="466">
        <v>0.153</v>
      </c>
      <c r="F16" s="466">
        <v>0.158</v>
      </c>
      <c r="G16" s="466">
        <v>0.185</v>
      </c>
      <c r="H16" s="466">
        <v>0.29399999999999998</v>
      </c>
      <c r="I16" s="466">
        <v>0.496</v>
      </c>
      <c r="J16" s="466">
        <v>0.92</v>
      </c>
      <c r="K16" s="466">
        <v>1.331</v>
      </c>
      <c r="L16" s="466">
        <v>1.4239999999999999</v>
      </c>
      <c r="M16" s="466">
        <v>1.66</v>
      </c>
      <c r="N16" s="466">
        <v>2.0019999999999998</v>
      </c>
      <c r="O16" s="466">
        <v>2.2130000000000001</v>
      </c>
      <c r="P16" s="466">
        <v>2.3820000000000001</v>
      </c>
      <c r="Q16" s="466">
        <v>2.5299999999999998</v>
      </c>
      <c r="R16" s="466">
        <v>2.1669999999999998</v>
      </c>
      <c r="S16" s="466">
        <v>1.8759999999999999</v>
      </c>
      <c r="T16" s="466">
        <v>2.7120000000000002</v>
      </c>
      <c r="U16" s="466">
        <v>2.589</v>
      </c>
      <c r="V16" s="466">
        <v>2.7280000000000002</v>
      </c>
      <c r="W16" s="466">
        <v>3.0760000000000001</v>
      </c>
      <c r="X16" s="466">
        <v>3.2570000000000001</v>
      </c>
      <c r="Y16" s="466">
        <v>3.5150000000000001</v>
      </c>
      <c r="Z16" s="466">
        <v>3.4319999999999999</v>
      </c>
      <c r="AA16" s="466">
        <v>3.5449999999999999</v>
      </c>
      <c r="AB16" s="466">
        <v>3.4740000000000002</v>
      </c>
      <c r="AC16" s="466">
        <v>3.734</v>
      </c>
      <c r="AD16" s="466">
        <v>3.9279999999999999</v>
      </c>
      <c r="AE16" s="466">
        <v>3.5939999999999999</v>
      </c>
      <c r="AF16" s="466">
        <v>3.8543024093818787</v>
      </c>
      <c r="AG16" s="466">
        <v>3.9323606595594027</v>
      </c>
      <c r="AH16" s="466">
        <v>4.0972538121796971</v>
      </c>
      <c r="AI16" s="466">
        <v>4.2018659160894023</v>
      </c>
      <c r="AJ16" s="462"/>
      <c r="AK16" s="466">
        <v>0</v>
      </c>
      <c r="AL16" s="466">
        <v>6.7402471385437826E-2</v>
      </c>
      <c r="AM16" s="466">
        <v>9.5239897428175027E-2</v>
      </c>
      <c r="AN16" s="466">
        <v>0.12977929161181964</v>
      </c>
      <c r="AO16" s="466">
        <v>0.13783739245880861</v>
      </c>
    </row>
    <row r="17" spans="1:41">
      <c r="A17" s="465" t="s">
        <v>62</v>
      </c>
      <c r="B17" s="465"/>
      <c r="C17" s="466">
        <v>0</v>
      </c>
      <c r="D17" s="466">
        <v>0.111</v>
      </c>
      <c r="E17" s="466">
        <v>6.4000000000000001E-2</v>
      </c>
      <c r="F17" s="466">
        <v>0.14699999999999999</v>
      </c>
      <c r="G17" s="466">
        <v>0.21</v>
      </c>
      <c r="H17" s="466">
        <v>0</v>
      </c>
      <c r="I17" s="466">
        <v>4.0000000000000001E-3</v>
      </c>
      <c r="J17" s="466">
        <v>9.1999999999999998E-2</v>
      </c>
      <c r="K17" s="466">
        <v>1.4E-2</v>
      </c>
      <c r="L17" s="466">
        <v>1.7000000000000001E-2</v>
      </c>
      <c r="M17" s="466">
        <v>1.4E-2</v>
      </c>
      <c r="N17" s="466">
        <v>5.0000000000000001E-3</v>
      </c>
      <c r="O17" s="466">
        <v>2.1000000000000001E-2</v>
      </c>
      <c r="P17" s="466">
        <v>5.0000000000000001E-3</v>
      </c>
      <c r="Q17" s="466">
        <v>5.0000000000000001E-3</v>
      </c>
      <c r="R17" s="466">
        <v>5.0000000000000001E-3</v>
      </c>
      <c r="S17" s="466">
        <v>5.0000000000000001E-3</v>
      </c>
      <c r="T17" s="466">
        <v>9.2999999999999999E-2</v>
      </c>
      <c r="U17" s="466">
        <v>0.05</v>
      </c>
      <c r="V17" s="466">
        <v>4.1000000000000002E-2</v>
      </c>
      <c r="W17" s="466">
        <v>2.4E-2</v>
      </c>
      <c r="X17" s="466">
        <v>0.03</v>
      </c>
      <c r="Y17" s="466">
        <v>0.05</v>
      </c>
      <c r="Z17" s="466">
        <v>0.02</v>
      </c>
      <c r="AA17" s="466">
        <v>1.9E-2</v>
      </c>
      <c r="AB17" s="466">
        <v>0.02</v>
      </c>
      <c r="AC17" s="466">
        <v>5.1999999999999998E-2</v>
      </c>
      <c r="AD17" s="466">
        <v>7.3999999999999996E-2</v>
      </c>
      <c r="AE17" s="466">
        <v>9.8000000000000004E-2</v>
      </c>
      <c r="AF17" s="466">
        <v>9.9960000000000007E-2</v>
      </c>
      <c r="AG17" s="466">
        <v>0.10195920000000001</v>
      </c>
      <c r="AH17" s="466">
        <v>0.10399838400000001</v>
      </c>
      <c r="AI17" s="466">
        <v>0.10607835168000002</v>
      </c>
      <c r="AJ17" s="462"/>
      <c r="AK17" s="466">
        <v>0</v>
      </c>
      <c r="AL17" s="466">
        <v>0</v>
      </c>
      <c r="AM17" s="466">
        <v>0</v>
      </c>
      <c r="AN17" s="466">
        <v>0</v>
      </c>
      <c r="AO17" s="466">
        <v>0</v>
      </c>
    </row>
    <row r="18" spans="1:41">
      <c r="A18" s="465" t="s">
        <v>150</v>
      </c>
      <c r="B18" s="465"/>
      <c r="C18" s="466">
        <v>0.19700000000000001</v>
      </c>
      <c r="D18" s="466">
        <v>0.19400000000000001</v>
      </c>
      <c r="E18" s="466">
        <v>0.17</v>
      </c>
      <c r="F18" s="466">
        <v>0.108</v>
      </c>
      <c r="G18" s="466">
        <v>0.112</v>
      </c>
      <c r="H18" s="466">
        <v>0</v>
      </c>
      <c r="I18" s="466">
        <v>3.3000000000000002E-2</v>
      </c>
      <c r="J18" s="466">
        <v>3.2000000000000001E-2</v>
      </c>
      <c r="K18" s="466">
        <v>2E-3</v>
      </c>
      <c r="L18" s="466">
        <v>3.0000000000000001E-3</v>
      </c>
      <c r="M18" s="466">
        <v>3.0000000000000001E-3</v>
      </c>
      <c r="N18" s="466">
        <v>3.0000000000000001E-3</v>
      </c>
      <c r="O18" s="466">
        <v>0</v>
      </c>
      <c r="P18" s="466">
        <v>0</v>
      </c>
      <c r="Q18" s="466">
        <v>0</v>
      </c>
      <c r="R18" s="466">
        <v>0</v>
      </c>
      <c r="S18" s="466">
        <v>0</v>
      </c>
      <c r="T18" s="466">
        <v>6.7000000000000004E-2</v>
      </c>
      <c r="U18" s="466">
        <v>9.1999999999999998E-2</v>
      </c>
      <c r="V18" s="466">
        <v>6.5000000000000002E-2</v>
      </c>
      <c r="W18" s="466">
        <v>6.7000000000000004E-2</v>
      </c>
      <c r="X18" s="466">
        <v>2.9000000000000001E-2</v>
      </c>
      <c r="Y18" s="466">
        <v>6.2E-2</v>
      </c>
      <c r="Z18" s="466">
        <v>6.4000000000000001E-2</v>
      </c>
      <c r="AA18" s="466">
        <v>7.5999999999999998E-2</v>
      </c>
      <c r="AB18" s="466">
        <v>8.7999999999999995E-2</v>
      </c>
      <c r="AC18" s="466">
        <v>5.1999999999999998E-2</v>
      </c>
      <c r="AD18" s="466">
        <v>6.6000000000000003E-2</v>
      </c>
      <c r="AE18" s="466">
        <v>5.1999999999999998E-2</v>
      </c>
      <c r="AF18" s="466">
        <v>5.3039999999999997E-2</v>
      </c>
      <c r="AG18" s="466">
        <v>5.4100799999999998E-2</v>
      </c>
      <c r="AH18" s="466">
        <v>5.5182816000000003E-2</v>
      </c>
      <c r="AI18" s="466">
        <v>5.6286472320000003E-2</v>
      </c>
      <c r="AJ18" s="462"/>
      <c r="AK18" s="466">
        <v>0</v>
      </c>
      <c r="AL18" s="466">
        <v>0</v>
      </c>
      <c r="AM18" s="466">
        <v>0</v>
      </c>
      <c r="AN18" s="466">
        <v>0</v>
      </c>
      <c r="AO18" s="466">
        <v>0</v>
      </c>
    </row>
    <row r="19" spans="1:41">
      <c r="A19" s="465" t="s">
        <v>795</v>
      </c>
      <c r="B19" s="465"/>
      <c r="C19" s="466">
        <v>1.448</v>
      </c>
      <c r="D19" s="466">
        <v>1.9339999999999999</v>
      </c>
      <c r="E19" s="466">
        <v>2.8479999999999999</v>
      </c>
      <c r="F19" s="466">
        <v>2.0680000000000001</v>
      </c>
      <c r="G19" s="466">
        <v>0.77600000000000002</v>
      </c>
      <c r="H19" s="466">
        <v>-17.071999999999999</v>
      </c>
      <c r="I19" s="466">
        <v>0</v>
      </c>
      <c r="J19" s="466">
        <v>0</v>
      </c>
      <c r="K19" s="466">
        <v>0</v>
      </c>
      <c r="L19" s="466">
        <v>0</v>
      </c>
      <c r="M19" s="466">
        <v>0</v>
      </c>
      <c r="N19" s="466">
        <v>0</v>
      </c>
      <c r="O19" s="466">
        <v>0</v>
      </c>
      <c r="P19" s="466">
        <v>0</v>
      </c>
      <c r="Q19" s="466">
        <v>0</v>
      </c>
      <c r="R19" s="466">
        <v>0</v>
      </c>
      <c r="S19" s="466">
        <v>0</v>
      </c>
      <c r="T19" s="466">
        <v>5.1999999999999998E-2</v>
      </c>
      <c r="U19" s="466">
        <v>0.13900000000000001</v>
      </c>
      <c r="V19" s="466">
        <v>0.183</v>
      </c>
      <c r="W19" s="466">
        <v>0.09</v>
      </c>
      <c r="X19" s="466">
        <v>0.14399999999999999</v>
      </c>
      <c r="Y19" s="466">
        <v>0.19800000000000001</v>
      </c>
      <c r="Z19" s="466">
        <v>0.30199999999999999</v>
      </c>
      <c r="AA19" s="466">
        <v>0.32200000000000001</v>
      </c>
      <c r="AB19" s="466">
        <v>0.46200000000000002</v>
      </c>
      <c r="AC19" s="466">
        <v>0.436</v>
      </c>
      <c r="AD19" s="466">
        <v>0.436</v>
      </c>
      <c r="AE19" s="466">
        <v>0.59399999999999997</v>
      </c>
      <c r="AF19" s="466">
        <v>0.60588000000002284</v>
      </c>
      <c r="AG19" s="466">
        <v>0.61799759999997095</v>
      </c>
      <c r="AH19" s="466">
        <v>0.6303575519999931</v>
      </c>
      <c r="AI19" s="466">
        <v>0.64296470303999764</v>
      </c>
      <c r="AJ19" s="462"/>
      <c r="AK19" s="466">
        <v>0</v>
      </c>
      <c r="AL19" s="466">
        <v>-7.2759576141834261E-15</v>
      </c>
      <c r="AM19" s="466">
        <v>-3.637978807091713E-14</v>
      </c>
      <c r="AN19" s="466">
        <v>4.3655745685100556E-14</v>
      </c>
      <c r="AO19" s="466">
        <v>0</v>
      </c>
    </row>
    <row r="20" spans="1:41">
      <c r="A20" s="358" t="s">
        <v>796</v>
      </c>
      <c r="B20" s="358"/>
      <c r="C20" s="359">
        <v>31.262</v>
      </c>
      <c r="D20" s="359">
        <v>24.521999999999998</v>
      </c>
      <c r="E20" s="359">
        <v>14.875</v>
      </c>
      <c r="F20" s="359">
        <v>12.457000000000001</v>
      </c>
      <c r="G20" s="359">
        <v>9.9169999999999998</v>
      </c>
      <c r="H20" s="359">
        <v>24.855</v>
      </c>
      <c r="I20" s="359">
        <v>-40.71</v>
      </c>
      <c r="J20" s="359">
        <v>-8.5950000000000006</v>
      </c>
      <c r="K20" s="359">
        <v>-123.64400000000001</v>
      </c>
      <c r="L20" s="359">
        <v>23.777000000000001</v>
      </c>
      <c r="M20" s="359">
        <v>24.673999999999999</v>
      </c>
      <c r="N20" s="359">
        <v>23.911999999999999</v>
      </c>
      <c r="O20" s="359">
        <v>27.850999999999999</v>
      </c>
      <c r="P20" s="359">
        <v>31.164000000000001</v>
      </c>
      <c r="Q20" s="359">
        <v>34.677</v>
      </c>
      <c r="R20" s="359">
        <v>31.911000000000001</v>
      </c>
      <c r="S20" s="359">
        <v>5.2149999999999999</v>
      </c>
      <c r="T20" s="359">
        <v>6.9429999999999996</v>
      </c>
      <c r="U20" s="359">
        <v>19.442</v>
      </c>
      <c r="V20" s="359">
        <v>9.7579999999999991</v>
      </c>
      <c r="W20" s="359">
        <v>-5.0609999999999999</v>
      </c>
      <c r="X20" s="359">
        <v>5.3879999999999999</v>
      </c>
      <c r="Y20" s="359">
        <v>9.9939999999999998</v>
      </c>
      <c r="Z20" s="359">
        <v>6.2850000000000001</v>
      </c>
      <c r="AA20" s="359">
        <v>0.44400000000000001</v>
      </c>
      <c r="AB20" s="359">
        <v>6.7530000000000001</v>
      </c>
      <c r="AC20" s="359">
        <v>5.9960000000000004</v>
      </c>
      <c r="AD20" s="359">
        <v>-9.4339999999999993</v>
      </c>
      <c r="AE20" s="359">
        <v>6.6760000000000002</v>
      </c>
      <c r="AF20" s="359">
        <v>15.83393873660965</v>
      </c>
      <c r="AG20" s="359">
        <v>15.475810637847811</v>
      </c>
      <c r="AH20" s="359">
        <v>20.769158050241181</v>
      </c>
      <c r="AI20" s="359">
        <v>23.713961049246834</v>
      </c>
      <c r="AJ20" s="468"/>
      <c r="AK20" s="359">
        <v>-8.5000000000000006E-2</v>
      </c>
      <c r="AL20" s="359">
        <v>0.92474813138763423</v>
      </c>
      <c r="AM20" s="359">
        <v>-2.690295154262043</v>
      </c>
      <c r="AN20" s="359">
        <v>-2.7508315981558407</v>
      </c>
      <c r="AO20" s="359">
        <v>-3.1806045391385558</v>
      </c>
    </row>
    <row r="21" spans="1:41">
      <c r="A21" s="361" t="s">
        <v>60</v>
      </c>
      <c r="B21" s="361"/>
      <c r="C21" s="469">
        <v>1.8860923764148558</v>
      </c>
      <c r="D21" s="469">
        <v>1.3876007725114488</v>
      </c>
      <c r="E21" s="469">
        <v>0.78011383630877928</v>
      </c>
      <c r="F21" s="469">
        <v>0.63671966445073025</v>
      </c>
      <c r="G21" s="469">
        <v>0.48440141476278886</v>
      </c>
      <c r="H21" s="469">
        <v>1.1544866122750423</v>
      </c>
      <c r="I21" s="469">
        <v>-1.797752610516963</v>
      </c>
      <c r="J21" s="469">
        <v>-0.35691283478486191</v>
      </c>
      <c r="K21" s="469">
        <v>-4.9383899468433308</v>
      </c>
      <c r="L21" s="469">
        <v>0.91508565481908422</v>
      </c>
      <c r="M21" s="469">
        <v>0.91265154605923837</v>
      </c>
      <c r="N21" s="469">
        <v>0.84488907827519955</v>
      </c>
      <c r="O21" s="469">
        <v>0.9501942113585925</v>
      </c>
      <c r="P21" s="469">
        <v>0.99831244065672586</v>
      </c>
      <c r="Q21" s="469">
        <v>1.0444004989943614</v>
      </c>
      <c r="R21" s="469">
        <v>0.93518856896015623</v>
      </c>
      <c r="S21" s="469">
        <v>0.15608318889777134</v>
      </c>
      <c r="T21" s="469">
        <v>0.19428690716678873</v>
      </c>
      <c r="U21" s="469">
        <v>0.52152616550046205</v>
      </c>
      <c r="V21" s="469">
        <v>0.26069398352054962</v>
      </c>
      <c r="W21" s="469">
        <v>-0.13239433893212366</v>
      </c>
      <c r="X21" s="469">
        <v>0.13494526301553073</v>
      </c>
      <c r="Y21" s="469">
        <v>0.23457505862029304</v>
      </c>
      <c r="Z21" s="469">
        <v>0.14235460634364741</v>
      </c>
      <c r="AA21" s="469">
        <v>9.5998048904519569E-3</v>
      </c>
      <c r="AB21" s="469">
        <v>0.13986271789733293</v>
      </c>
      <c r="AC21" s="469">
        <v>0.11874163179439876</v>
      </c>
      <c r="AD21" s="469">
        <v>-0.1872368532300441</v>
      </c>
      <c r="AE21" s="469">
        <v>0.12245467700377838</v>
      </c>
      <c r="AF21" s="469">
        <v>0.26969296565520051</v>
      </c>
      <c r="AG21" s="469">
        <v>0.25418716684817066</v>
      </c>
      <c r="AH21" s="469">
        <v>0.32649128388524268</v>
      </c>
      <c r="AI21" s="469">
        <v>0.35751025805594983</v>
      </c>
      <c r="AJ21" s="470"/>
      <c r="AK21" s="469">
        <v>-1.4391477658974861E-3</v>
      </c>
      <c r="AL21" s="469">
        <v>1.301966241121455E-2</v>
      </c>
      <c r="AM21" s="469">
        <v>-4.7139089261175271E-2</v>
      </c>
      <c r="AN21" s="469">
        <v>-4.8303524514652418E-2</v>
      </c>
      <c r="AO21" s="469">
        <v>-5.4275883827352767E-2</v>
      </c>
    </row>
    <row r="22" spans="1:41">
      <c r="A22" s="362"/>
      <c r="B22" s="362"/>
      <c r="C22" s="362"/>
      <c r="D22" s="362"/>
      <c r="E22" s="362"/>
      <c r="F22" s="362"/>
      <c r="G22" s="362"/>
      <c r="H22" s="362"/>
      <c r="I22" s="362"/>
      <c r="J22" s="362"/>
      <c r="K22" s="362"/>
      <c r="L22" s="362"/>
      <c r="M22" s="362"/>
      <c r="N22" s="362"/>
      <c r="O22" s="362"/>
      <c r="P22" s="362"/>
      <c r="Q22" s="362"/>
      <c r="R22" s="362"/>
      <c r="S22" s="362"/>
      <c r="T22" s="362"/>
      <c r="U22" s="362"/>
      <c r="V22" s="362"/>
      <c r="W22" s="363"/>
      <c r="X22" s="363"/>
      <c r="Y22" s="363"/>
      <c r="Z22" s="363"/>
      <c r="AA22" s="363"/>
      <c r="AB22" s="363"/>
      <c r="AC22" s="363"/>
      <c r="AD22" s="363"/>
      <c r="AE22" s="363"/>
      <c r="AF22" s="363"/>
      <c r="AG22" s="363"/>
      <c r="AH22" s="363"/>
      <c r="AI22" s="363"/>
      <c r="AJ22" s="360"/>
      <c r="AK22" s="364"/>
      <c r="AL22" s="364"/>
      <c r="AM22" s="363"/>
      <c r="AN22" s="364"/>
      <c r="AO22" s="364"/>
    </row>
  </sheetData>
  <hyperlinks>
    <hyperlink ref="A1" location="Innehåll!A1" display="Tillbaka till Innehåll"/>
  </hyperlinks>
  <pageMargins left="0.7" right="0.7" top="0.75" bottom="0.75" header="0.3" footer="0.3"/>
  <pageSetup paperSize="9" orientation="portrait" horizont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148"/>
  <sheetViews>
    <sheetView zoomScaleNormal="100" workbookViewId="0">
      <pane xSplit="1" ySplit="5" topLeftCell="B6" activePane="bottomRight" state="frozen"/>
      <selection pane="topRight" activeCell="C1" sqref="C1"/>
      <selection pane="bottomLeft" activeCell="A6" sqref="A6"/>
      <selection pane="bottomRight" activeCell="A4" sqref="A4"/>
    </sheetView>
  </sheetViews>
  <sheetFormatPr defaultColWidth="9.140625" defaultRowHeight="11.25" outlineLevelCol="1"/>
  <cols>
    <col min="1" max="1" width="50" style="607" customWidth="1"/>
    <col min="2" max="7" width="7.7109375" style="607" hidden="1" customWidth="1" outlineLevel="1"/>
    <col min="8" max="8" width="7.7109375" style="607" customWidth="1" collapsed="1"/>
    <col min="9" max="14" width="7.7109375" style="607" customWidth="1"/>
    <col min="15" max="15" width="3.140625" style="607" customWidth="1"/>
    <col min="16" max="19" width="7.7109375" style="607" customWidth="1"/>
    <col min="20" max="20" width="6" style="605" customWidth="1"/>
    <col min="21" max="21" width="9.85546875" style="605" bestFit="1" customWidth="1"/>
    <col min="22" max="35" width="9.140625" style="605"/>
    <col min="36" max="49" width="9.140625" style="606"/>
    <col min="50" max="16384" width="9.140625" style="607"/>
  </cols>
  <sheetData>
    <row r="1" spans="1:49" ht="12.75" customHeight="1">
      <c r="A1" s="31" t="s">
        <v>386</v>
      </c>
      <c r="B1" s="604"/>
      <c r="C1" s="104"/>
      <c r="D1" s="104"/>
      <c r="E1" s="104"/>
      <c r="F1" s="104"/>
      <c r="G1" s="104"/>
      <c r="H1" s="104"/>
      <c r="I1" s="104"/>
      <c r="J1" s="104"/>
      <c r="K1" s="104"/>
      <c r="L1" s="104"/>
      <c r="M1" s="104"/>
      <c r="N1" s="104"/>
      <c r="O1" s="242"/>
      <c r="P1" s="104"/>
      <c r="Q1" s="104"/>
      <c r="R1" s="104"/>
      <c r="S1" s="104"/>
      <c r="T1" s="230"/>
    </row>
    <row r="2" spans="1:49" s="611" customFormat="1" ht="12.75" customHeight="1">
      <c r="A2" s="110" t="s">
        <v>394</v>
      </c>
      <c r="B2" s="604"/>
      <c r="C2" s="104"/>
      <c r="D2" s="104"/>
      <c r="E2" s="104"/>
      <c r="F2" s="104"/>
      <c r="G2" s="104"/>
      <c r="H2" s="104"/>
      <c r="I2" s="104"/>
      <c r="J2" s="104"/>
      <c r="K2" s="104"/>
      <c r="L2" s="104"/>
      <c r="M2" s="104"/>
      <c r="N2" s="104"/>
      <c r="O2" s="242"/>
      <c r="P2" s="104"/>
      <c r="Q2" s="104"/>
      <c r="R2" s="104"/>
      <c r="S2" s="104"/>
      <c r="T2" s="231"/>
      <c r="U2" s="230"/>
      <c r="V2" s="213"/>
      <c r="W2" s="214"/>
      <c r="X2" s="214"/>
      <c r="Y2" s="214"/>
      <c r="Z2" s="214"/>
      <c r="AA2" s="214"/>
      <c r="AB2" s="608"/>
      <c r="AC2" s="609"/>
      <c r="AD2" s="608"/>
      <c r="AE2" s="609"/>
      <c r="AF2" s="609"/>
      <c r="AG2" s="609"/>
      <c r="AH2" s="609"/>
      <c r="AI2" s="609"/>
      <c r="AJ2" s="610"/>
      <c r="AK2" s="610"/>
      <c r="AL2" s="610"/>
      <c r="AM2" s="610"/>
      <c r="AN2" s="610"/>
      <c r="AO2" s="610"/>
      <c r="AP2" s="610"/>
      <c r="AQ2" s="610"/>
      <c r="AR2" s="610"/>
      <c r="AS2" s="610"/>
      <c r="AT2" s="610"/>
      <c r="AU2" s="610"/>
      <c r="AV2" s="610"/>
      <c r="AW2" s="610"/>
    </row>
    <row r="3" spans="1:49" s="611" customFormat="1" ht="12.75" customHeight="1">
      <c r="A3" s="111" t="s">
        <v>210</v>
      </c>
      <c r="B3" s="104"/>
      <c r="C3" s="104"/>
      <c r="D3" s="104"/>
      <c r="E3" s="104"/>
      <c r="F3" s="104"/>
      <c r="G3" s="104"/>
      <c r="H3" s="104"/>
      <c r="I3" s="104"/>
      <c r="J3" s="104"/>
      <c r="K3" s="104"/>
      <c r="L3" s="104"/>
      <c r="M3" s="104"/>
      <c r="N3" s="104"/>
      <c r="O3" s="242"/>
      <c r="P3" s="105"/>
      <c r="Q3" s="105"/>
      <c r="R3" s="105"/>
      <c r="S3" s="105"/>
      <c r="T3" s="230"/>
      <c r="U3" s="230"/>
      <c r="V3" s="213"/>
      <c r="W3" s="214"/>
      <c r="X3" s="214"/>
      <c r="Y3" s="214"/>
      <c r="Z3" s="214"/>
      <c r="AA3" s="214"/>
      <c r="AB3" s="609"/>
      <c r="AC3" s="609"/>
      <c r="AD3" s="609"/>
      <c r="AE3" s="609"/>
      <c r="AF3" s="609"/>
      <c r="AG3" s="609"/>
      <c r="AH3" s="609"/>
      <c r="AI3" s="609"/>
      <c r="AJ3" s="610"/>
      <c r="AK3" s="610"/>
      <c r="AL3" s="610"/>
      <c r="AM3" s="610"/>
      <c r="AN3" s="610"/>
      <c r="AO3" s="610"/>
      <c r="AP3" s="610"/>
      <c r="AQ3" s="610"/>
      <c r="AR3" s="610"/>
      <c r="AS3" s="610"/>
      <c r="AT3" s="610"/>
      <c r="AU3" s="610"/>
      <c r="AV3" s="610"/>
      <c r="AW3" s="610"/>
    </row>
    <row r="4" spans="1:49" s="611" customFormat="1" ht="12.75" customHeight="1">
      <c r="A4" s="612"/>
      <c r="B4" s="613" t="s">
        <v>1</v>
      </c>
      <c r="C4" s="613" t="s">
        <v>1</v>
      </c>
      <c r="D4" s="613" t="s">
        <v>1</v>
      </c>
      <c r="E4" s="613" t="s">
        <v>1</v>
      </c>
      <c r="F4" s="613" t="s">
        <v>1</v>
      </c>
      <c r="G4" s="613" t="s">
        <v>1</v>
      </c>
      <c r="H4" s="613" t="s">
        <v>1</v>
      </c>
      <c r="I4" s="613" t="s">
        <v>1</v>
      </c>
      <c r="J4" s="613" t="s">
        <v>1</v>
      </c>
      <c r="K4" s="613" t="s">
        <v>159</v>
      </c>
      <c r="L4" s="613" t="s">
        <v>159</v>
      </c>
      <c r="M4" s="613" t="s">
        <v>159</v>
      </c>
      <c r="N4" s="613" t="s">
        <v>159</v>
      </c>
      <c r="O4" s="614"/>
      <c r="P4" s="615"/>
      <c r="Q4" s="615"/>
      <c r="R4" s="615"/>
      <c r="S4" s="615"/>
      <c r="T4" s="230"/>
      <c r="U4" s="230"/>
      <c r="V4" s="213"/>
      <c r="W4" s="215"/>
      <c r="X4" s="215"/>
      <c r="Y4" s="215"/>
      <c r="Z4" s="215"/>
      <c r="AA4" s="214"/>
      <c r="AB4" s="243"/>
      <c r="AC4" s="243"/>
      <c r="AD4" s="243"/>
      <c r="AE4" s="243"/>
      <c r="AF4" s="243"/>
      <c r="AG4" s="243"/>
      <c r="AH4" s="609"/>
      <c r="AI4" s="609"/>
      <c r="AJ4" s="610"/>
      <c r="AK4" s="610"/>
      <c r="AL4" s="610"/>
      <c r="AM4" s="610"/>
      <c r="AN4" s="610"/>
      <c r="AO4" s="610"/>
      <c r="AP4" s="610"/>
      <c r="AQ4" s="610"/>
      <c r="AR4" s="610"/>
      <c r="AS4" s="610"/>
      <c r="AT4" s="610"/>
      <c r="AU4" s="610"/>
      <c r="AV4" s="610"/>
      <c r="AW4" s="610"/>
    </row>
    <row r="5" spans="1:49" s="618" customFormat="1" ht="12.75" customHeight="1" thickBot="1">
      <c r="A5" s="150"/>
      <c r="B5" s="150">
        <v>2013</v>
      </c>
      <c r="C5" s="150">
        <v>2014</v>
      </c>
      <c r="D5" s="150">
        <v>2015</v>
      </c>
      <c r="E5" s="150">
        <v>2016</v>
      </c>
      <c r="F5" s="150">
        <v>2017</v>
      </c>
      <c r="G5" s="150">
        <v>2018</v>
      </c>
      <c r="H5" s="150">
        <v>2019</v>
      </c>
      <c r="I5" s="150">
        <v>2020</v>
      </c>
      <c r="J5" s="150">
        <v>2021</v>
      </c>
      <c r="K5" s="150">
        <v>2022</v>
      </c>
      <c r="L5" s="150">
        <v>2023</v>
      </c>
      <c r="M5" s="150">
        <v>2024</v>
      </c>
      <c r="N5" s="150">
        <v>2025</v>
      </c>
      <c r="O5" s="616"/>
      <c r="P5" s="327">
        <v>2022</v>
      </c>
      <c r="Q5" s="327">
        <v>2023</v>
      </c>
      <c r="R5" s="327">
        <v>2024</v>
      </c>
      <c r="S5" s="327">
        <v>2025</v>
      </c>
      <c r="T5" s="230"/>
      <c r="U5" s="244"/>
      <c r="V5" s="245"/>
      <c r="W5" s="216"/>
      <c r="X5" s="216"/>
      <c r="Y5" s="216"/>
      <c r="Z5" s="216"/>
      <c r="AA5" s="216"/>
      <c r="AB5" s="246"/>
      <c r="AC5" s="246"/>
      <c r="AD5" s="246"/>
      <c r="AE5" s="246"/>
      <c r="AF5" s="246"/>
      <c r="AG5" s="246"/>
      <c r="AH5" s="246"/>
      <c r="AI5" s="246"/>
      <c r="AJ5" s="617"/>
      <c r="AK5" s="617"/>
      <c r="AL5" s="617"/>
      <c r="AM5" s="617"/>
      <c r="AN5" s="617"/>
      <c r="AO5" s="617"/>
      <c r="AP5" s="617"/>
      <c r="AQ5" s="617"/>
      <c r="AR5" s="617"/>
      <c r="AS5" s="617"/>
      <c r="AT5" s="617"/>
      <c r="AU5" s="617"/>
      <c r="AV5" s="617"/>
      <c r="AW5" s="617"/>
    </row>
    <row r="6" spans="1:49" s="618" customFormat="1" ht="21.75" customHeight="1">
      <c r="A6" s="113" t="s">
        <v>387</v>
      </c>
      <c r="B6" s="107"/>
      <c r="C6" s="107"/>
      <c r="D6" s="107"/>
      <c r="E6" s="107"/>
      <c r="F6" s="107"/>
      <c r="G6" s="107"/>
      <c r="H6" s="107"/>
      <c r="I6" s="107"/>
      <c r="J6" s="107"/>
      <c r="K6" s="619"/>
      <c r="L6" s="619"/>
      <c r="M6" s="619"/>
      <c r="N6" s="619"/>
      <c r="O6" s="620"/>
      <c r="P6" s="328"/>
      <c r="Q6" s="328"/>
      <c r="R6" s="328"/>
      <c r="S6" s="328"/>
      <c r="U6" s="621"/>
      <c r="V6" s="622"/>
      <c r="W6" s="246"/>
      <c r="X6" s="246"/>
      <c r="Y6" s="246"/>
      <c r="Z6" s="246"/>
      <c r="AA6" s="246"/>
      <c r="AB6" s="246"/>
      <c r="AC6" s="246"/>
      <c r="AD6" s="246"/>
      <c r="AE6" s="246"/>
      <c r="AF6" s="246"/>
      <c r="AG6" s="246"/>
      <c r="AH6" s="246"/>
      <c r="AI6" s="246"/>
      <c r="AJ6" s="617"/>
      <c r="AK6" s="617"/>
      <c r="AL6" s="617"/>
      <c r="AM6" s="617"/>
      <c r="AN6" s="617"/>
      <c r="AO6" s="617"/>
      <c r="AP6" s="617"/>
      <c r="AQ6" s="617"/>
      <c r="AR6" s="617"/>
      <c r="AS6" s="617"/>
      <c r="AT6" s="617"/>
      <c r="AU6" s="617"/>
      <c r="AV6" s="617"/>
      <c r="AW6" s="617"/>
    </row>
    <row r="7" spans="1:49" s="626" customFormat="1" ht="12" customHeight="1">
      <c r="A7" s="623" t="s">
        <v>211</v>
      </c>
      <c r="B7" s="624">
        <v>1146.8070170000001</v>
      </c>
      <c r="C7" s="624">
        <v>1277.068</v>
      </c>
      <c r="D7" s="624">
        <v>1394.313654</v>
      </c>
      <c r="E7" s="624">
        <v>1403.421077</v>
      </c>
      <c r="F7" s="624">
        <v>1347.25251</v>
      </c>
      <c r="G7" s="624">
        <v>1327.9265825529999</v>
      </c>
      <c r="H7" s="624">
        <v>1262.0910024279999</v>
      </c>
      <c r="I7" s="624">
        <v>1112.7955821078001</v>
      </c>
      <c r="J7" s="624">
        <v>1280.39176933812</v>
      </c>
      <c r="K7" s="624">
        <v>1204.26462430885</v>
      </c>
      <c r="L7" s="624">
        <v>1006.9729503355251</v>
      </c>
      <c r="M7" s="624">
        <v>856.46521531116525</v>
      </c>
      <c r="N7" s="624">
        <v>788.65924350596549</v>
      </c>
      <c r="O7" s="620"/>
      <c r="P7" s="624">
        <v>0</v>
      </c>
      <c r="Q7" s="624">
        <v>-73.853638960740113</v>
      </c>
      <c r="R7" s="624">
        <v>-114.88920495246987</v>
      </c>
      <c r="S7" s="624">
        <v>-133.90505375433963</v>
      </c>
      <c r="T7" s="625"/>
      <c r="V7" s="625"/>
      <c r="W7" s="625"/>
      <c r="X7" s="625"/>
      <c r="Y7" s="625"/>
      <c r="Z7" s="625"/>
      <c r="AA7" s="625"/>
      <c r="AB7" s="625"/>
      <c r="AC7" s="625"/>
      <c r="AD7" s="625"/>
      <c r="AE7" s="625"/>
      <c r="AF7" s="625"/>
      <c r="AG7" s="625"/>
      <c r="AH7" s="625"/>
      <c r="AI7" s="625"/>
      <c r="AJ7" s="627"/>
      <c r="AK7" s="627"/>
      <c r="AL7" s="627"/>
      <c r="AM7" s="627"/>
      <c r="AN7" s="627"/>
      <c r="AO7" s="627"/>
      <c r="AP7" s="627"/>
      <c r="AQ7" s="627"/>
      <c r="AR7" s="627"/>
      <c r="AS7" s="627"/>
      <c r="AT7" s="627"/>
      <c r="AU7" s="627"/>
      <c r="AV7" s="627"/>
      <c r="AW7" s="627"/>
    </row>
    <row r="8" spans="1:49" s="611" customFormat="1" ht="12" customHeight="1">
      <c r="A8" s="628" t="s">
        <v>212</v>
      </c>
      <c r="B8" s="624"/>
      <c r="C8" s="629"/>
      <c r="D8" s="629"/>
      <c r="E8" s="629"/>
      <c r="F8" s="629"/>
      <c r="G8" s="629"/>
      <c r="H8" s="629"/>
      <c r="I8" s="629"/>
      <c r="J8" s="629"/>
      <c r="K8" s="629"/>
      <c r="L8" s="629"/>
      <c r="M8" s="629"/>
      <c r="N8" s="629"/>
      <c r="O8" s="242"/>
      <c r="P8" s="624"/>
      <c r="Q8" s="624"/>
      <c r="R8" s="624"/>
      <c r="S8" s="624"/>
      <c r="T8" s="609"/>
      <c r="U8" s="630"/>
      <c r="V8" s="630"/>
      <c r="W8" s="630"/>
      <c r="X8" s="630"/>
      <c r="Y8" s="630"/>
      <c r="Z8" s="630"/>
      <c r="AA8" s="609"/>
      <c r="AB8" s="630"/>
      <c r="AC8" s="630"/>
      <c r="AD8" s="630"/>
      <c r="AE8" s="630"/>
      <c r="AF8" s="630"/>
      <c r="AG8" s="630"/>
      <c r="AH8" s="609"/>
      <c r="AI8" s="609"/>
      <c r="AJ8" s="610"/>
      <c r="AK8" s="610"/>
      <c r="AL8" s="610"/>
      <c r="AM8" s="610"/>
      <c r="AN8" s="610"/>
      <c r="AO8" s="610"/>
      <c r="AP8" s="610"/>
      <c r="AQ8" s="610"/>
      <c r="AR8" s="610"/>
      <c r="AS8" s="610"/>
      <c r="AT8" s="610"/>
      <c r="AU8" s="610"/>
      <c r="AV8" s="610"/>
      <c r="AW8" s="610"/>
    </row>
    <row r="9" spans="1:49" s="626" customFormat="1" ht="12" customHeight="1">
      <c r="A9" s="631" t="s">
        <v>467</v>
      </c>
      <c r="B9" s="624">
        <v>130.87299999999999</v>
      </c>
      <c r="C9" s="624">
        <v>72.194132736860595</v>
      </c>
      <c r="D9" s="624">
        <v>32.649992993283036</v>
      </c>
      <c r="E9" s="624">
        <v>-85.300773773011088</v>
      </c>
      <c r="F9" s="624">
        <v>-61.775290551951116</v>
      </c>
      <c r="G9" s="624">
        <v>-80.049260011580145</v>
      </c>
      <c r="H9" s="624">
        <v>-111.94633214539999</v>
      </c>
      <c r="I9" s="624">
        <v>220.59449771015989</v>
      </c>
      <c r="J9" s="624">
        <v>-77.850217573389955</v>
      </c>
      <c r="K9" s="624">
        <v>-199.52214477573034</v>
      </c>
      <c r="L9" s="624">
        <v>-153.50773502435982</v>
      </c>
      <c r="M9" s="624">
        <v>-64.835843945199713</v>
      </c>
      <c r="N9" s="624">
        <v>-110.42479625041983</v>
      </c>
      <c r="O9" s="620"/>
      <c r="P9" s="624">
        <v>-77.517145334740007</v>
      </c>
      <c r="Q9" s="624">
        <v>-43.663243656729719</v>
      </c>
      <c r="R9" s="624">
        <v>-10.545619491869729</v>
      </c>
      <c r="S9" s="624">
        <v>-5.6855561140498594</v>
      </c>
      <c r="T9" s="625"/>
      <c r="U9" s="632"/>
      <c r="V9" s="632"/>
      <c r="W9" s="632"/>
      <c r="X9" s="632"/>
      <c r="Y9" s="632"/>
      <c r="Z9" s="632"/>
      <c r="AA9" s="625"/>
      <c r="AB9" s="632"/>
      <c r="AC9" s="632"/>
      <c r="AD9" s="632"/>
      <c r="AE9" s="632"/>
      <c r="AF9" s="632"/>
      <c r="AG9" s="632"/>
      <c r="AH9" s="625"/>
      <c r="AI9" s="625"/>
      <c r="AJ9" s="627"/>
      <c r="AK9" s="627"/>
      <c r="AL9" s="627"/>
      <c r="AM9" s="627"/>
      <c r="AN9" s="627"/>
      <c r="AO9" s="627"/>
      <c r="AP9" s="627"/>
      <c r="AQ9" s="627"/>
      <c r="AR9" s="627"/>
      <c r="AS9" s="627"/>
      <c r="AT9" s="627"/>
      <c r="AU9" s="627"/>
      <c r="AV9" s="627"/>
      <c r="AW9" s="627"/>
    </row>
    <row r="10" spans="1:49" s="626" customFormat="1" ht="12" customHeight="1">
      <c r="A10" s="631" t="s">
        <v>213</v>
      </c>
      <c r="B10" s="624"/>
      <c r="C10" s="624"/>
      <c r="D10" s="624"/>
      <c r="E10" s="624"/>
      <c r="F10" s="624"/>
      <c r="G10" s="624"/>
      <c r="H10" s="624"/>
      <c r="I10" s="624"/>
      <c r="J10" s="624"/>
      <c r="K10" s="624"/>
      <c r="L10" s="624"/>
      <c r="M10" s="624"/>
      <c r="N10" s="624"/>
      <c r="O10" s="620"/>
      <c r="P10" s="633"/>
      <c r="Q10" s="633"/>
      <c r="R10" s="633"/>
      <c r="S10" s="633"/>
      <c r="T10" s="625"/>
      <c r="U10" s="632"/>
      <c r="V10" s="632"/>
      <c r="W10" s="632"/>
      <c r="X10" s="632"/>
      <c r="Y10" s="632"/>
      <c r="Z10" s="632"/>
      <c r="AA10" s="625"/>
      <c r="AB10" s="632"/>
      <c r="AC10" s="632"/>
      <c r="AD10" s="632"/>
      <c r="AE10" s="632"/>
      <c r="AF10" s="632"/>
      <c r="AG10" s="632"/>
      <c r="AH10" s="625"/>
      <c r="AI10" s="625"/>
      <c r="AJ10" s="627"/>
      <c r="AK10" s="627"/>
      <c r="AL10" s="627"/>
      <c r="AM10" s="627"/>
      <c r="AN10" s="627"/>
      <c r="AO10" s="627"/>
      <c r="AP10" s="627"/>
      <c r="AQ10" s="627"/>
      <c r="AR10" s="627"/>
      <c r="AS10" s="627"/>
      <c r="AT10" s="627"/>
      <c r="AU10" s="627"/>
      <c r="AV10" s="627"/>
      <c r="AW10" s="627"/>
    </row>
    <row r="11" spans="1:49" s="611" customFormat="1" ht="12" customHeight="1">
      <c r="A11" s="106" t="s">
        <v>214</v>
      </c>
      <c r="B11" s="633">
        <v>8.58</v>
      </c>
      <c r="C11" s="633">
        <v>49.410827717000004</v>
      </c>
      <c r="D11" s="633">
        <v>-1.2639946510000009</v>
      </c>
      <c r="E11" s="633">
        <v>11.332176034</v>
      </c>
      <c r="F11" s="633">
        <v>-29.026789000000001</v>
      </c>
      <c r="G11" s="633">
        <v>15.416735795288099</v>
      </c>
      <c r="H11" s="633">
        <v>-0.565690614778949</v>
      </c>
      <c r="I11" s="633">
        <v>-30.1029584922608</v>
      </c>
      <c r="J11" s="633">
        <v>10.5851376625717</v>
      </c>
      <c r="K11" s="633">
        <v>5</v>
      </c>
      <c r="L11" s="633">
        <v>0</v>
      </c>
      <c r="M11" s="633">
        <v>2.9872139999999991E-2</v>
      </c>
      <c r="N11" s="633">
        <v>-1.2759062999999987E-2</v>
      </c>
      <c r="O11" s="242"/>
      <c r="P11" s="633">
        <v>6.1259311440000008</v>
      </c>
      <c r="Q11" s="633">
        <v>5.6396656949999997</v>
      </c>
      <c r="R11" s="633">
        <v>0</v>
      </c>
      <c r="S11" s="633">
        <v>0</v>
      </c>
      <c r="T11" s="609"/>
      <c r="U11" s="634"/>
      <c r="V11" s="634"/>
      <c r="W11" s="634"/>
      <c r="X11" s="634"/>
      <c r="Y11" s="634"/>
      <c r="Z11" s="634"/>
      <c r="AA11" s="609"/>
      <c r="AB11" s="634"/>
      <c r="AC11" s="634"/>
      <c r="AD11" s="634"/>
      <c r="AE11" s="634"/>
      <c r="AF11" s="634"/>
      <c r="AG11" s="634"/>
      <c r="AH11" s="609"/>
      <c r="AI11" s="609"/>
      <c r="AJ11" s="610"/>
      <c r="AK11" s="610"/>
      <c r="AL11" s="610"/>
      <c r="AM11" s="610"/>
      <c r="AN11" s="610"/>
      <c r="AO11" s="610"/>
      <c r="AP11" s="610"/>
      <c r="AQ11" s="610"/>
      <c r="AR11" s="610"/>
      <c r="AS11" s="610"/>
      <c r="AT11" s="610"/>
      <c r="AU11" s="610"/>
      <c r="AV11" s="610"/>
      <c r="AW11" s="610"/>
    </row>
    <row r="12" spans="1:49" s="611" customFormat="1" ht="12" customHeight="1">
      <c r="A12" s="106" t="s">
        <v>215</v>
      </c>
      <c r="B12" s="633">
        <v>-2.1881272948890285</v>
      </c>
      <c r="C12" s="633">
        <v>-3.3000000000000007</v>
      </c>
      <c r="D12" s="633">
        <v>-6.8</v>
      </c>
      <c r="E12" s="633">
        <v>1.6294827499999975</v>
      </c>
      <c r="F12" s="633">
        <v>2.598274</v>
      </c>
      <c r="G12" s="633">
        <v>4.8668180929748504</v>
      </c>
      <c r="H12" s="633">
        <v>-1.9934726492852699</v>
      </c>
      <c r="I12" s="633">
        <v>-8.2581326555208392</v>
      </c>
      <c r="J12" s="633">
        <v>6.6684113796349704</v>
      </c>
      <c r="K12" s="633">
        <v>6</v>
      </c>
      <c r="L12" s="633">
        <v>3</v>
      </c>
      <c r="M12" s="633">
        <v>-3</v>
      </c>
      <c r="N12" s="633">
        <v>-5.5</v>
      </c>
      <c r="O12" s="242"/>
      <c r="P12" s="633">
        <v>-2.4624247700000019</v>
      </c>
      <c r="Q12" s="633">
        <v>-3.0119880299999977</v>
      </c>
      <c r="R12" s="633">
        <v>-8.4702293100000006</v>
      </c>
      <c r="S12" s="633">
        <v>-3.9998358799999991</v>
      </c>
      <c r="T12" s="609"/>
      <c r="U12" s="634"/>
      <c r="V12" s="634"/>
      <c r="W12" s="634"/>
      <c r="X12" s="634"/>
      <c r="Y12" s="634"/>
      <c r="Z12" s="634"/>
      <c r="AA12" s="609"/>
      <c r="AB12" s="634"/>
      <c r="AC12" s="634"/>
      <c r="AD12" s="634"/>
      <c r="AE12" s="634"/>
      <c r="AF12" s="634"/>
      <c r="AG12" s="634"/>
      <c r="AH12" s="609"/>
      <c r="AI12" s="609"/>
      <c r="AJ12" s="610"/>
      <c r="AK12" s="610"/>
      <c r="AL12" s="610"/>
      <c r="AM12" s="610"/>
      <c r="AN12" s="610"/>
      <c r="AO12" s="610"/>
      <c r="AP12" s="610"/>
      <c r="AQ12" s="610"/>
      <c r="AR12" s="610"/>
      <c r="AS12" s="610"/>
      <c r="AT12" s="610"/>
      <c r="AU12" s="610"/>
      <c r="AV12" s="610"/>
      <c r="AW12" s="610"/>
    </row>
    <row r="13" spans="1:49" s="611" customFormat="1" ht="12" customHeight="1">
      <c r="A13" s="106" t="s">
        <v>216</v>
      </c>
      <c r="B13" s="633">
        <v>-14.712</v>
      </c>
      <c r="C13" s="633">
        <v>-3.5643211679999993</v>
      </c>
      <c r="D13" s="633">
        <v>-15.842686340999999</v>
      </c>
      <c r="E13" s="633">
        <v>23.192266652999997</v>
      </c>
      <c r="F13" s="633">
        <v>64.945041000000003</v>
      </c>
      <c r="G13" s="633">
        <v>-43.368767423379502</v>
      </c>
      <c r="H13" s="633">
        <v>-19.759529358657801</v>
      </c>
      <c r="I13" s="633">
        <v>9.9296020389584392</v>
      </c>
      <c r="J13" s="633">
        <v>-22.791882489397199</v>
      </c>
      <c r="K13" s="633">
        <v>-9.7730944090000005</v>
      </c>
      <c r="L13" s="633">
        <v>0</v>
      </c>
      <c r="M13" s="633">
        <v>0</v>
      </c>
      <c r="N13" s="633">
        <v>1.344460653865557</v>
      </c>
      <c r="O13" s="242"/>
      <c r="P13" s="633">
        <v>0</v>
      </c>
      <c r="Q13" s="633">
        <v>0</v>
      </c>
      <c r="R13" s="633">
        <v>0</v>
      </c>
      <c r="S13" s="633">
        <v>1.344460653865557</v>
      </c>
      <c r="T13" s="609"/>
      <c r="U13" s="634"/>
      <c r="V13" s="634"/>
      <c r="W13" s="634"/>
      <c r="X13" s="634"/>
      <c r="Y13" s="634"/>
      <c r="Z13" s="634"/>
      <c r="AA13" s="609"/>
      <c r="AB13" s="634"/>
      <c r="AC13" s="634"/>
      <c r="AD13" s="634"/>
      <c r="AE13" s="634"/>
      <c r="AF13" s="634"/>
      <c r="AG13" s="634"/>
      <c r="AH13" s="609"/>
      <c r="AI13" s="609"/>
      <c r="AJ13" s="610"/>
      <c r="AK13" s="610"/>
      <c r="AL13" s="610"/>
      <c r="AM13" s="610"/>
      <c r="AN13" s="610"/>
      <c r="AO13" s="610"/>
      <c r="AP13" s="610"/>
      <c r="AQ13" s="610"/>
      <c r="AR13" s="610"/>
      <c r="AS13" s="610"/>
      <c r="AT13" s="610"/>
      <c r="AU13" s="610"/>
      <c r="AV13" s="610"/>
      <c r="AW13" s="610"/>
    </row>
    <row r="14" spans="1:49" s="611" customFormat="1" ht="12" customHeight="1">
      <c r="A14" s="106" t="s">
        <v>217</v>
      </c>
      <c r="B14" s="633">
        <v>-0.44</v>
      </c>
      <c r="C14" s="633"/>
      <c r="D14" s="633"/>
      <c r="E14" s="633"/>
      <c r="F14" s="633"/>
      <c r="G14" s="633"/>
      <c r="H14" s="633"/>
      <c r="I14" s="633"/>
      <c r="J14" s="633"/>
      <c r="K14" s="633"/>
      <c r="L14" s="633"/>
      <c r="M14" s="633"/>
      <c r="N14" s="633"/>
      <c r="O14" s="242"/>
      <c r="P14" s="633"/>
      <c r="Q14" s="633"/>
      <c r="R14" s="633"/>
      <c r="S14" s="633"/>
      <c r="T14" s="609"/>
      <c r="U14" s="634"/>
      <c r="V14" s="634"/>
      <c r="W14" s="634"/>
      <c r="X14" s="634"/>
      <c r="Y14" s="634"/>
      <c r="Z14" s="634"/>
      <c r="AA14" s="609"/>
      <c r="AB14" s="634"/>
      <c r="AC14" s="634"/>
      <c r="AD14" s="634"/>
      <c r="AE14" s="634"/>
      <c r="AF14" s="634"/>
      <c r="AG14" s="634"/>
      <c r="AH14" s="609"/>
      <c r="AI14" s="609"/>
      <c r="AJ14" s="610"/>
      <c r="AK14" s="610"/>
      <c r="AL14" s="610"/>
      <c r="AM14" s="610"/>
      <c r="AN14" s="610"/>
      <c r="AO14" s="610"/>
      <c r="AP14" s="610"/>
      <c r="AQ14" s="610"/>
      <c r="AR14" s="610"/>
      <c r="AS14" s="610"/>
      <c r="AT14" s="610"/>
      <c r="AU14" s="610"/>
      <c r="AV14" s="610"/>
      <c r="AW14" s="610"/>
    </row>
    <row r="15" spans="1:49" s="611" customFormat="1" ht="12" customHeight="1">
      <c r="A15" s="106" t="s">
        <v>163</v>
      </c>
      <c r="B15" s="633">
        <v>8.1481102948888768</v>
      </c>
      <c r="C15" s="633">
        <v>2.505014714139417</v>
      </c>
      <c r="D15" s="633">
        <v>0.36411099871700436</v>
      </c>
      <c r="E15" s="633">
        <v>-7.0164510095599404</v>
      </c>
      <c r="F15" s="633">
        <v>3.9328371049301722</v>
      </c>
      <c r="G15" s="633">
        <v>37.287019592489202</v>
      </c>
      <c r="H15" s="633">
        <v>-15.03</v>
      </c>
      <c r="I15" s="633">
        <v>-24.5605661512196</v>
      </c>
      <c r="J15" s="633">
        <v>7.2505640659155297</v>
      </c>
      <c r="K15" s="633">
        <v>1.0035652114054601</v>
      </c>
      <c r="L15" s="633">
        <v>0</v>
      </c>
      <c r="M15" s="633">
        <v>0</v>
      </c>
      <c r="N15" s="633">
        <v>0</v>
      </c>
      <c r="O15" s="242"/>
      <c r="P15" s="633">
        <v>0</v>
      </c>
      <c r="Q15" s="633">
        <v>0</v>
      </c>
      <c r="R15" s="633">
        <v>0</v>
      </c>
      <c r="S15" s="633">
        <v>0</v>
      </c>
      <c r="T15" s="609"/>
      <c r="U15" s="634"/>
      <c r="V15" s="634"/>
      <c r="W15" s="634"/>
      <c r="X15" s="634"/>
      <c r="Y15" s="634"/>
      <c r="Z15" s="634"/>
      <c r="AA15" s="609"/>
      <c r="AB15" s="634"/>
      <c r="AC15" s="634"/>
      <c r="AD15" s="634"/>
      <c r="AE15" s="634"/>
      <c r="AF15" s="634"/>
      <c r="AG15" s="634"/>
      <c r="AH15" s="609"/>
      <c r="AI15" s="609"/>
      <c r="AJ15" s="610"/>
      <c r="AK15" s="610"/>
      <c r="AL15" s="610"/>
      <c r="AM15" s="610"/>
      <c r="AN15" s="610"/>
      <c r="AO15" s="610"/>
      <c r="AP15" s="610"/>
      <c r="AQ15" s="610"/>
      <c r="AR15" s="610"/>
      <c r="AS15" s="610"/>
      <c r="AT15" s="610"/>
      <c r="AU15" s="610"/>
      <c r="AV15" s="610"/>
      <c r="AW15" s="610"/>
    </row>
    <row r="16" spans="1:49" s="626" customFormat="1" ht="12" customHeight="1">
      <c r="A16" s="631" t="s">
        <v>218</v>
      </c>
      <c r="B16" s="624">
        <v>-0.6120170000001508</v>
      </c>
      <c r="C16" s="624">
        <v>45.051521263139421</v>
      </c>
      <c r="D16" s="624">
        <v>-23.542569993282996</v>
      </c>
      <c r="E16" s="624">
        <v>29.137474427440058</v>
      </c>
      <c r="F16" s="624">
        <v>42.449363104930171</v>
      </c>
      <c r="G16" s="624">
        <v>14.20180605737265</v>
      </c>
      <c r="H16" s="624">
        <v>-37.34869262272202</v>
      </c>
      <c r="I16" s="624">
        <v>-52.992055260042797</v>
      </c>
      <c r="J16" s="624">
        <v>1.7122306187250018</v>
      </c>
      <c r="K16" s="624">
        <v>2.2304708024054598</v>
      </c>
      <c r="L16" s="624">
        <v>3</v>
      </c>
      <c r="M16" s="624">
        <v>-2.9701278599999998</v>
      </c>
      <c r="N16" s="624">
        <v>0</v>
      </c>
      <c r="O16" s="620"/>
      <c r="P16" s="624">
        <v>3.6635063739999989</v>
      </c>
      <c r="Q16" s="624">
        <v>2.627677665000002</v>
      </c>
      <c r="R16" s="624">
        <v>-8.4702293100000006</v>
      </c>
      <c r="S16" s="624">
        <v>0</v>
      </c>
      <c r="T16" s="625"/>
      <c r="U16" s="632"/>
      <c r="V16" s="632"/>
      <c r="W16" s="632"/>
      <c r="X16" s="632"/>
      <c r="Y16" s="632"/>
      <c r="Z16" s="632"/>
      <c r="AA16" s="625"/>
      <c r="AB16" s="632"/>
      <c r="AC16" s="632"/>
      <c r="AD16" s="632"/>
      <c r="AE16" s="632"/>
      <c r="AF16" s="632"/>
      <c r="AG16" s="632"/>
      <c r="AH16" s="625"/>
      <c r="AI16" s="625"/>
      <c r="AJ16" s="627"/>
      <c r="AK16" s="627"/>
      <c r="AL16" s="627"/>
      <c r="AM16" s="627"/>
      <c r="AN16" s="627"/>
      <c r="AO16" s="627"/>
      <c r="AP16" s="627"/>
      <c r="AQ16" s="627"/>
      <c r="AR16" s="627"/>
      <c r="AS16" s="627"/>
      <c r="AT16" s="627"/>
      <c r="AU16" s="627"/>
      <c r="AV16" s="627"/>
      <c r="AW16" s="627"/>
    </row>
    <row r="17" spans="1:49" s="640" customFormat="1" ht="12" customHeight="1">
      <c r="A17" s="628" t="s">
        <v>219</v>
      </c>
      <c r="B17" s="635">
        <v>130.26098299999984</v>
      </c>
      <c r="C17" s="635">
        <v>117.24565400000002</v>
      </c>
      <c r="D17" s="635">
        <v>9.1074230000000398</v>
      </c>
      <c r="E17" s="635">
        <v>-56.163299345571033</v>
      </c>
      <c r="F17" s="635">
        <v>-19.325927447020945</v>
      </c>
      <c r="G17" s="635">
        <v>-65.847453954207495</v>
      </c>
      <c r="H17" s="635">
        <v>-149.295024768122</v>
      </c>
      <c r="I17" s="635">
        <v>167.60244245011708</v>
      </c>
      <c r="J17" s="635">
        <v>-76.137986954664953</v>
      </c>
      <c r="K17" s="635">
        <v>-197.29167397332489</v>
      </c>
      <c r="L17" s="635">
        <v>-150.50773502435982</v>
      </c>
      <c r="M17" s="635">
        <v>-67.805971805199718</v>
      </c>
      <c r="N17" s="635">
        <v>-110.42479625041983</v>
      </c>
      <c r="O17" s="636"/>
      <c r="P17" s="635">
        <v>-73.853638960740014</v>
      </c>
      <c r="Q17" s="635">
        <v>-41.035565991729712</v>
      </c>
      <c r="R17" s="635">
        <v>-19.015848801869737</v>
      </c>
      <c r="S17" s="635">
        <v>-5.6855561140498594</v>
      </c>
      <c r="T17" s="637"/>
      <c r="U17" s="638"/>
      <c r="V17" s="638"/>
      <c r="W17" s="638"/>
      <c r="X17" s="638"/>
      <c r="Y17" s="638"/>
      <c r="Z17" s="638"/>
      <c r="AA17" s="637"/>
      <c r="AB17" s="638"/>
      <c r="AC17" s="638"/>
      <c r="AD17" s="638"/>
      <c r="AE17" s="638"/>
      <c r="AF17" s="638"/>
      <c r="AG17" s="638"/>
      <c r="AH17" s="637"/>
      <c r="AI17" s="637"/>
      <c r="AJ17" s="639"/>
      <c r="AK17" s="639"/>
      <c r="AL17" s="639"/>
      <c r="AM17" s="639"/>
      <c r="AN17" s="639"/>
      <c r="AO17" s="639"/>
      <c r="AP17" s="639"/>
      <c r="AQ17" s="639"/>
      <c r="AR17" s="639"/>
      <c r="AS17" s="639"/>
      <c r="AT17" s="639"/>
      <c r="AU17" s="639"/>
      <c r="AV17" s="639"/>
      <c r="AW17" s="639"/>
    </row>
    <row r="18" spans="1:49" s="626" customFormat="1" ht="12" customHeight="1">
      <c r="A18" s="623" t="s">
        <v>220</v>
      </c>
      <c r="B18" s="624">
        <v>1277.068</v>
      </c>
      <c r="C18" s="624">
        <v>1394.313654</v>
      </c>
      <c r="D18" s="624">
        <v>1403.421077</v>
      </c>
      <c r="E18" s="624">
        <v>1347.25251</v>
      </c>
      <c r="F18" s="624">
        <v>1327.9265825529999</v>
      </c>
      <c r="G18" s="624">
        <v>1262.0910024279999</v>
      </c>
      <c r="H18" s="624">
        <v>1112.7955821078001</v>
      </c>
      <c r="I18" s="624">
        <v>1280.39176933812</v>
      </c>
      <c r="J18" s="624">
        <v>1204.26462430885</v>
      </c>
      <c r="K18" s="624">
        <v>1006.9729503355251</v>
      </c>
      <c r="L18" s="624">
        <v>856.46521531116525</v>
      </c>
      <c r="M18" s="624">
        <v>788.65924350596549</v>
      </c>
      <c r="N18" s="624">
        <v>678.23444725554566</v>
      </c>
      <c r="O18" s="620"/>
      <c r="P18" s="624">
        <v>-73.853638960740113</v>
      </c>
      <c r="Q18" s="624">
        <v>-114.88920495246987</v>
      </c>
      <c r="R18" s="624">
        <v>-133.90505375433963</v>
      </c>
      <c r="S18" s="624">
        <v>-139.59060986838949</v>
      </c>
      <c r="T18" s="625"/>
      <c r="U18" s="632"/>
      <c r="V18" s="632"/>
      <c r="W18" s="632"/>
      <c r="X18" s="632"/>
      <c r="Y18" s="632"/>
      <c r="Z18" s="632"/>
      <c r="AA18" s="625"/>
      <c r="AB18" s="632"/>
      <c r="AC18" s="632"/>
      <c r="AD18" s="632"/>
      <c r="AE18" s="632"/>
      <c r="AF18" s="632"/>
      <c r="AG18" s="632"/>
      <c r="AH18" s="625"/>
      <c r="AI18" s="625"/>
      <c r="AJ18" s="627"/>
      <c r="AK18" s="627"/>
      <c r="AL18" s="627"/>
      <c r="AM18" s="627"/>
      <c r="AN18" s="627"/>
      <c r="AO18" s="627"/>
      <c r="AP18" s="627"/>
      <c r="AQ18" s="627"/>
      <c r="AR18" s="627"/>
      <c r="AS18" s="627"/>
      <c r="AT18" s="627"/>
      <c r="AU18" s="627"/>
      <c r="AV18" s="627"/>
      <c r="AW18" s="627"/>
    </row>
    <row r="19" spans="1:49" s="611" customFormat="1" ht="12" customHeight="1">
      <c r="A19" s="106" t="s">
        <v>221</v>
      </c>
      <c r="B19" s="633">
        <v>40.665999999999997</v>
      </c>
      <c r="C19" s="633">
        <v>47.7</v>
      </c>
      <c r="D19" s="633">
        <v>51.122</v>
      </c>
      <c r="E19" s="633">
        <v>55.3</v>
      </c>
      <c r="F19" s="633">
        <v>62.716000000000001</v>
      </c>
      <c r="G19" s="633">
        <v>65.057349000000002</v>
      </c>
      <c r="H19" s="633">
        <v>58.762</v>
      </c>
      <c r="I19" s="633">
        <v>62.652209999999997</v>
      </c>
      <c r="J19" s="633">
        <v>59.754525000000001</v>
      </c>
      <c r="K19" s="633">
        <v>60.754525000000001</v>
      </c>
      <c r="L19" s="633">
        <v>61.754525000000001</v>
      </c>
      <c r="M19" s="633">
        <v>62.754525000000001</v>
      </c>
      <c r="N19" s="633">
        <v>63.754525000000001</v>
      </c>
      <c r="O19" s="242"/>
      <c r="P19" s="633">
        <v>0</v>
      </c>
      <c r="Q19" s="633">
        <v>0</v>
      </c>
      <c r="R19" s="633">
        <v>0</v>
      </c>
      <c r="S19" s="633">
        <v>0</v>
      </c>
      <c r="T19" s="609"/>
      <c r="U19" s="634"/>
      <c r="V19" s="634"/>
      <c r="W19" s="634"/>
      <c r="X19" s="634"/>
      <c r="Y19" s="634"/>
      <c r="Z19" s="634"/>
      <c r="AA19" s="609"/>
      <c r="AB19" s="634"/>
      <c r="AC19" s="634"/>
      <c r="AD19" s="634"/>
      <c r="AE19" s="634"/>
      <c r="AF19" s="634"/>
      <c r="AG19" s="634"/>
      <c r="AH19" s="609"/>
      <c r="AI19" s="609"/>
      <c r="AJ19" s="610"/>
      <c r="AK19" s="610"/>
      <c r="AL19" s="610"/>
      <c r="AM19" s="610"/>
      <c r="AN19" s="610"/>
      <c r="AO19" s="610"/>
      <c r="AP19" s="610"/>
      <c r="AQ19" s="610"/>
      <c r="AR19" s="610"/>
      <c r="AS19" s="610"/>
      <c r="AT19" s="610"/>
      <c r="AU19" s="610"/>
      <c r="AV19" s="610"/>
      <c r="AW19" s="610"/>
    </row>
    <row r="20" spans="1:49" s="640" customFormat="1" ht="12" customHeight="1">
      <c r="A20" s="628" t="s">
        <v>222</v>
      </c>
      <c r="B20" s="635">
        <v>123.58498299999997</v>
      </c>
      <c r="C20" s="635">
        <v>110.21165399999995</v>
      </c>
      <c r="D20" s="635">
        <v>5.6854229999999006</v>
      </c>
      <c r="E20" s="635">
        <v>-60.346566999999823</v>
      </c>
      <c r="F20" s="635">
        <v>-26.74192744700008</v>
      </c>
      <c r="G20" s="635">
        <v>-68.176658552999925</v>
      </c>
      <c r="H20" s="635">
        <v>-142.99992399999996</v>
      </c>
      <c r="I20" s="635">
        <v>163.7059999999999</v>
      </c>
      <c r="J20" s="635">
        <v>-73.229900999999927</v>
      </c>
      <c r="K20" s="635">
        <v>-198.29167366447496</v>
      </c>
      <c r="L20" s="635">
        <v>-151.50773502435982</v>
      </c>
      <c r="M20" s="635">
        <v>-68.805971805199761</v>
      </c>
      <c r="N20" s="635">
        <v>-111.42479625041983</v>
      </c>
      <c r="O20" s="636"/>
      <c r="P20" s="635">
        <v>-73.85363896074</v>
      </c>
      <c r="Q20" s="635">
        <v>-41.035565991729754</v>
      </c>
      <c r="R20" s="635">
        <v>-19.015848801869879</v>
      </c>
      <c r="S20" s="635">
        <v>-5.6855561140498594</v>
      </c>
      <c r="T20" s="637"/>
      <c r="U20" s="638"/>
      <c r="V20" s="638"/>
      <c r="W20" s="638"/>
      <c r="X20" s="638"/>
      <c r="Y20" s="638"/>
      <c r="Z20" s="638"/>
      <c r="AA20" s="637"/>
      <c r="AB20" s="638"/>
      <c r="AC20" s="638"/>
      <c r="AD20" s="638"/>
      <c r="AE20" s="638"/>
      <c r="AF20" s="638"/>
      <c r="AG20" s="638"/>
      <c r="AH20" s="637"/>
      <c r="AI20" s="637"/>
      <c r="AJ20" s="639"/>
      <c r="AK20" s="639"/>
      <c r="AL20" s="639"/>
      <c r="AM20" s="639"/>
      <c r="AN20" s="639"/>
      <c r="AO20" s="639"/>
      <c r="AP20" s="639"/>
      <c r="AQ20" s="639"/>
      <c r="AR20" s="639"/>
      <c r="AS20" s="639"/>
      <c r="AT20" s="639"/>
      <c r="AU20" s="639"/>
      <c r="AV20" s="639"/>
      <c r="AW20" s="639"/>
    </row>
    <row r="21" spans="1:49" s="626" customFormat="1" ht="12" customHeight="1">
      <c r="A21" s="623" t="s">
        <v>223</v>
      </c>
      <c r="B21" s="624">
        <v>1236.402</v>
      </c>
      <c r="C21" s="624">
        <v>1346.613654</v>
      </c>
      <c r="D21" s="624">
        <v>1352.2990769999999</v>
      </c>
      <c r="E21" s="624">
        <v>1291.9525100000001</v>
      </c>
      <c r="F21" s="624">
        <v>1265.210582553</v>
      </c>
      <c r="G21" s="624">
        <v>1197.0339240000001</v>
      </c>
      <c r="H21" s="624">
        <v>1054.0340000000001</v>
      </c>
      <c r="I21" s="624">
        <v>1217.74</v>
      </c>
      <c r="J21" s="624">
        <v>1144.5100990000001</v>
      </c>
      <c r="K21" s="624">
        <v>946.21842533552513</v>
      </c>
      <c r="L21" s="624">
        <v>794.71069031116531</v>
      </c>
      <c r="M21" s="624">
        <v>725.90471850596555</v>
      </c>
      <c r="N21" s="624">
        <v>614.47992225554572</v>
      </c>
      <c r="O21" s="620"/>
      <c r="P21" s="624">
        <v>-73.85363896074</v>
      </c>
      <c r="Q21" s="624">
        <v>-114.88920495246975</v>
      </c>
      <c r="R21" s="624">
        <v>-133.90505375433963</v>
      </c>
      <c r="S21" s="624">
        <v>-139.59060986838949</v>
      </c>
      <c r="T21" s="625"/>
      <c r="U21" s="632"/>
      <c r="V21" s="632"/>
      <c r="W21" s="632"/>
      <c r="X21" s="632"/>
      <c r="Y21" s="632"/>
      <c r="Z21" s="632"/>
      <c r="AA21" s="625"/>
      <c r="AB21" s="632"/>
      <c r="AC21" s="632"/>
      <c r="AD21" s="632"/>
      <c r="AE21" s="632"/>
      <c r="AF21" s="632"/>
      <c r="AG21" s="632"/>
      <c r="AH21" s="625"/>
      <c r="AI21" s="625"/>
      <c r="AJ21" s="627"/>
      <c r="AK21" s="627"/>
      <c r="AL21" s="627"/>
      <c r="AM21" s="627"/>
      <c r="AN21" s="627"/>
      <c r="AO21" s="627"/>
      <c r="AP21" s="627"/>
      <c r="AQ21" s="627"/>
      <c r="AR21" s="627"/>
      <c r="AS21" s="627"/>
      <c r="AT21" s="627"/>
      <c r="AU21" s="627"/>
      <c r="AV21" s="627"/>
      <c r="AW21" s="627"/>
    </row>
    <row r="22" spans="1:49" s="640" customFormat="1" ht="12" customHeight="1">
      <c r="A22" s="117" t="s">
        <v>524</v>
      </c>
      <c r="B22" s="641">
        <v>32.343929153202048</v>
      </c>
      <c r="C22" s="641">
        <v>33.726639517322731</v>
      </c>
      <c r="D22" s="641">
        <v>31.740607890678724</v>
      </c>
      <c r="E22" s="641">
        <v>29.262592040690087</v>
      </c>
      <c r="F22" s="641">
        <v>27.352966588130279</v>
      </c>
      <c r="G22" s="641">
        <v>24.792006223300682</v>
      </c>
      <c r="H22" s="641">
        <v>20.873535211270397</v>
      </c>
      <c r="I22" s="641">
        <v>24.168518725074616</v>
      </c>
      <c r="J22" s="641">
        <v>20.993201692721303</v>
      </c>
      <c r="K22" s="641">
        <v>16.116549238397042</v>
      </c>
      <c r="L22" s="641">
        <v>13.052967858118061</v>
      </c>
      <c r="M22" s="641">
        <v>11.411226345817914</v>
      </c>
      <c r="N22" s="641">
        <v>9.2638625457621462</v>
      </c>
      <c r="O22" s="637"/>
      <c r="P22" s="329">
        <v>-1.4447841178301175</v>
      </c>
      <c r="Q22" s="329">
        <v>-2.0348189319538719</v>
      </c>
      <c r="R22" s="329">
        <v>-2.2899803159214649</v>
      </c>
      <c r="S22" s="329">
        <v>-2.2818080511744601</v>
      </c>
      <c r="T22" s="637"/>
      <c r="U22" s="638"/>
      <c r="V22" s="638"/>
      <c r="W22" s="638"/>
      <c r="X22" s="638"/>
      <c r="Y22" s="638"/>
      <c r="Z22" s="638"/>
      <c r="AA22" s="637"/>
      <c r="AB22" s="638"/>
      <c r="AC22" s="638"/>
      <c r="AD22" s="638"/>
      <c r="AE22" s="638"/>
      <c r="AF22" s="638"/>
      <c r="AG22" s="638"/>
      <c r="AH22" s="637"/>
      <c r="AI22" s="637"/>
      <c r="AJ22" s="639"/>
      <c r="AK22" s="639"/>
      <c r="AL22" s="639"/>
      <c r="AM22" s="639"/>
      <c r="AN22" s="639"/>
      <c r="AO22" s="639"/>
      <c r="AP22" s="639"/>
      <c r="AQ22" s="639"/>
      <c r="AR22" s="639"/>
      <c r="AS22" s="639"/>
      <c r="AT22" s="639"/>
      <c r="AU22" s="639"/>
      <c r="AV22" s="639"/>
      <c r="AW22" s="639"/>
    </row>
    <row r="23" spans="1:49" s="611" customFormat="1" ht="12" customHeight="1">
      <c r="A23" s="118"/>
      <c r="B23" s="119"/>
      <c r="C23" s="119"/>
      <c r="D23" s="119"/>
      <c r="E23" s="119"/>
      <c r="F23" s="119"/>
      <c r="G23" s="119"/>
      <c r="H23" s="119"/>
      <c r="I23" s="119"/>
      <c r="J23" s="119"/>
      <c r="K23" s="119"/>
      <c r="L23" s="119"/>
      <c r="M23" s="119"/>
      <c r="N23" s="119"/>
      <c r="O23" s="114"/>
      <c r="P23" s="119"/>
      <c r="Q23" s="119"/>
      <c r="R23" s="119"/>
      <c r="S23" s="119"/>
      <c r="T23" s="625"/>
      <c r="U23" s="330"/>
      <c r="V23" s="330"/>
      <c r="W23" s="330"/>
      <c r="X23" s="330"/>
      <c r="Y23" s="330"/>
      <c r="Z23" s="330"/>
      <c r="AA23" s="609"/>
      <c r="AB23" s="330"/>
      <c r="AC23" s="330"/>
      <c r="AD23" s="330"/>
      <c r="AE23" s="330"/>
      <c r="AF23" s="330"/>
      <c r="AG23" s="330"/>
      <c r="AH23" s="609"/>
      <c r="AI23" s="609"/>
      <c r="AJ23" s="610"/>
      <c r="AK23" s="610"/>
      <c r="AL23" s="610"/>
      <c r="AM23" s="610"/>
      <c r="AN23" s="610"/>
      <c r="AO23" s="610"/>
      <c r="AP23" s="610"/>
      <c r="AQ23" s="610"/>
      <c r="AR23" s="610"/>
      <c r="AS23" s="610"/>
      <c r="AT23" s="610"/>
      <c r="AU23" s="610"/>
      <c r="AV23" s="610"/>
      <c r="AW23" s="610"/>
    </row>
    <row r="24" spans="1:49" s="611" customFormat="1" ht="12" customHeight="1">
      <c r="A24" s="120"/>
      <c r="B24" s="121"/>
      <c r="C24" s="121"/>
      <c r="D24" s="121"/>
      <c r="E24" s="121"/>
      <c r="F24" s="121"/>
      <c r="G24" s="121"/>
      <c r="H24" s="121"/>
      <c r="I24" s="121"/>
      <c r="J24" s="121"/>
      <c r="K24" s="121"/>
      <c r="L24" s="121"/>
      <c r="M24" s="121"/>
      <c r="N24" s="121"/>
      <c r="O24" s="115"/>
      <c r="P24" s="121"/>
      <c r="Q24" s="121"/>
      <c r="R24" s="121"/>
      <c r="S24" s="121"/>
      <c r="T24" s="609"/>
      <c r="U24" s="632"/>
      <c r="V24" s="632"/>
      <c r="W24" s="632"/>
      <c r="X24" s="632"/>
      <c r="Y24" s="632"/>
      <c r="Z24" s="632"/>
      <c r="AA24" s="609"/>
      <c r="AB24" s="632"/>
      <c r="AC24" s="632"/>
      <c r="AD24" s="632"/>
      <c r="AE24" s="632"/>
      <c r="AF24" s="632"/>
      <c r="AG24" s="632"/>
      <c r="AH24" s="609"/>
      <c r="AI24" s="609"/>
      <c r="AJ24" s="610"/>
      <c r="AK24" s="610"/>
      <c r="AL24" s="610"/>
      <c r="AM24" s="610"/>
      <c r="AN24" s="610"/>
      <c r="AO24" s="610"/>
      <c r="AP24" s="610"/>
      <c r="AQ24" s="610"/>
      <c r="AR24" s="610"/>
      <c r="AS24" s="610"/>
      <c r="AT24" s="610"/>
      <c r="AU24" s="610"/>
      <c r="AV24" s="610"/>
      <c r="AW24" s="610"/>
    </row>
    <row r="25" spans="1:49" s="611" customFormat="1" ht="12" customHeight="1">
      <c r="A25" s="122" t="s">
        <v>388</v>
      </c>
      <c r="B25" s="108"/>
      <c r="C25" s="108"/>
      <c r="D25" s="108"/>
      <c r="E25" s="144"/>
      <c r="F25" s="108"/>
      <c r="G25" s="108"/>
      <c r="H25" s="108"/>
      <c r="I25" s="108"/>
      <c r="J25" s="108"/>
      <c r="K25" s="108"/>
      <c r="L25" s="108"/>
      <c r="M25" s="108"/>
      <c r="N25" s="108"/>
      <c r="O25" s="115"/>
      <c r="P25" s="108"/>
      <c r="Q25" s="108"/>
      <c r="R25" s="108"/>
      <c r="S25" s="108"/>
      <c r="T25" s="609"/>
      <c r="U25" s="634"/>
      <c r="V25" s="634"/>
      <c r="W25" s="634"/>
      <c r="X25" s="634"/>
      <c r="Y25" s="634"/>
      <c r="Z25" s="634"/>
      <c r="AA25" s="609"/>
      <c r="AB25" s="634"/>
      <c r="AC25" s="634"/>
      <c r="AD25" s="634"/>
      <c r="AE25" s="634"/>
      <c r="AF25" s="634"/>
      <c r="AG25" s="634"/>
      <c r="AH25" s="609"/>
      <c r="AI25" s="609"/>
      <c r="AJ25" s="610"/>
      <c r="AK25" s="610"/>
      <c r="AL25" s="610"/>
      <c r="AM25" s="610"/>
      <c r="AN25" s="610"/>
      <c r="AO25" s="610"/>
      <c r="AP25" s="610"/>
      <c r="AQ25" s="610"/>
      <c r="AR25" s="610"/>
      <c r="AS25" s="610"/>
      <c r="AT25" s="610"/>
      <c r="AU25" s="610"/>
      <c r="AV25" s="610"/>
      <c r="AW25" s="610"/>
    </row>
    <row r="26" spans="1:49" s="611" customFormat="1" ht="12" customHeight="1">
      <c r="A26" s="123" t="s">
        <v>389</v>
      </c>
      <c r="B26" s="124"/>
      <c r="C26" s="124"/>
      <c r="D26" s="124"/>
      <c r="E26" s="145"/>
      <c r="F26" s="124"/>
      <c r="G26" s="124"/>
      <c r="H26" s="124"/>
      <c r="I26" s="124"/>
      <c r="J26" s="124"/>
      <c r="K26" s="124"/>
      <c r="L26" s="236"/>
      <c r="M26" s="124"/>
      <c r="N26" s="124"/>
      <c r="O26" s="112"/>
      <c r="P26" s="217"/>
      <c r="Q26" s="217"/>
      <c r="R26" s="217"/>
      <c r="S26" s="338"/>
      <c r="T26" s="609"/>
      <c r="U26" s="634"/>
      <c r="V26" s="634"/>
      <c r="W26" s="634"/>
      <c r="X26" s="634"/>
      <c r="Y26" s="634"/>
      <c r="Z26" s="634"/>
      <c r="AA26" s="609"/>
      <c r="AB26" s="634"/>
      <c r="AC26" s="634"/>
      <c r="AD26" s="634"/>
      <c r="AE26" s="634"/>
      <c r="AF26" s="634"/>
      <c r="AG26" s="634"/>
      <c r="AH26" s="609"/>
      <c r="AI26" s="609"/>
      <c r="AJ26" s="610"/>
      <c r="AK26" s="610"/>
      <c r="AL26" s="610"/>
      <c r="AM26" s="610"/>
      <c r="AN26" s="610"/>
      <c r="AO26" s="610"/>
      <c r="AP26" s="610"/>
      <c r="AQ26" s="610"/>
      <c r="AR26" s="610"/>
      <c r="AS26" s="610"/>
      <c r="AT26" s="610"/>
      <c r="AU26" s="610"/>
      <c r="AV26" s="610"/>
      <c r="AW26" s="610"/>
    </row>
    <row r="27" spans="1:49" s="611" customFormat="1" ht="12" customHeight="1">
      <c r="A27" s="125" t="s">
        <v>390</v>
      </c>
      <c r="B27" s="121">
        <v>1246.7860000000001</v>
      </c>
      <c r="C27" s="121">
        <v>1421.905</v>
      </c>
      <c r="D27" s="121">
        <v>1436.193</v>
      </c>
      <c r="E27" s="121">
        <v>1417.5650000000001</v>
      </c>
      <c r="F27" s="121">
        <v>1410.4590000000001</v>
      </c>
      <c r="G27" s="121">
        <v>1354.761</v>
      </c>
      <c r="H27" s="121">
        <v>1194.039</v>
      </c>
      <c r="I27" s="121">
        <v>1369.6079999999999</v>
      </c>
      <c r="J27" s="121">
        <v>1337.89</v>
      </c>
      <c r="K27" s="121">
        <v>1188.0943631499972</v>
      </c>
      <c r="L27" s="237">
        <v>958.98742124634134</v>
      </c>
      <c r="M27" s="121">
        <v>843.55578355359376</v>
      </c>
      <c r="N27" s="121">
        <v>728.30431544883379</v>
      </c>
      <c r="O27" s="116"/>
      <c r="P27" s="121">
        <v>-28.653468147577087</v>
      </c>
      <c r="Q27" s="121">
        <v>-78.696030708384228</v>
      </c>
      <c r="R27" s="121">
        <v>-129.95798295817849</v>
      </c>
      <c r="S27" s="121">
        <v>-155.1745415930784</v>
      </c>
      <c r="T27" s="609"/>
      <c r="U27" s="634"/>
      <c r="V27" s="634"/>
      <c r="W27" s="634"/>
      <c r="X27" s="634"/>
      <c r="Y27" s="634"/>
      <c r="Z27" s="634"/>
      <c r="AA27" s="609"/>
      <c r="AB27" s="634"/>
      <c r="AC27" s="634"/>
      <c r="AD27" s="634"/>
      <c r="AE27" s="634"/>
      <c r="AF27" s="634"/>
      <c r="AG27" s="634"/>
      <c r="AH27" s="609"/>
      <c r="AI27" s="609"/>
      <c r="AJ27" s="610"/>
      <c r="AK27" s="610"/>
      <c r="AL27" s="610"/>
      <c r="AM27" s="610"/>
      <c r="AN27" s="610"/>
      <c r="AO27" s="610"/>
      <c r="AP27" s="610"/>
      <c r="AQ27" s="610"/>
      <c r="AR27" s="610"/>
      <c r="AS27" s="610"/>
      <c r="AT27" s="610"/>
      <c r="AU27" s="610"/>
      <c r="AV27" s="610"/>
      <c r="AW27" s="610"/>
    </row>
    <row r="28" spans="1:49" s="611" customFormat="1" ht="12" customHeight="1">
      <c r="A28" s="111" t="s">
        <v>391</v>
      </c>
      <c r="B28" s="119">
        <v>332.77600000000001</v>
      </c>
      <c r="C28" s="119">
        <v>376.13</v>
      </c>
      <c r="D28" s="119">
        <v>430.99</v>
      </c>
      <c r="E28" s="119">
        <v>457.072</v>
      </c>
      <c r="F28" s="119">
        <v>488.83800000000002</v>
      </c>
      <c r="G28" s="119">
        <v>537.09299999999996</v>
      </c>
      <c r="H28" s="119">
        <v>590.98400000000004</v>
      </c>
      <c r="I28" s="119">
        <v>626.19899999999996</v>
      </c>
      <c r="J28" s="119">
        <v>650.78499999999997</v>
      </c>
      <c r="K28" s="119">
        <v>644.58712107281724</v>
      </c>
      <c r="L28" s="119">
        <v>668.90816869938681</v>
      </c>
      <c r="M28" s="119">
        <v>698.03903660709909</v>
      </c>
      <c r="N28" s="119">
        <v>732.79219772641284</v>
      </c>
      <c r="O28" s="132"/>
      <c r="P28" s="119">
        <v>-5.6915470669908927</v>
      </c>
      <c r="Q28" s="119">
        <v>-4.2991392041154768</v>
      </c>
      <c r="R28" s="119">
        <v>-4.0635792265675263E-4</v>
      </c>
      <c r="S28" s="119">
        <v>6.5123851968711506</v>
      </c>
      <c r="T28" s="609"/>
      <c r="U28" s="634"/>
      <c r="V28" s="634"/>
      <c r="W28" s="634"/>
      <c r="X28" s="634"/>
      <c r="Y28" s="634"/>
      <c r="Z28" s="634"/>
      <c r="AA28" s="609"/>
      <c r="AB28" s="634"/>
      <c r="AC28" s="634"/>
      <c r="AD28" s="634"/>
      <c r="AE28" s="634"/>
      <c r="AF28" s="634"/>
      <c r="AG28" s="634"/>
      <c r="AH28" s="609"/>
      <c r="AI28" s="609"/>
      <c r="AJ28" s="610"/>
      <c r="AK28" s="610"/>
      <c r="AL28" s="610"/>
      <c r="AM28" s="610"/>
      <c r="AN28" s="610"/>
      <c r="AO28" s="610"/>
      <c r="AP28" s="610"/>
      <c r="AQ28" s="610"/>
      <c r="AR28" s="610"/>
      <c r="AS28" s="610"/>
      <c r="AT28" s="610"/>
      <c r="AU28" s="610"/>
      <c r="AV28" s="610"/>
      <c r="AW28" s="610"/>
    </row>
    <row r="29" spans="1:49" s="611" customFormat="1" ht="12" customHeight="1">
      <c r="A29" s="111" t="s">
        <v>392</v>
      </c>
      <c r="B29" s="119">
        <v>-40.752000000000002</v>
      </c>
      <c r="C29" s="119">
        <v>-1.018</v>
      </c>
      <c r="D29" s="119">
        <v>-3.8740000000000001</v>
      </c>
      <c r="E29" s="119">
        <v>-9.2590000000000003</v>
      </c>
      <c r="F29" s="119">
        <v>-15.451000000000001</v>
      </c>
      <c r="G29" s="119">
        <v>-13.201000000000001</v>
      </c>
      <c r="H29" s="119">
        <v>-22.814</v>
      </c>
      <c r="I29" s="119">
        <v>-18.95</v>
      </c>
      <c r="J29" s="119">
        <v>-14.81</v>
      </c>
      <c r="K29" s="119">
        <v>-14.81</v>
      </c>
      <c r="L29" s="119">
        <v>-14.81</v>
      </c>
      <c r="M29" s="119">
        <v>-14.81</v>
      </c>
      <c r="N29" s="119">
        <v>-14.81</v>
      </c>
      <c r="O29" s="126"/>
      <c r="P29" s="119">
        <v>0</v>
      </c>
      <c r="Q29" s="119">
        <v>0</v>
      </c>
      <c r="R29" s="119">
        <v>0</v>
      </c>
      <c r="S29" s="119">
        <v>0</v>
      </c>
      <c r="T29" s="609"/>
      <c r="U29" s="634"/>
      <c r="V29" s="634"/>
      <c r="W29" s="634"/>
      <c r="X29" s="634"/>
      <c r="Y29" s="634"/>
      <c r="Z29" s="634"/>
      <c r="AA29" s="609"/>
      <c r="AB29" s="634"/>
      <c r="AC29" s="634"/>
      <c r="AD29" s="634"/>
      <c r="AE29" s="634"/>
      <c r="AF29" s="634"/>
      <c r="AG29" s="634"/>
      <c r="AH29" s="609"/>
      <c r="AI29" s="609"/>
      <c r="AJ29" s="610"/>
      <c r="AK29" s="610"/>
      <c r="AL29" s="610"/>
      <c r="AM29" s="610"/>
      <c r="AN29" s="610"/>
      <c r="AO29" s="610"/>
      <c r="AP29" s="610"/>
      <c r="AQ29" s="610"/>
      <c r="AR29" s="610"/>
      <c r="AS29" s="610"/>
      <c r="AT29" s="610"/>
      <c r="AU29" s="610"/>
      <c r="AV29" s="610"/>
      <c r="AW29" s="610"/>
    </row>
    <row r="30" spans="1:49" s="611" customFormat="1" ht="12" customHeight="1">
      <c r="A30" s="127" t="s">
        <v>393</v>
      </c>
      <c r="B30" s="133">
        <v>1538.81</v>
      </c>
      <c r="C30" s="133">
        <v>1797.0170000000001</v>
      </c>
      <c r="D30" s="143">
        <v>1863.309</v>
      </c>
      <c r="E30" s="133">
        <v>1865.3779999999999</v>
      </c>
      <c r="F30" s="133">
        <v>1883.865</v>
      </c>
      <c r="G30" s="133">
        <v>1878.653</v>
      </c>
      <c r="H30" s="133">
        <v>1762.2090000000001</v>
      </c>
      <c r="I30" s="133">
        <v>1976.857</v>
      </c>
      <c r="J30" s="133">
        <v>1973.865</v>
      </c>
      <c r="K30" s="133">
        <v>1817.8714842228144</v>
      </c>
      <c r="L30" s="133">
        <v>1613.0855899457279</v>
      </c>
      <c r="M30" s="133">
        <v>1526.784820160693</v>
      </c>
      <c r="N30" s="133">
        <v>1446.2865131752465</v>
      </c>
      <c r="O30" s="128"/>
      <c r="P30" s="133">
        <v>-34.345015214567866</v>
      </c>
      <c r="Q30" s="133">
        <v>-82.995169912499478</v>
      </c>
      <c r="R30" s="133">
        <v>-129.95838931610115</v>
      </c>
      <c r="S30" s="133">
        <v>-148.66215639620737</v>
      </c>
      <c r="T30" s="609"/>
      <c r="U30" s="634"/>
      <c r="V30" s="634"/>
      <c r="W30" s="634"/>
      <c r="X30" s="634"/>
      <c r="Y30" s="634"/>
      <c r="Z30" s="634"/>
      <c r="AA30" s="609"/>
      <c r="AB30" s="634"/>
      <c r="AC30" s="634"/>
      <c r="AD30" s="634"/>
      <c r="AE30" s="634"/>
      <c r="AF30" s="634"/>
      <c r="AG30" s="634"/>
      <c r="AH30" s="609"/>
      <c r="AI30" s="609"/>
      <c r="AJ30" s="610"/>
      <c r="AK30" s="610"/>
      <c r="AL30" s="610"/>
      <c r="AM30" s="610"/>
      <c r="AN30" s="610"/>
      <c r="AO30" s="610"/>
      <c r="AP30" s="610"/>
      <c r="AQ30" s="610"/>
      <c r="AR30" s="610"/>
      <c r="AS30" s="610"/>
      <c r="AT30" s="610"/>
      <c r="AU30" s="610"/>
      <c r="AV30" s="610"/>
      <c r="AW30" s="610"/>
    </row>
    <row r="31" spans="1:49" s="611" customFormat="1" ht="12" customHeight="1">
      <c r="A31" s="117" t="s">
        <v>524</v>
      </c>
      <c r="B31" s="129">
        <v>40.254837520675991</v>
      </c>
      <c r="C31" s="129">
        <v>45.007225632587229</v>
      </c>
      <c r="D31" s="129">
        <v>43.7348226838823</v>
      </c>
      <c r="E31" s="129">
        <v>42.250620663818665</v>
      </c>
      <c r="F31" s="129">
        <v>40.727841761779978</v>
      </c>
      <c r="G31" s="129">
        <v>38.909153645191502</v>
      </c>
      <c r="H31" s="129">
        <v>34.897860610869849</v>
      </c>
      <c r="I31" s="129">
        <v>39.234734361435798</v>
      </c>
      <c r="J31" s="129">
        <v>36.170638134742831</v>
      </c>
      <c r="K31" s="129">
        <v>30.963057260448107</v>
      </c>
      <c r="L31" s="129">
        <v>26.494615732060673</v>
      </c>
      <c r="M31" s="129">
        <v>24.001066145528004</v>
      </c>
      <c r="N31" s="129">
        <v>21.804128946418437</v>
      </c>
      <c r="O31" s="109"/>
      <c r="P31" s="130">
        <v>-0.92428926439202641</v>
      </c>
      <c r="Q31" s="130">
        <v>-1.6387481972163833</v>
      </c>
      <c r="R31" s="130">
        <v>-2.399402691668179</v>
      </c>
      <c r="S31" s="130">
        <v>-2.6163346221907346</v>
      </c>
      <c r="T31" s="609"/>
      <c r="U31" s="634"/>
      <c r="V31" s="634"/>
      <c r="W31" s="634"/>
      <c r="X31" s="634"/>
      <c r="Y31" s="634"/>
      <c r="Z31" s="634"/>
      <c r="AA31" s="609"/>
      <c r="AB31" s="634"/>
      <c r="AC31" s="634"/>
      <c r="AD31" s="634"/>
      <c r="AE31" s="634"/>
      <c r="AF31" s="634"/>
      <c r="AG31" s="634"/>
      <c r="AH31" s="609"/>
      <c r="AI31" s="609"/>
      <c r="AJ31" s="610"/>
      <c r="AK31" s="610"/>
      <c r="AL31" s="610"/>
      <c r="AM31" s="610"/>
      <c r="AN31" s="610"/>
      <c r="AO31" s="610"/>
      <c r="AP31" s="610"/>
      <c r="AQ31" s="610"/>
      <c r="AR31" s="610"/>
      <c r="AS31" s="610"/>
      <c r="AT31" s="610"/>
      <c r="AU31" s="610"/>
      <c r="AV31" s="610"/>
      <c r="AW31" s="610"/>
    </row>
    <row r="32" spans="1:49" s="611" customFormat="1" ht="12" customHeight="1">
      <c r="A32" s="131" t="s">
        <v>465</v>
      </c>
      <c r="B32" s="128"/>
      <c r="C32" s="128"/>
      <c r="D32" s="128"/>
      <c r="E32" s="128"/>
      <c r="F32" s="128"/>
      <c r="G32" s="128"/>
      <c r="H32" s="109"/>
      <c r="I32" s="109"/>
      <c r="J32" s="109"/>
      <c r="K32" s="109"/>
      <c r="L32" s="109"/>
      <c r="M32" s="109"/>
      <c r="N32" s="109"/>
      <c r="O32" s="128"/>
      <c r="P32" s="642"/>
      <c r="Q32" s="642"/>
      <c r="R32" s="642"/>
      <c r="S32" s="642"/>
      <c r="T32" s="609"/>
      <c r="U32" s="634"/>
      <c r="V32" s="634"/>
      <c r="W32" s="634"/>
      <c r="X32" s="634"/>
      <c r="Y32" s="634"/>
      <c r="Z32" s="634"/>
      <c r="AA32" s="609"/>
      <c r="AB32" s="634"/>
      <c r="AC32" s="634"/>
      <c r="AD32" s="634"/>
      <c r="AE32" s="634"/>
      <c r="AF32" s="634"/>
      <c r="AG32" s="634"/>
      <c r="AH32" s="609"/>
      <c r="AI32" s="609"/>
      <c r="AJ32" s="610"/>
      <c r="AK32" s="610"/>
      <c r="AL32" s="610"/>
      <c r="AM32" s="610"/>
      <c r="AN32" s="610"/>
      <c r="AO32" s="610"/>
      <c r="AP32" s="610"/>
      <c r="AQ32" s="610"/>
      <c r="AR32" s="610"/>
      <c r="AS32" s="610"/>
      <c r="AT32" s="610"/>
      <c r="AU32" s="610"/>
      <c r="AV32" s="610"/>
      <c r="AW32" s="610"/>
    </row>
    <row r="33" spans="1:49" s="611" customFormat="1" ht="12" customHeight="1">
      <c r="A33" s="131" t="s">
        <v>466</v>
      </c>
      <c r="B33" s="126"/>
      <c r="C33" s="126"/>
      <c r="D33" s="126"/>
      <c r="E33" s="126"/>
      <c r="F33" s="126"/>
      <c r="G33" s="126"/>
      <c r="H33" s="109"/>
      <c r="I33" s="109"/>
      <c r="J33" s="109"/>
      <c r="K33" s="109"/>
      <c r="L33" s="109"/>
      <c r="M33" s="109"/>
      <c r="N33" s="109"/>
      <c r="O33" s="126"/>
      <c r="P33" s="642"/>
      <c r="Q33" s="642"/>
      <c r="R33" s="642"/>
      <c r="S33" s="642"/>
      <c r="T33" s="609"/>
      <c r="U33" s="634"/>
      <c r="V33" s="634"/>
      <c r="W33" s="634"/>
      <c r="X33" s="634"/>
      <c r="Y33" s="634"/>
      <c r="Z33" s="634"/>
      <c r="AA33" s="609"/>
      <c r="AB33" s="634"/>
      <c r="AC33" s="634"/>
      <c r="AD33" s="634"/>
      <c r="AE33" s="634"/>
      <c r="AF33" s="634"/>
      <c r="AG33" s="634"/>
      <c r="AH33" s="609"/>
      <c r="AI33" s="609"/>
      <c r="AJ33" s="610"/>
      <c r="AK33" s="610"/>
      <c r="AL33" s="610"/>
      <c r="AM33" s="610"/>
      <c r="AN33" s="610"/>
      <c r="AO33" s="610"/>
      <c r="AP33" s="610"/>
      <c r="AQ33" s="610"/>
      <c r="AR33" s="610"/>
      <c r="AS33" s="610"/>
      <c r="AT33" s="610"/>
      <c r="AU33" s="610"/>
      <c r="AV33" s="610"/>
      <c r="AW33" s="610"/>
    </row>
    <row r="34" spans="1:49" s="611" customFormat="1" ht="12" customHeight="1">
      <c r="A34" s="643" t="s">
        <v>489</v>
      </c>
      <c r="B34" s="128"/>
      <c r="C34" s="128"/>
      <c r="D34" s="128"/>
      <c r="E34" s="128"/>
      <c r="F34" s="128"/>
      <c r="G34" s="128"/>
      <c r="H34" s="109"/>
      <c r="I34" s="109"/>
      <c r="J34" s="109"/>
      <c r="K34" s="109"/>
      <c r="L34" s="109"/>
      <c r="M34" s="109"/>
      <c r="N34" s="109"/>
      <c r="O34" s="128"/>
      <c r="P34" s="644"/>
      <c r="Q34" s="644"/>
      <c r="R34" s="644"/>
      <c r="S34" s="644"/>
      <c r="T34" s="609"/>
      <c r="U34" s="632"/>
      <c r="V34" s="632"/>
      <c r="W34" s="632"/>
      <c r="X34" s="632"/>
      <c r="Y34" s="632"/>
      <c r="Z34" s="632"/>
      <c r="AA34" s="609"/>
      <c r="AB34" s="632"/>
      <c r="AC34" s="632"/>
      <c r="AD34" s="632"/>
      <c r="AE34" s="632"/>
      <c r="AF34" s="632"/>
      <c r="AG34" s="632"/>
      <c r="AH34" s="609"/>
      <c r="AI34" s="609"/>
      <c r="AJ34" s="610"/>
      <c r="AK34" s="610"/>
      <c r="AL34" s="610"/>
      <c r="AM34" s="610"/>
      <c r="AN34" s="610"/>
      <c r="AO34" s="610"/>
      <c r="AP34" s="610"/>
      <c r="AQ34" s="610"/>
      <c r="AR34" s="610"/>
      <c r="AS34" s="610"/>
      <c r="AT34" s="610"/>
      <c r="AU34" s="610"/>
      <c r="AV34" s="610"/>
      <c r="AW34" s="610"/>
    </row>
    <row r="35" spans="1:49" s="242" customFormat="1" ht="11.25" customHeight="1">
      <c r="A35" s="339" t="s">
        <v>675</v>
      </c>
      <c r="B35" s="642"/>
      <c r="C35" s="642"/>
      <c r="D35" s="642"/>
      <c r="E35" s="642"/>
      <c r="F35" s="642"/>
      <c r="G35" s="642"/>
      <c r="H35" s="642"/>
      <c r="I35" s="642"/>
      <c r="J35" s="642"/>
      <c r="K35" s="642"/>
      <c r="L35" s="642"/>
      <c r="M35" s="642"/>
      <c r="N35" s="642"/>
      <c r="P35" s="642"/>
      <c r="Q35" s="642"/>
      <c r="R35" s="642"/>
      <c r="S35" s="642"/>
      <c r="T35" s="609"/>
      <c r="U35" s="634"/>
      <c r="V35" s="634"/>
      <c r="W35" s="634"/>
      <c r="X35" s="634"/>
      <c r="Y35" s="634"/>
      <c r="Z35" s="634"/>
      <c r="AA35" s="609"/>
      <c r="AB35" s="634"/>
      <c r="AC35" s="634"/>
      <c r="AD35" s="634"/>
      <c r="AE35" s="634"/>
      <c r="AF35" s="634"/>
      <c r="AG35" s="634"/>
      <c r="AH35" s="609"/>
      <c r="AI35" s="609"/>
      <c r="AJ35" s="609"/>
      <c r="AK35" s="609"/>
      <c r="AL35" s="609"/>
      <c r="AM35" s="609"/>
      <c r="AN35" s="609"/>
      <c r="AO35" s="609"/>
      <c r="AP35" s="609"/>
      <c r="AQ35" s="609"/>
      <c r="AR35" s="609"/>
      <c r="AS35" s="609"/>
      <c r="AT35" s="609"/>
      <c r="AU35" s="609"/>
      <c r="AV35" s="609"/>
      <c r="AW35" s="609"/>
    </row>
    <row r="36" spans="1:49" s="242" customFormat="1" ht="11.25" customHeight="1">
      <c r="A36" s="620"/>
      <c r="B36" s="642"/>
      <c r="C36" s="642"/>
      <c r="D36" s="642"/>
      <c r="E36" s="642"/>
      <c r="F36" s="642"/>
      <c r="G36" s="642"/>
      <c r="H36" s="642"/>
      <c r="I36" s="642"/>
      <c r="J36" s="642"/>
      <c r="K36" s="642"/>
      <c r="L36" s="642"/>
      <c r="M36" s="642"/>
      <c r="N36" s="642"/>
      <c r="P36" s="642"/>
      <c r="Q36" s="642"/>
      <c r="R36" s="642"/>
      <c r="S36" s="642"/>
      <c r="T36" s="609"/>
      <c r="U36" s="634"/>
      <c r="V36" s="634"/>
      <c r="W36" s="634"/>
      <c r="X36" s="634"/>
      <c r="Y36" s="634"/>
      <c r="Z36" s="634"/>
      <c r="AA36" s="609"/>
      <c r="AB36" s="634"/>
      <c r="AC36" s="634"/>
      <c r="AD36" s="634"/>
      <c r="AE36" s="634"/>
      <c r="AF36" s="634"/>
      <c r="AG36" s="634"/>
      <c r="AH36" s="609"/>
      <c r="AI36" s="609"/>
      <c r="AJ36" s="609"/>
      <c r="AK36" s="609"/>
      <c r="AL36" s="609"/>
      <c r="AM36" s="609"/>
      <c r="AN36" s="609"/>
      <c r="AO36" s="609"/>
      <c r="AP36" s="609"/>
      <c r="AQ36" s="609"/>
      <c r="AR36" s="609"/>
      <c r="AS36" s="609"/>
      <c r="AT36" s="609"/>
      <c r="AU36" s="609"/>
      <c r="AV36" s="609"/>
      <c r="AW36" s="609"/>
    </row>
    <row r="37" spans="1:49" s="242" customFormat="1" ht="11.25" customHeight="1">
      <c r="A37" s="620"/>
      <c r="B37" s="642"/>
      <c r="C37" s="642"/>
      <c r="D37" s="642"/>
      <c r="E37" s="642"/>
      <c r="F37" s="642"/>
      <c r="G37" s="642"/>
      <c r="H37" s="642"/>
      <c r="I37" s="642"/>
      <c r="J37" s="642"/>
      <c r="K37" s="642"/>
      <c r="L37" s="642"/>
      <c r="M37" s="642"/>
      <c r="N37" s="642"/>
      <c r="P37" s="642"/>
      <c r="Q37" s="642"/>
      <c r="R37" s="642"/>
      <c r="S37" s="642"/>
      <c r="T37" s="609"/>
      <c r="U37" s="634"/>
      <c r="V37" s="634"/>
      <c r="W37" s="634"/>
      <c r="X37" s="634"/>
      <c r="Y37" s="634"/>
      <c r="Z37" s="634"/>
      <c r="AA37" s="609"/>
      <c r="AB37" s="634"/>
      <c r="AC37" s="634"/>
      <c r="AD37" s="634"/>
      <c r="AE37" s="634"/>
      <c r="AF37" s="634"/>
      <c r="AG37" s="634"/>
      <c r="AH37" s="609"/>
      <c r="AI37" s="609"/>
      <c r="AJ37" s="609"/>
      <c r="AK37" s="609"/>
      <c r="AL37" s="609"/>
      <c r="AM37" s="609"/>
      <c r="AN37" s="609"/>
      <c r="AO37" s="609"/>
      <c r="AP37" s="609"/>
      <c r="AQ37" s="609"/>
      <c r="AR37" s="609"/>
      <c r="AS37" s="609"/>
      <c r="AT37" s="609"/>
      <c r="AU37" s="609"/>
      <c r="AV37" s="609"/>
      <c r="AW37" s="609"/>
    </row>
    <row r="38" spans="1:49" s="242" customFormat="1" ht="11.25" customHeight="1">
      <c r="A38" s="620"/>
      <c r="B38" s="642"/>
      <c r="C38" s="642"/>
      <c r="D38" s="642"/>
      <c r="E38" s="642"/>
      <c r="F38" s="642"/>
      <c r="G38" s="642"/>
      <c r="H38" s="642"/>
      <c r="I38" s="642"/>
      <c r="J38" s="642"/>
      <c r="K38" s="642"/>
      <c r="L38" s="642"/>
      <c r="M38" s="642"/>
      <c r="N38" s="642"/>
      <c r="P38" s="642"/>
      <c r="Q38" s="642"/>
      <c r="R38" s="642"/>
      <c r="S38" s="642"/>
      <c r="T38" s="609"/>
      <c r="U38" s="634"/>
      <c r="V38" s="634"/>
      <c r="W38" s="634"/>
      <c r="X38" s="634"/>
      <c r="Y38" s="634"/>
      <c r="Z38" s="634"/>
      <c r="AA38" s="609"/>
      <c r="AB38" s="634"/>
      <c r="AC38" s="634"/>
      <c r="AD38" s="634"/>
      <c r="AE38" s="634"/>
      <c r="AF38" s="634"/>
      <c r="AG38" s="634"/>
      <c r="AH38" s="609"/>
      <c r="AI38" s="609"/>
      <c r="AJ38" s="609"/>
      <c r="AK38" s="609"/>
      <c r="AL38" s="609"/>
      <c r="AM38" s="609"/>
      <c r="AN38" s="609"/>
      <c r="AO38" s="609"/>
      <c r="AP38" s="609"/>
      <c r="AQ38" s="609"/>
      <c r="AR38" s="609"/>
      <c r="AS38" s="609"/>
      <c r="AT38" s="609"/>
      <c r="AU38" s="609"/>
      <c r="AV38" s="609"/>
      <c r="AW38" s="609"/>
    </row>
    <row r="39" spans="1:49" s="242" customFormat="1" ht="11.25" customHeight="1">
      <c r="A39" s="620"/>
      <c r="B39" s="642"/>
      <c r="C39" s="642"/>
      <c r="D39" s="642"/>
      <c r="E39" s="642"/>
      <c r="F39" s="642"/>
      <c r="G39" s="642"/>
      <c r="H39" s="642"/>
      <c r="I39" s="642"/>
      <c r="J39" s="642"/>
      <c r="K39" s="642"/>
      <c r="L39" s="642"/>
      <c r="M39" s="642"/>
      <c r="N39" s="642"/>
      <c r="P39" s="642"/>
      <c r="Q39" s="642"/>
      <c r="R39" s="642"/>
      <c r="S39" s="642"/>
      <c r="T39" s="609"/>
      <c r="U39" s="634"/>
      <c r="V39" s="634"/>
      <c r="W39" s="634"/>
      <c r="X39" s="634"/>
      <c r="Y39" s="634"/>
      <c r="Z39" s="634"/>
      <c r="AA39" s="609"/>
      <c r="AB39" s="634"/>
      <c r="AC39" s="634"/>
      <c r="AD39" s="634"/>
      <c r="AE39" s="634"/>
      <c r="AF39" s="634"/>
      <c r="AG39" s="634"/>
      <c r="AH39" s="609"/>
      <c r="AI39" s="609"/>
      <c r="AJ39" s="609"/>
      <c r="AK39" s="609"/>
      <c r="AL39" s="609"/>
      <c r="AM39" s="609"/>
      <c r="AN39" s="609"/>
      <c r="AO39" s="609"/>
      <c r="AP39" s="609"/>
      <c r="AQ39" s="609"/>
      <c r="AR39" s="609"/>
      <c r="AS39" s="609"/>
      <c r="AT39" s="609"/>
      <c r="AU39" s="609"/>
      <c r="AV39" s="609"/>
      <c r="AW39" s="609"/>
    </row>
    <row r="40" spans="1:49" s="242" customFormat="1" ht="11.25" customHeight="1">
      <c r="A40" s="620"/>
      <c r="B40" s="642"/>
      <c r="C40" s="642"/>
      <c r="D40" s="642"/>
      <c r="E40" s="642"/>
      <c r="F40" s="642"/>
      <c r="G40" s="642"/>
      <c r="H40" s="642"/>
      <c r="I40" s="642"/>
      <c r="J40" s="642"/>
      <c r="K40" s="642"/>
      <c r="L40" s="642"/>
      <c r="M40" s="642"/>
      <c r="N40" s="642"/>
      <c r="P40" s="642"/>
      <c r="Q40" s="642"/>
      <c r="R40" s="642"/>
      <c r="S40" s="642"/>
      <c r="T40" s="609"/>
      <c r="U40" s="634"/>
      <c r="V40" s="634"/>
      <c r="W40" s="634"/>
      <c r="X40" s="634"/>
      <c r="Y40" s="634"/>
      <c r="Z40" s="634"/>
      <c r="AA40" s="609"/>
      <c r="AB40" s="634"/>
      <c r="AC40" s="634"/>
      <c r="AD40" s="634"/>
      <c r="AE40" s="634"/>
      <c r="AF40" s="634"/>
      <c r="AG40" s="634"/>
      <c r="AH40" s="609"/>
      <c r="AI40" s="609"/>
      <c r="AJ40" s="609"/>
      <c r="AK40" s="609"/>
      <c r="AL40" s="609"/>
      <c r="AM40" s="609"/>
      <c r="AN40" s="609"/>
      <c r="AO40" s="609"/>
      <c r="AP40" s="609"/>
      <c r="AQ40" s="609"/>
      <c r="AR40" s="609"/>
      <c r="AS40" s="609"/>
      <c r="AT40" s="609"/>
      <c r="AU40" s="609"/>
      <c r="AV40" s="609"/>
      <c r="AW40" s="609"/>
    </row>
    <row r="41" spans="1:49" s="242" customFormat="1" ht="11.25" customHeight="1">
      <c r="A41" s="620"/>
      <c r="B41" s="642"/>
      <c r="C41" s="642"/>
      <c r="D41" s="642"/>
      <c r="E41" s="642"/>
      <c r="F41" s="642"/>
      <c r="G41" s="642"/>
      <c r="H41" s="642"/>
      <c r="I41" s="642"/>
      <c r="J41" s="642"/>
      <c r="K41" s="642"/>
      <c r="L41" s="642"/>
      <c r="M41" s="642"/>
      <c r="N41" s="642"/>
      <c r="P41" s="642"/>
      <c r="Q41" s="642"/>
      <c r="R41" s="642"/>
      <c r="S41" s="642"/>
      <c r="T41" s="609"/>
      <c r="U41" s="634"/>
      <c r="V41" s="634"/>
      <c r="W41" s="634"/>
      <c r="X41" s="634"/>
      <c r="Y41" s="634"/>
      <c r="Z41" s="634"/>
      <c r="AA41" s="609"/>
      <c r="AB41" s="634"/>
      <c r="AC41" s="634"/>
      <c r="AD41" s="634"/>
      <c r="AE41" s="634"/>
      <c r="AF41" s="634"/>
      <c r="AG41" s="634"/>
      <c r="AH41" s="609"/>
      <c r="AI41" s="609"/>
      <c r="AJ41" s="609"/>
      <c r="AK41" s="609"/>
      <c r="AL41" s="609"/>
      <c r="AM41" s="609"/>
      <c r="AN41" s="609"/>
      <c r="AO41" s="609"/>
      <c r="AP41" s="609"/>
      <c r="AQ41" s="609"/>
      <c r="AR41" s="609"/>
      <c r="AS41" s="609"/>
      <c r="AT41" s="609"/>
      <c r="AU41" s="609"/>
      <c r="AV41" s="609"/>
      <c r="AW41" s="609"/>
    </row>
    <row r="42" spans="1:49" s="242" customFormat="1" ht="11.25" customHeight="1">
      <c r="A42" s="620"/>
      <c r="B42" s="642"/>
      <c r="C42" s="642"/>
      <c r="D42" s="642"/>
      <c r="E42" s="642"/>
      <c r="F42" s="642"/>
      <c r="G42" s="642"/>
      <c r="H42" s="642"/>
      <c r="I42" s="642"/>
      <c r="J42" s="642"/>
      <c r="K42" s="642"/>
      <c r="L42" s="642"/>
      <c r="M42" s="642"/>
      <c r="N42" s="642"/>
      <c r="P42" s="642"/>
      <c r="Q42" s="642"/>
      <c r="R42" s="642"/>
      <c r="S42" s="642"/>
      <c r="T42" s="609"/>
      <c r="U42" s="634"/>
      <c r="V42" s="634"/>
      <c r="W42" s="634"/>
      <c r="X42" s="634"/>
      <c r="Y42" s="634"/>
      <c r="Z42" s="634"/>
      <c r="AA42" s="609"/>
      <c r="AB42" s="634"/>
      <c r="AC42" s="634"/>
      <c r="AD42" s="634"/>
      <c r="AE42" s="634"/>
      <c r="AF42" s="634"/>
      <c r="AG42" s="634"/>
      <c r="AH42" s="609"/>
      <c r="AI42" s="609"/>
      <c r="AJ42" s="609"/>
      <c r="AK42" s="609"/>
      <c r="AL42" s="609"/>
      <c r="AM42" s="609"/>
      <c r="AN42" s="609"/>
      <c r="AO42" s="609"/>
      <c r="AP42" s="609"/>
      <c r="AQ42" s="609"/>
      <c r="AR42" s="609"/>
      <c r="AS42" s="609"/>
      <c r="AT42" s="609"/>
      <c r="AU42" s="609"/>
      <c r="AV42" s="609"/>
      <c r="AW42" s="609"/>
    </row>
    <row r="43" spans="1:49" s="242" customFormat="1" ht="11.25" customHeight="1">
      <c r="A43" s="645"/>
      <c r="B43" s="642"/>
      <c r="C43" s="642"/>
      <c r="D43" s="642"/>
      <c r="E43" s="642"/>
      <c r="F43" s="642"/>
      <c r="G43" s="642"/>
      <c r="H43" s="642"/>
      <c r="I43" s="642"/>
      <c r="J43" s="642"/>
      <c r="K43" s="642"/>
      <c r="L43" s="642"/>
      <c r="M43" s="642"/>
      <c r="N43" s="642"/>
      <c r="P43" s="642"/>
      <c r="Q43" s="642"/>
      <c r="R43" s="642"/>
      <c r="S43" s="642"/>
      <c r="T43" s="609"/>
      <c r="U43" s="634"/>
      <c r="V43" s="634"/>
      <c r="W43" s="634"/>
      <c r="X43" s="634"/>
      <c r="Y43" s="634"/>
      <c r="Z43" s="634"/>
      <c r="AA43" s="609"/>
      <c r="AB43" s="634"/>
      <c r="AC43" s="634"/>
      <c r="AD43" s="634"/>
      <c r="AE43" s="634"/>
      <c r="AF43" s="634"/>
      <c r="AG43" s="634"/>
      <c r="AH43" s="609"/>
      <c r="AI43" s="609"/>
      <c r="AJ43" s="609"/>
      <c r="AK43" s="609"/>
      <c r="AL43" s="609"/>
      <c r="AM43" s="609"/>
      <c r="AN43" s="609"/>
      <c r="AO43" s="609"/>
      <c r="AP43" s="609"/>
      <c r="AQ43" s="609"/>
      <c r="AR43" s="609"/>
      <c r="AS43" s="609"/>
      <c r="AT43" s="609"/>
      <c r="AU43" s="609"/>
      <c r="AV43" s="609"/>
      <c r="AW43" s="609"/>
    </row>
    <row r="44" spans="1:49" s="242" customFormat="1" ht="11.25" customHeight="1">
      <c r="A44" s="645"/>
      <c r="B44" s="642"/>
      <c r="C44" s="642"/>
      <c r="D44" s="642"/>
      <c r="E44" s="642"/>
      <c r="F44" s="642"/>
      <c r="G44" s="642"/>
      <c r="H44" s="642"/>
      <c r="I44" s="642"/>
      <c r="J44" s="642"/>
      <c r="K44" s="642"/>
      <c r="L44" s="642"/>
      <c r="M44" s="642"/>
      <c r="N44" s="642"/>
      <c r="P44" s="642"/>
      <c r="Q44" s="642"/>
      <c r="R44" s="642"/>
      <c r="S44" s="642"/>
      <c r="T44" s="609"/>
      <c r="U44" s="634"/>
      <c r="V44" s="634"/>
      <c r="W44" s="634"/>
      <c r="X44" s="634"/>
      <c r="Y44" s="634"/>
      <c r="Z44" s="634"/>
      <c r="AA44" s="609"/>
      <c r="AB44" s="634"/>
      <c r="AC44" s="634"/>
      <c r="AD44" s="634"/>
      <c r="AE44" s="634"/>
      <c r="AF44" s="634"/>
      <c r="AG44" s="634"/>
      <c r="AH44" s="609"/>
      <c r="AI44" s="609"/>
      <c r="AJ44" s="609"/>
      <c r="AK44" s="609"/>
      <c r="AL44" s="609"/>
      <c r="AM44" s="609"/>
      <c r="AN44" s="609"/>
      <c r="AO44" s="609"/>
      <c r="AP44" s="609"/>
      <c r="AQ44" s="609"/>
      <c r="AR44" s="609"/>
      <c r="AS44" s="609"/>
      <c r="AT44" s="609"/>
      <c r="AU44" s="609"/>
      <c r="AV44" s="609"/>
      <c r="AW44" s="609"/>
    </row>
    <row r="45" spans="1:49" s="242" customFormat="1" ht="11.25" customHeight="1">
      <c r="A45" s="645"/>
      <c r="B45" s="642"/>
      <c r="C45" s="642"/>
      <c r="D45" s="642"/>
      <c r="E45" s="642"/>
      <c r="F45" s="642"/>
      <c r="G45" s="642"/>
      <c r="H45" s="642"/>
      <c r="I45" s="642"/>
      <c r="J45" s="642"/>
      <c r="K45" s="642"/>
      <c r="L45" s="642"/>
      <c r="M45" s="642"/>
      <c r="N45" s="642"/>
      <c r="P45" s="642"/>
      <c r="Q45" s="642"/>
      <c r="R45" s="642"/>
      <c r="S45" s="642"/>
      <c r="T45" s="609"/>
      <c r="U45" s="634"/>
      <c r="V45" s="634"/>
      <c r="W45" s="634"/>
      <c r="X45" s="634"/>
      <c r="Y45" s="634"/>
      <c r="Z45" s="634"/>
      <c r="AA45" s="609"/>
      <c r="AB45" s="634"/>
      <c r="AC45" s="634"/>
      <c r="AD45" s="634"/>
      <c r="AE45" s="634"/>
      <c r="AF45" s="634"/>
      <c r="AG45" s="634"/>
      <c r="AH45" s="609"/>
      <c r="AI45" s="609"/>
      <c r="AJ45" s="609"/>
      <c r="AK45" s="609"/>
      <c r="AL45" s="609"/>
      <c r="AM45" s="609"/>
      <c r="AN45" s="609"/>
      <c r="AO45" s="609"/>
      <c r="AP45" s="609"/>
      <c r="AQ45" s="609"/>
      <c r="AR45" s="609"/>
      <c r="AS45" s="609"/>
      <c r="AT45" s="609"/>
      <c r="AU45" s="609"/>
      <c r="AV45" s="609"/>
      <c r="AW45" s="609"/>
    </row>
    <row r="46" spans="1:49" s="242" customFormat="1" ht="11.25" customHeight="1">
      <c r="B46" s="642"/>
      <c r="C46" s="642"/>
      <c r="D46" s="642"/>
      <c r="E46" s="642"/>
      <c r="F46" s="642"/>
      <c r="G46" s="642"/>
      <c r="H46" s="642"/>
      <c r="I46" s="642"/>
      <c r="J46" s="642"/>
      <c r="K46" s="642"/>
      <c r="L46" s="642"/>
      <c r="M46" s="642"/>
      <c r="N46" s="642"/>
      <c r="P46" s="642"/>
      <c r="Q46" s="642"/>
      <c r="R46" s="642"/>
      <c r="S46" s="642"/>
      <c r="T46" s="609"/>
      <c r="U46" s="634"/>
      <c r="V46" s="634"/>
      <c r="W46" s="634"/>
      <c r="X46" s="634"/>
      <c r="Y46" s="634"/>
      <c r="Z46" s="634"/>
      <c r="AA46" s="609"/>
      <c r="AB46" s="634"/>
      <c r="AC46" s="634"/>
      <c r="AD46" s="634"/>
      <c r="AE46" s="634"/>
      <c r="AF46" s="634"/>
      <c r="AG46" s="634"/>
      <c r="AH46" s="609"/>
      <c r="AI46" s="609"/>
      <c r="AJ46" s="609"/>
      <c r="AK46" s="609"/>
      <c r="AL46" s="609"/>
      <c r="AM46" s="609"/>
      <c r="AN46" s="609"/>
      <c r="AO46" s="609"/>
      <c r="AP46" s="609"/>
      <c r="AQ46" s="609"/>
      <c r="AR46" s="609"/>
      <c r="AS46" s="609"/>
      <c r="AT46" s="609"/>
      <c r="AU46" s="609"/>
      <c r="AV46" s="609"/>
      <c r="AW46" s="609"/>
    </row>
    <row r="47" spans="1:49" s="242" customFormat="1" ht="11.25" customHeight="1">
      <c r="A47" s="620"/>
      <c r="B47" s="644"/>
      <c r="C47" s="644"/>
      <c r="D47" s="644"/>
      <c r="E47" s="644"/>
      <c r="F47" s="644"/>
      <c r="G47" s="644"/>
      <c r="H47" s="644"/>
      <c r="I47" s="644"/>
      <c r="J47" s="644"/>
      <c r="K47" s="644"/>
      <c r="L47" s="644"/>
      <c r="M47" s="644"/>
      <c r="N47" s="644"/>
      <c r="P47" s="644"/>
      <c r="Q47" s="644"/>
      <c r="R47" s="644"/>
      <c r="S47" s="644"/>
      <c r="T47" s="609"/>
      <c r="U47" s="632"/>
      <c r="V47" s="632"/>
      <c r="W47" s="632"/>
      <c r="X47" s="632"/>
      <c r="Y47" s="632"/>
      <c r="Z47" s="632"/>
      <c r="AA47" s="609"/>
      <c r="AB47" s="632"/>
      <c r="AC47" s="632"/>
      <c r="AD47" s="632"/>
      <c r="AE47" s="632"/>
      <c r="AF47" s="632"/>
      <c r="AG47" s="632"/>
      <c r="AH47" s="609"/>
      <c r="AI47" s="609"/>
      <c r="AJ47" s="609"/>
      <c r="AK47" s="609"/>
      <c r="AL47" s="609"/>
      <c r="AM47" s="609"/>
      <c r="AN47" s="609"/>
      <c r="AO47" s="609"/>
      <c r="AP47" s="609"/>
      <c r="AQ47" s="609"/>
      <c r="AR47" s="609"/>
      <c r="AS47" s="609"/>
      <c r="AT47" s="609"/>
      <c r="AU47" s="609"/>
      <c r="AV47" s="609"/>
      <c r="AW47" s="609"/>
    </row>
    <row r="48" spans="1:49" s="242" customFormat="1" ht="11.25" customHeight="1">
      <c r="A48" s="645"/>
      <c r="B48" s="642"/>
      <c r="C48" s="642"/>
      <c r="D48" s="642"/>
      <c r="E48" s="642"/>
      <c r="F48" s="642"/>
      <c r="G48" s="642"/>
      <c r="H48" s="642"/>
      <c r="I48" s="642"/>
      <c r="J48" s="642"/>
      <c r="K48" s="642"/>
      <c r="L48" s="642"/>
      <c r="M48" s="642"/>
      <c r="N48" s="642"/>
      <c r="P48" s="642"/>
      <c r="Q48" s="642"/>
      <c r="R48" s="642"/>
      <c r="S48" s="642"/>
      <c r="T48" s="609"/>
      <c r="U48" s="634"/>
      <c r="V48" s="634"/>
      <c r="W48" s="634"/>
      <c r="X48" s="634"/>
      <c r="Y48" s="634"/>
      <c r="Z48" s="634"/>
      <c r="AA48" s="609"/>
      <c r="AB48" s="634"/>
      <c r="AC48" s="634"/>
      <c r="AD48" s="634"/>
      <c r="AE48" s="634"/>
      <c r="AF48" s="634"/>
      <c r="AG48" s="634"/>
      <c r="AH48" s="609"/>
      <c r="AI48" s="609"/>
      <c r="AJ48" s="609"/>
      <c r="AK48" s="609"/>
      <c r="AL48" s="609"/>
      <c r="AM48" s="609"/>
      <c r="AN48" s="609"/>
      <c r="AO48" s="609"/>
      <c r="AP48" s="609"/>
      <c r="AQ48" s="609"/>
      <c r="AR48" s="609"/>
      <c r="AS48" s="609"/>
      <c r="AT48" s="609"/>
      <c r="AU48" s="609"/>
      <c r="AV48" s="609"/>
      <c r="AW48" s="609"/>
    </row>
    <row r="49" spans="1:49" s="242" customFormat="1" ht="11.25" customHeight="1">
      <c r="A49" s="645"/>
      <c r="B49" s="642"/>
      <c r="C49" s="642"/>
      <c r="D49" s="642"/>
      <c r="E49" s="642"/>
      <c r="F49" s="642"/>
      <c r="G49" s="642"/>
      <c r="H49" s="642"/>
      <c r="I49" s="642"/>
      <c r="J49" s="642"/>
      <c r="K49" s="642"/>
      <c r="L49" s="642"/>
      <c r="M49" s="642"/>
      <c r="N49" s="642"/>
      <c r="P49" s="642"/>
      <c r="Q49" s="642"/>
      <c r="R49" s="642"/>
      <c r="S49" s="642"/>
      <c r="T49" s="609"/>
      <c r="U49" s="634"/>
      <c r="V49" s="634"/>
      <c r="W49" s="634"/>
      <c r="X49" s="634"/>
      <c r="Y49" s="634"/>
      <c r="Z49" s="634"/>
      <c r="AA49" s="609"/>
      <c r="AB49" s="634"/>
      <c r="AC49" s="634"/>
      <c r="AD49" s="634"/>
      <c r="AE49" s="634"/>
      <c r="AF49" s="634"/>
      <c r="AG49" s="634"/>
      <c r="AH49" s="609"/>
      <c r="AI49" s="609"/>
      <c r="AJ49" s="609"/>
      <c r="AK49" s="609"/>
      <c r="AL49" s="609"/>
      <c r="AM49" s="609"/>
      <c r="AN49" s="609"/>
      <c r="AO49" s="609"/>
      <c r="AP49" s="609"/>
      <c r="AQ49" s="609"/>
      <c r="AR49" s="609"/>
      <c r="AS49" s="609"/>
      <c r="AT49" s="609"/>
      <c r="AU49" s="609"/>
      <c r="AV49" s="609"/>
      <c r="AW49" s="609"/>
    </row>
    <row r="50" spans="1:49" s="242" customFormat="1" ht="11.25" customHeight="1">
      <c r="A50" s="620"/>
      <c r="B50" s="331"/>
      <c r="C50" s="331"/>
      <c r="D50" s="331"/>
      <c r="E50" s="331"/>
      <c r="F50" s="331"/>
      <c r="G50" s="331"/>
      <c r="H50" s="331"/>
      <c r="I50" s="331"/>
      <c r="J50" s="331"/>
      <c r="K50" s="331"/>
      <c r="L50" s="331"/>
      <c r="M50" s="331"/>
      <c r="N50" s="331"/>
      <c r="P50" s="331"/>
      <c r="Q50" s="331"/>
      <c r="R50" s="331"/>
      <c r="S50" s="331"/>
      <c r="T50" s="609"/>
      <c r="U50" s="332"/>
      <c r="V50" s="332"/>
      <c r="W50" s="332"/>
      <c r="X50" s="332"/>
      <c r="Y50" s="332"/>
      <c r="Z50" s="332"/>
      <c r="AA50" s="609"/>
      <c r="AB50" s="332"/>
      <c r="AC50" s="332"/>
      <c r="AD50" s="332"/>
      <c r="AE50" s="332"/>
      <c r="AF50" s="332"/>
      <c r="AG50" s="332"/>
      <c r="AH50" s="609"/>
      <c r="AI50" s="609"/>
      <c r="AJ50" s="609"/>
      <c r="AK50" s="609"/>
      <c r="AL50" s="609"/>
      <c r="AM50" s="609"/>
      <c r="AN50" s="609"/>
      <c r="AO50" s="609"/>
      <c r="AP50" s="609"/>
      <c r="AQ50" s="609"/>
      <c r="AR50" s="609"/>
      <c r="AS50" s="609"/>
      <c r="AT50" s="609"/>
      <c r="AU50" s="609"/>
      <c r="AV50" s="609"/>
      <c r="AW50" s="609"/>
    </row>
    <row r="51" spans="1:49" s="242" customFormat="1" ht="11.25" customHeight="1">
      <c r="A51" s="620"/>
      <c r="B51" s="644"/>
      <c r="C51" s="644"/>
      <c r="D51" s="644"/>
      <c r="E51" s="644"/>
      <c r="F51" s="644"/>
      <c r="G51" s="644"/>
      <c r="H51" s="644"/>
      <c r="I51" s="644"/>
      <c r="J51" s="644"/>
      <c r="K51" s="644"/>
      <c r="L51" s="644"/>
      <c r="M51" s="644"/>
      <c r="N51" s="644"/>
      <c r="P51" s="644"/>
      <c r="Q51" s="644"/>
      <c r="R51" s="644"/>
      <c r="S51" s="644"/>
      <c r="T51" s="609"/>
      <c r="U51" s="632"/>
      <c r="V51" s="632"/>
      <c r="W51" s="632"/>
      <c r="X51" s="632"/>
      <c r="Y51" s="632"/>
      <c r="Z51" s="632"/>
      <c r="AA51" s="609"/>
      <c r="AB51" s="632"/>
      <c r="AC51" s="632"/>
      <c r="AD51" s="632"/>
      <c r="AE51" s="632"/>
      <c r="AF51" s="632"/>
      <c r="AG51" s="632"/>
      <c r="AH51" s="609"/>
      <c r="AI51" s="609"/>
      <c r="AJ51" s="609"/>
      <c r="AK51" s="609"/>
      <c r="AL51" s="609"/>
      <c r="AM51" s="609"/>
      <c r="AN51" s="609"/>
      <c r="AO51" s="609"/>
      <c r="AP51" s="609"/>
      <c r="AQ51" s="609"/>
      <c r="AR51" s="609"/>
      <c r="AS51" s="609"/>
      <c r="AT51" s="609"/>
      <c r="AU51" s="609"/>
      <c r="AV51" s="609"/>
      <c r="AW51" s="609"/>
    </row>
    <row r="52" spans="1:49" s="242" customFormat="1" ht="11.25" customHeight="1">
      <c r="A52" s="645"/>
      <c r="B52" s="642"/>
      <c r="C52" s="642"/>
      <c r="D52" s="642"/>
      <c r="E52" s="642"/>
      <c r="F52" s="642"/>
      <c r="G52" s="642"/>
      <c r="H52" s="642"/>
      <c r="I52" s="642"/>
      <c r="J52" s="642"/>
      <c r="K52" s="642"/>
      <c r="L52" s="642"/>
      <c r="M52" s="642"/>
      <c r="N52" s="642"/>
      <c r="P52" s="642"/>
      <c r="Q52" s="642"/>
      <c r="R52" s="642"/>
      <c r="S52" s="642"/>
      <c r="T52" s="609"/>
      <c r="U52" s="634"/>
      <c r="V52" s="634"/>
      <c r="W52" s="634"/>
      <c r="X52" s="634"/>
      <c r="Y52" s="634"/>
      <c r="Z52" s="634"/>
      <c r="AA52" s="609"/>
      <c r="AB52" s="634"/>
      <c r="AC52" s="634"/>
      <c r="AD52" s="634"/>
      <c r="AE52" s="634"/>
      <c r="AF52" s="634"/>
      <c r="AG52" s="634"/>
      <c r="AH52" s="609"/>
      <c r="AI52" s="609"/>
      <c r="AJ52" s="609"/>
      <c r="AK52" s="609"/>
      <c r="AL52" s="609"/>
      <c r="AM52" s="609"/>
      <c r="AN52" s="609"/>
      <c r="AO52" s="609"/>
      <c r="AP52" s="609"/>
      <c r="AQ52" s="609"/>
      <c r="AR52" s="609"/>
      <c r="AS52" s="609"/>
      <c r="AT52" s="609"/>
      <c r="AU52" s="609"/>
      <c r="AV52" s="609"/>
      <c r="AW52" s="609"/>
    </row>
    <row r="53" spans="1:49" s="242" customFormat="1" ht="11.25" customHeight="1">
      <c r="A53" s="620"/>
      <c r="B53" s="642"/>
      <c r="C53" s="642"/>
      <c r="D53" s="642"/>
      <c r="E53" s="642"/>
      <c r="F53" s="642"/>
      <c r="G53" s="642"/>
      <c r="H53" s="642"/>
      <c r="I53" s="642"/>
      <c r="J53" s="642"/>
      <c r="K53" s="642"/>
      <c r="L53" s="642"/>
      <c r="M53" s="642"/>
      <c r="N53" s="642"/>
      <c r="P53" s="642"/>
      <c r="Q53" s="642"/>
      <c r="R53" s="642"/>
      <c r="S53" s="642"/>
      <c r="T53" s="609"/>
      <c r="U53" s="634"/>
      <c r="V53" s="634"/>
      <c r="W53" s="634"/>
      <c r="X53" s="634"/>
      <c r="Y53" s="634"/>
      <c r="Z53" s="634"/>
      <c r="AA53" s="609"/>
      <c r="AB53" s="634"/>
      <c r="AC53" s="634"/>
      <c r="AD53" s="634"/>
      <c r="AE53" s="634"/>
      <c r="AF53" s="634"/>
      <c r="AG53" s="634"/>
      <c r="AH53" s="609"/>
      <c r="AI53" s="609"/>
      <c r="AJ53" s="609"/>
      <c r="AK53" s="609"/>
      <c r="AL53" s="609"/>
      <c r="AM53" s="609"/>
      <c r="AN53" s="609"/>
      <c r="AO53" s="609"/>
      <c r="AP53" s="609"/>
      <c r="AQ53" s="609"/>
      <c r="AR53" s="609"/>
      <c r="AS53" s="609"/>
      <c r="AT53" s="609"/>
      <c r="AU53" s="609"/>
      <c r="AV53" s="609"/>
      <c r="AW53" s="609"/>
    </row>
    <row r="54" spans="1:49" s="242" customFormat="1" ht="11.25" customHeight="1">
      <c r="A54" s="646"/>
      <c r="B54" s="642"/>
      <c r="C54" s="642"/>
      <c r="D54" s="642"/>
      <c r="E54" s="642"/>
      <c r="F54" s="642"/>
      <c r="G54" s="642"/>
      <c r="H54" s="642"/>
      <c r="I54" s="642"/>
      <c r="J54" s="642"/>
      <c r="K54" s="642"/>
      <c r="L54" s="642"/>
      <c r="M54" s="642"/>
      <c r="N54" s="642"/>
      <c r="P54" s="642"/>
      <c r="Q54" s="642"/>
      <c r="R54" s="642"/>
      <c r="S54" s="642"/>
      <c r="T54" s="609"/>
      <c r="U54" s="634"/>
      <c r="V54" s="634"/>
      <c r="W54" s="634"/>
      <c r="X54" s="634"/>
      <c r="Y54" s="634"/>
      <c r="Z54" s="634"/>
      <c r="AA54" s="609"/>
      <c r="AB54" s="634"/>
      <c r="AC54" s="634"/>
      <c r="AD54" s="634"/>
      <c r="AE54" s="634"/>
      <c r="AF54" s="634"/>
      <c r="AG54" s="634"/>
      <c r="AH54" s="609"/>
      <c r="AI54" s="609"/>
      <c r="AJ54" s="609"/>
      <c r="AK54" s="609"/>
      <c r="AL54" s="609"/>
      <c r="AM54" s="609"/>
      <c r="AN54" s="609"/>
      <c r="AO54" s="609"/>
      <c r="AP54" s="609"/>
      <c r="AQ54" s="609"/>
      <c r="AR54" s="609"/>
      <c r="AS54" s="609"/>
      <c r="AT54" s="609"/>
      <c r="AU54" s="609"/>
      <c r="AV54" s="609"/>
      <c r="AW54" s="609"/>
    </row>
    <row r="55" spans="1:49" s="242" customFormat="1" ht="11.25" customHeight="1">
      <c r="A55" s="646"/>
      <c r="B55" s="642"/>
      <c r="C55" s="642"/>
      <c r="D55" s="642"/>
      <c r="E55" s="642"/>
      <c r="F55" s="642"/>
      <c r="G55" s="642"/>
      <c r="H55" s="642"/>
      <c r="I55" s="642"/>
      <c r="J55" s="642"/>
      <c r="K55" s="642"/>
      <c r="L55" s="642"/>
      <c r="M55" s="642"/>
      <c r="N55" s="642"/>
      <c r="P55" s="642"/>
      <c r="Q55" s="642"/>
      <c r="R55" s="642"/>
      <c r="S55" s="642"/>
      <c r="T55" s="609"/>
      <c r="U55" s="634"/>
      <c r="V55" s="634"/>
      <c r="W55" s="634"/>
      <c r="X55" s="634"/>
      <c r="Y55" s="634"/>
      <c r="Z55" s="634"/>
      <c r="AA55" s="609"/>
      <c r="AB55" s="634"/>
      <c r="AC55" s="634"/>
      <c r="AD55" s="634"/>
      <c r="AE55" s="634"/>
      <c r="AF55" s="634"/>
      <c r="AG55" s="634"/>
      <c r="AH55" s="609"/>
      <c r="AI55" s="609"/>
      <c r="AJ55" s="609"/>
      <c r="AK55" s="609"/>
      <c r="AL55" s="609"/>
      <c r="AM55" s="609"/>
      <c r="AN55" s="609"/>
      <c r="AO55" s="609"/>
      <c r="AP55" s="609"/>
      <c r="AQ55" s="609"/>
      <c r="AR55" s="609"/>
      <c r="AS55" s="609"/>
      <c r="AT55" s="609"/>
      <c r="AU55" s="609"/>
      <c r="AV55" s="609"/>
      <c r="AW55" s="609"/>
    </row>
    <row r="56" spans="1:49" s="242" customFormat="1" ht="11.25" customHeight="1">
      <c r="A56" s="620"/>
      <c r="B56" s="644"/>
      <c r="C56" s="644"/>
      <c r="D56" s="644"/>
      <c r="E56" s="644"/>
      <c r="F56" s="644"/>
      <c r="G56" s="644"/>
      <c r="H56" s="644"/>
      <c r="I56" s="644"/>
      <c r="J56" s="644"/>
      <c r="K56" s="644"/>
      <c r="L56" s="644"/>
      <c r="M56" s="644"/>
      <c r="N56" s="644"/>
      <c r="P56" s="644"/>
      <c r="Q56" s="644"/>
      <c r="R56" s="644"/>
      <c r="S56" s="644"/>
      <c r="T56" s="609"/>
      <c r="U56" s="632"/>
      <c r="V56" s="632"/>
      <c r="W56" s="632"/>
      <c r="X56" s="632"/>
      <c r="Y56" s="632"/>
      <c r="Z56" s="632"/>
      <c r="AA56" s="609"/>
      <c r="AB56" s="632"/>
      <c r="AC56" s="632"/>
      <c r="AD56" s="632"/>
      <c r="AE56" s="632"/>
      <c r="AF56" s="632"/>
      <c r="AG56" s="632"/>
      <c r="AH56" s="609"/>
      <c r="AI56" s="609"/>
      <c r="AJ56" s="609"/>
      <c r="AK56" s="609"/>
      <c r="AL56" s="609"/>
      <c r="AM56" s="609"/>
      <c r="AN56" s="609"/>
      <c r="AO56" s="609"/>
      <c r="AP56" s="609"/>
      <c r="AQ56" s="609"/>
      <c r="AR56" s="609"/>
      <c r="AS56" s="609"/>
      <c r="AT56" s="609"/>
      <c r="AU56" s="609"/>
      <c r="AV56" s="609"/>
      <c r="AW56" s="609"/>
    </row>
    <row r="57" spans="1:49" s="242" customFormat="1" ht="11.25" customHeight="1">
      <c r="A57" s="620"/>
      <c r="B57" s="644"/>
      <c r="C57" s="644"/>
      <c r="D57" s="644"/>
      <c r="E57" s="644"/>
      <c r="F57" s="644"/>
      <c r="G57" s="644"/>
      <c r="H57" s="644"/>
      <c r="I57" s="644"/>
      <c r="J57" s="644"/>
      <c r="K57" s="644"/>
      <c r="L57" s="644"/>
      <c r="M57" s="644"/>
      <c r="N57" s="644"/>
      <c r="P57" s="644"/>
      <c r="Q57" s="644"/>
      <c r="R57" s="644"/>
      <c r="S57" s="644"/>
      <c r="T57" s="609"/>
      <c r="U57" s="632"/>
      <c r="V57" s="632"/>
      <c r="W57" s="632"/>
      <c r="X57" s="632"/>
      <c r="Y57" s="632"/>
      <c r="Z57" s="632"/>
      <c r="AA57" s="609"/>
      <c r="AB57" s="632"/>
      <c r="AC57" s="632"/>
      <c r="AD57" s="632"/>
      <c r="AE57" s="632"/>
      <c r="AF57" s="632"/>
      <c r="AG57" s="632"/>
      <c r="AH57" s="609"/>
      <c r="AI57" s="609"/>
      <c r="AJ57" s="609"/>
      <c r="AK57" s="609"/>
      <c r="AL57" s="609"/>
      <c r="AM57" s="609"/>
      <c r="AN57" s="609"/>
      <c r="AO57" s="609"/>
      <c r="AP57" s="609"/>
      <c r="AQ57" s="609"/>
      <c r="AR57" s="609"/>
      <c r="AS57" s="609"/>
      <c r="AT57" s="609"/>
      <c r="AU57" s="609"/>
      <c r="AV57" s="609"/>
      <c r="AW57" s="609"/>
    </row>
    <row r="58" spans="1:49" s="242" customFormat="1" ht="11.25" customHeight="1">
      <c r="A58" s="620"/>
      <c r="B58" s="644"/>
      <c r="C58" s="644"/>
      <c r="D58" s="644"/>
      <c r="E58" s="644"/>
      <c r="F58" s="644"/>
      <c r="G58" s="644"/>
      <c r="H58" s="644"/>
      <c r="I58" s="644"/>
      <c r="J58" s="644"/>
      <c r="K58" s="644"/>
      <c r="L58" s="644"/>
      <c r="M58" s="644"/>
      <c r="N58" s="644"/>
      <c r="P58" s="644"/>
      <c r="Q58" s="644"/>
      <c r="R58" s="644"/>
      <c r="S58" s="644"/>
      <c r="T58" s="609"/>
      <c r="U58" s="632"/>
      <c r="V58" s="632"/>
      <c r="W58" s="632"/>
      <c r="X58" s="632"/>
      <c r="Y58" s="632"/>
      <c r="Z58" s="632"/>
      <c r="AA58" s="609"/>
      <c r="AB58" s="632"/>
      <c r="AC58" s="632"/>
      <c r="AD58" s="632"/>
      <c r="AE58" s="632"/>
      <c r="AF58" s="632"/>
      <c r="AG58" s="632"/>
      <c r="AH58" s="609"/>
      <c r="AI58" s="609"/>
      <c r="AJ58" s="609"/>
      <c r="AK58" s="609"/>
      <c r="AL58" s="609"/>
      <c r="AM58" s="609"/>
      <c r="AN58" s="609"/>
      <c r="AO58" s="609"/>
      <c r="AP58" s="609"/>
      <c r="AQ58" s="609"/>
      <c r="AR58" s="609"/>
      <c r="AS58" s="609"/>
      <c r="AT58" s="609"/>
      <c r="AU58" s="609"/>
      <c r="AV58" s="609"/>
      <c r="AW58" s="609"/>
    </row>
    <row r="59" spans="1:49" s="242" customFormat="1" ht="11.25" customHeight="1">
      <c r="A59" s="645"/>
      <c r="B59" s="642"/>
      <c r="C59" s="642"/>
      <c r="D59" s="642"/>
      <c r="E59" s="642"/>
      <c r="F59" s="642"/>
      <c r="G59" s="642"/>
      <c r="H59" s="642"/>
      <c r="I59" s="642"/>
      <c r="J59" s="642"/>
      <c r="K59" s="642"/>
      <c r="L59" s="642"/>
      <c r="M59" s="642"/>
      <c r="N59" s="642"/>
      <c r="P59" s="642"/>
      <c r="Q59" s="642"/>
      <c r="R59" s="642"/>
      <c r="S59" s="642"/>
      <c r="T59" s="609"/>
      <c r="U59" s="634"/>
      <c r="V59" s="634"/>
      <c r="W59" s="634"/>
      <c r="X59" s="634"/>
      <c r="Y59" s="634"/>
      <c r="Z59" s="634"/>
      <c r="AA59" s="609"/>
      <c r="AB59" s="634"/>
      <c r="AC59" s="634"/>
      <c r="AD59" s="634"/>
      <c r="AE59" s="634"/>
      <c r="AF59" s="634"/>
      <c r="AG59" s="634"/>
      <c r="AH59" s="609"/>
      <c r="AI59" s="609"/>
      <c r="AJ59" s="609"/>
      <c r="AK59" s="609"/>
      <c r="AL59" s="609"/>
      <c r="AM59" s="609"/>
      <c r="AN59" s="609"/>
      <c r="AO59" s="609"/>
      <c r="AP59" s="609"/>
      <c r="AQ59" s="609"/>
      <c r="AR59" s="609"/>
      <c r="AS59" s="609"/>
      <c r="AT59" s="609"/>
      <c r="AU59" s="609"/>
      <c r="AV59" s="609"/>
      <c r="AW59" s="609"/>
    </row>
    <row r="60" spans="1:49" s="242" customFormat="1" ht="11.25" customHeight="1">
      <c r="A60" s="645"/>
      <c r="B60" s="642"/>
      <c r="C60" s="642"/>
      <c r="D60" s="642"/>
      <c r="E60" s="642"/>
      <c r="F60" s="642"/>
      <c r="G60" s="642"/>
      <c r="H60" s="642"/>
      <c r="I60" s="642"/>
      <c r="J60" s="642"/>
      <c r="K60" s="642"/>
      <c r="L60" s="642"/>
      <c r="M60" s="642"/>
      <c r="N60" s="642"/>
      <c r="P60" s="642"/>
      <c r="Q60" s="642"/>
      <c r="R60" s="642"/>
      <c r="S60" s="642"/>
      <c r="T60" s="609"/>
      <c r="U60" s="634"/>
      <c r="V60" s="634"/>
      <c r="W60" s="634"/>
      <c r="X60" s="634"/>
      <c r="Y60" s="634"/>
      <c r="Z60" s="634"/>
      <c r="AA60" s="609"/>
      <c r="AB60" s="634"/>
      <c r="AC60" s="634"/>
      <c r="AD60" s="634"/>
      <c r="AE60" s="634"/>
      <c r="AF60" s="634"/>
      <c r="AG60" s="634"/>
      <c r="AH60" s="609"/>
      <c r="AI60" s="609"/>
      <c r="AJ60" s="609"/>
      <c r="AK60" s="609"/>
      <c r="AL60" s="609"/>
      <c r="AM60" s="609"/>
      <c r="AN60" s="609"/>
      <c r="AO60" s="609"/>
      <c r="AP60" s="609"/>
      <c r="AQ60" s="609"/>
      <c r="AR60" s="609"/>
      <c r="AS60" s="609"/>
      <c r="AT60" s="609"/>
      <c r="AU60" s="609"/>
      <c r="AV60" s="609"/>
      <c r="AW60" s="609"/>
    </row>
    <row r="61" spans="1:49" s="242" customFormat="1" ht="11.25" customHeight="1">
      <c r="A61" s="646"/>
      <c r="B61" s="642"/>
      <c r="C61" s="642"/>
      <c r="D61" s="642"/>
      <c r="E61" s="642"/>
      <c r="F61" s="642"/>
      <c r="G61" s="642"/>
      <c r="H61" s="642"/>
      <c r="I61" s="642"/>
      <c r="J61" s="642"/>
      <c r="K61" s="642"/>
      <c r="L61" s="642"/>
      <c r="M61" s="642"/>
      <c r="N61" s="642"/>
      <c r="P61" s="642"/>
      <c r="Q61" s="642"/>
      <c r="R61" s="642"/>
      <c r="S61" s="642"/>
      <c r="T61" s="609"/>
      <c r="U61" s="634"/>
      <c r="V61" s="634"/>
      <c r="W61" s="634"/>
      <c r="X61" s="634"/>
      <c r="Y61" s="634"/>
      <c r="Z61" s="634"/>
      <c r="AA61" s="609"/>
      <c r="AB61" s="634"/>
      <c r="AC61" s="634"/>
      <c r="AD61" s="634"/>
      <c r="AE61" s="634"/>
      <c r="AF61" s="634"/>
      <c r="AG61" s="634"/>
      <c r="AH61" s="609"/>
      <c r="AI61" s="609"/>
      <c r="AJ61" s="609"/>
      <c r="AK61" s="609"/>
      <c r="AL61" s="609"/>
      <c r="AM61" s="609"/>
      <c r="AN61" s="609"/>
      <c r="AO61" s="609"/>
      <c r="AP61" s="609"/>
      <c r="AQ61" s="609"/>
      <c r="AR61" s="609"/>
      <c r="AS61" s="609"/>
      <c r="AT61" s="609"/>
      <c r="AU61" s="609"/>
      <c r="AV61" s="609"/>
      <c r="AW61" s="609"/>
    </row>
    <row r="62" spans="1:49" s="242" customFormat="1" ht="11.25" customHeight="1">
      <c r="A62" s="646"/>
      <c r="B62" s="642"/>
      <c r="C62" s="642"/>
      <c r="D62" s="642"/>
      <c r="E62" s="642"/>
      <c r="F62" s="642"/>
      <c r="G62" s="642"/>
      <c r="H62" s="642"/>
      <c r="I62" s="642"/>
      <c r="J62" s="642"/>
      <c r="K62" s="642"/>
      <c r="L62" s="642"/>
      <c r="M62" s="642"/>
      <c r="N62" s="642"/>
      <c r="P62" s="642"/>
      <c r="Q62" s="642"/>
      <c r="R62" s="642"/>
      <c r="S62" s="642"/>
      <c r="T62" s="609"/>
      <c r="U62" s="634"/>
      <c r="V62" s="634"/>
      <c r="W62" s="634"/>
      <c r="X62" s="634"/>
      <c r="Y62" s="634"/>
      <c r="Z62" s="634"/>
      <c r="AA62" s="609"/>
      <c r="AB62" s="634"/>
      <c r="AC62" s="634"/>
      <c r="AD62" s="634"/>
      <c r="AE62" s="634"/>
      <c r="AF62" s="634"/>
      <c r="AG62" s="634"/>
      <c r="AH62" s="609"/>
      <c r="AI62" s="609"/>
      <c r="AJ62" s="609"/>
      <c r="AK62" s="609"/>
      <c r="AL62" s="609"/>
      <c r="AM62" s="609"/>
      <c r="AN62" s="609"/>
      <c r="AO62" s="609"/>
      <c r="AP62" s="609"/>
      <c r="AQ62" s="609"/>
      <c r="AR62" s="609"/>
      <c r="AS62" s="609"/>
      <c r="AT62" s="609"/>
      <c r="AU62" s="609"/>
      <c r="AV62" s="609"/>
      <c r="AW62" s="609"/>
    </row>
    <row r="63" spans="1:49" s="242" customFormat="1" ht="11.25" customHeight="1">
      <c r="A63" s="646"/>
      <c r="B63" s="642"/>
      <c r="C63" s="642"/>
      <c r="D63" s="642"/>
      <c r="E63" s="642"/>
      <c r="F63" s="642"/>
      <c r="G63" s="642"/>
      <c r="H63" s="642"/>
      <c r="I63" s="642"/>
      <c r="J63" s="642"/>
      <c r="K63" s="642"/>
      <c r="L63" s="642"/>
      <c r="M63" s="642"/>
      <c r="N63" s="642"/>
      <c r="P63" s="642"/>
      <c r="Q63" s="642"/>
      <c r="R63" s="642"/>
      <c r="S63" s="642"/>
      <c r="T63" s="609"/>
      <c r="U63" s="634"/>
      <c r="V63" s="634"/>
      <c r="W63" s="634"/>
      <c r="X63" s="634"/>
      <c r="Y63" s="634"/>
      <c r="Z63" s="634"/>
      <c r="AA63" s="609"/>
      <c r="AB63" s="634"/>
      <c r="AC63" s="634"/>
      <c r="AD63" s="634"/>
      <c r="AE63" s="634"/>
      <c r="AF63" s="634"/>
      <c r="AG63" s="634"/>
      <c r="AH63" s="609"/>
      <c r="AI63" s="609"/>
      <c r="AJ63" s="609"/>
      <c r="AK63" s="609"/>
      <c r="AL63" s="609"/>
      <c r="AM63" s="609"/>
      <c r="AN63" s="609"/>
      <c r="AO63" s="609"/>
      <c r="AP63" s="609"/>
      <c r="AQ63" s="609"/>
      <c r="AR63" s="609"/>
      <c r="AS63" s="609"/>
      <c r="AT63" s="609"/>
      <c r="AU63" s="609"/>
      <c r="AV63" s="609"/>
      <c r="AW63" s="609"/>
    </row>
    <row r="64" spans="1:49" s="242" customFormat="1" ht="11.25" customHeight="1">
      <c r="A64" s="646"/>
      <c r="B64" s="642"/>
      <c r="C64" s="642"/>
      <c r="D64" s="642"/>
      <c r="E64" s="642"/>
      <c r="F64" s="642"/>
      <c r="G64" s="642"/>
      <c r="H64" s="642"/>
      <c r="I64" s="642"/>
      <c r="J64" s="642"/>
      <c r="K64" s="642"/>
      <c r="L64" s="642"/>
      <c r="M64" s="642"/>
      <c r="N64" s="642"/>
      <c r="P64" s="642"/>
      <c r="Q64" s="642"/>
      <c r="R64" s="642"/>
      <c r="S64" s="642"/>
      <c r="T64" s="609"/>
      <c r="U64" s="634"/>
      <c r="V64" s="634"/>
      <c r="W64" s="634"/>
      <c r="X64" s="634"/>
      <c r="Y64" s="634"/>
      <c r="Z64" s="634"/>
      <c r="AA64" s="609"/>
      <c r="AB64" s="634"/>
      <c r="AC64" s="634"/>
      <c r="AD64" s="634"/>
      <c r="AE64" s="634"/>
      <c r="AF64" s="634"/>
      <c r="AG64" s="634"/>
      <c r="AH64" s="609"/>
      <c r="AI64" s="609"/>
      <c r="AJ64" s="609"/>
      <c r="AK64" s="609"/>
      <c r="AL64" s="609"/>
      <c r="AM64" s="609"/>
      <c r="AN64" s="609"/>
      <c r="AO64" s="609"/>
      <c r="AP64" s="609"/>
      <c r="AQ64" s="609"/>
      <c r="AR64" s="609"/>
      <c r="AS64" s="609"/>
      <c r="AT64" s="609"/>
      <c r="AU64" s="609"/>
      <c r="AV64" s="609"/>
      <c r="AW64" s="609"/>
    </row>
    <row r="65" spans="1:49" s="242" customFormat="1" ht="11.25" customHeight="1">
      <c r="A65" s="646"/>
      <c r="B65" s="642"/>
      <c r="C65" s="642"/>
      <c r="D65" s="642"/>
      <c r="E65" s="642"/>
      <c r="F65" s="642"/>
      <c r="G65" s="642"/>
      <c r="H65" s="642"/>
      <c r="I65" s="642"/>
      <c r="J65" s="642"/>
      <c r="K65" s="642"/>
      <c r="L65" s="642"/>
      <c r="M65" s="642"/>
      <c r="N65" s="642"/>
      <c r="P65" s="642"/>
      <c r="Q65" s="642"/>
      <c r="R65" s="642"/>
      <c r="S65" s="642"/>
      <c r="T65" s="609"/>
      <c r="U65" s="634"/>
      <c r="V65" s="634"/>
      <c r="W65" s="634"/>
      <c r="X65" s="634"/>
      <c r="Y65" s="634"/>
      <c r="Z65" s="634"/>
      <c r="AA65" s="609"/>
      <c r="AB65" s="634"/>
      <c r="AC65" s="634"/>
      <c r="AD65" s="634"/>
      <c r="AE65" s="634"/>
      <c r="AF65" s="634"/>
      <c r="AG65" s="634"/>
      <c r="AH65" s="609"/>
      <c r="AI65" s="609"/>
      <c r="AJ65" s="609"/>
      <c r="AK65" s="609"/>
      <c r="AL65" s="609"/>
      <c r="AM65" s="609"/>
      <c r="AN65" s="609"/>
      <c r="AO65" s="609"/>
      <c r="AP65" s="609"/>
      <c r="AQ65" s="609"/>
      <c r="AR65" s="609"/>
      <c r="AS65" s="609"/>
      <c r="AT65" s="609"/>
      <c r="AU65" s="609"/>
      <c r="AV65" s="609"/>
      <c r="AW65" s="609"/>
    </row>
    <row r="66" spans="1:49" s="242" customFormat="1" ht="11.25" customHeight="1">
      <c r="A66" s="645"/>
      <c r="B66" s="642"/>
      <c r="C66" s="642"/>
      <c r="D66" s="642"/>
      <c r="E66" s="642"/>
      <c r="F66" s="642"/>
      <c r="G66" s="642"/>
      <c r="H66" s="642"/>
      <c r="I66" s="642"/>
      <c r="J66" s="642"/>
      <c r="K66" s="642"/>
      <c r="L66" s="642"/>
      <c r="M66" s="642"/>
      <c r="N66" s="642"/>
      <c r="P66" s="642"/>
      <c r="Q66" s="642"/>
      <c r="R66" s="642"/>
      <c r="S66" s="642"/>
      <c r="T66" s="609"/>
      <c r="U66" s="634"/>
      <c r="V66" s="634"/>
      <c r="W66" s="634"/>
      <c r="X66" s="634"/>
      <c r="Y66" s="634"/>
      <c r="Z66" s="634"/>
      <c r="AA66" s="609"/>
      <c r="AB66" s="634"/>
      <c r="AC66" s="634"/>
      <c r="AD66" s="634"/>
      <c r="AE66" s="634"/>
      <c r="AF66" s="634"/>
      <c r="AG66" s="634"/>
      <c r="AH66" s="609"/>
      <c r="AI66" s="609"/>
      <c r="AJ66" s="609"/>
      <c r="AK66" s="609"/>
      <c r="AL66" s="609"/>
      <c r="AM66" s="609"/>
      <c r="AN66" s="609"/>
      <c r="AO66" s="609"/>
      <c r="AP66" s="609"/>
      <c r="AQ66" s="609"/>
      <c r="AR66" s="609"/>
      <c r="AS66" s="609"/>
      <c r="AT66" s="609"/>
      <c r="AU66" s="609"/>
      <c r="AV66" s="609"/>
      <c r="AW66" s="609"/>
    </row>
    <row r="67" spans="1:49" s="242" customFormat="1" ht="11.25" customHeight="1">
      <c r="A67" s="620"/>
      <c r="B67" s="644"/>
      <c r="C67" s="644"/>
      <c r="D67" s="644"/>
      <c r="E67" s="644"/>
      <c r="F67" s="644"/>
      <c r="G67" s="644"/>
      <c r="H67" s="644"/>
      <c r="I67" s="644"/>
      <c r="J67" s="644"/>
      <c r="K67" s="644"/>
      <c r="L67" s="644"/>
      <c r="M67" s="644"/>
      <c r="N67" s="644"/>
      <c r="P67" s="644"/>
      <c r="Q67" s="644"/>
      <c r="R67" s="644"/>
      <c r="S67" s="644"/>
      <c r="T67" s="609"/>
      <c r="U67" s="632"/>
      <c r="V67" s="632"/>
      <c r="W67" s="632"/>
      <c r="X67" s="632"/>
      <c r="Y67" s="632"/>
      <c r="Z67" s="632"/>
      <c r="AA67" s="609"/>
      <c r="AB67" s="632"/>
      <c r="AC67" s="632"/>
      <c r="AD67" s="632"/>
      <c r="AE67" s="632"/>
      <c r="AF67" s="632"/>
      <c r="AG67" s="632"/>
      <c r="AH67" s="609"/>
      <c r="AI67" s="609"/>
      <c r="AJ67" s="609"/>
      <c r="AK67" s="609"/>
      <c r="AL67" s="609"/>
      <c r="AM67" s="609"/>
      <c r="AN67" s="609"/>
      <c r="AO67" s="609"/>
      <c r="AP67" s="609"/>
      <c r="AQ67" s="609"/>
      <c r="AR67" s="609"/>
      <c r="AS67" s="609"/>
      <c r="AT67" s="609"/>
      <c r="AU67" s="609"/>
      <c r="AV67" s="609"/>
      <c r="AW67" s="609"/>
    </row>
    <row r="68" spans="1:49" s="242" customFormat="1" ht="11.25" customHeight="1">
      <c r="A68" s="620"/>
      <c r="B68" s="644"/>
      <c r="C68" s="644"/>
      <c r="D68" s="644"/>
      <c r="E68" s="644"/>
      <c r="F68" s="644"/>
      <c r="G68" s="644"/>
      <c r="H68" s="644"/>
      <c r="I68" s="644"/>
      <c r="J68" s="644"/>
      <c r="K68" s="644"/>
      <c r="L68" s="644"/>
      <c r="M68" s="644"/>
      <c r="N68" s="644"/>
      <c r="P68" s="644"/>
      <c r="Q68" s="644"/>
      <c r="R68" s="644"/>
      <c r="S68" s="644"/>
      <c r="T68" s="609"/>
      <c r="U68" s="632"/>
      <c r="V68" s="632"/>
      <c r="W68" s="632"/>
      <c r="X68" s="632"/>
      <c r="Y68" s="632"/>
      <c r="Z68" s="632"/>
      <c r="AA68" s="609"/>
      <c r="AB68" s="632"/>
      <c r="AC68" s="632"/>
      <c r="AD68" s="632"/>
      <c r="AE68" s="632"/>
      <c r="AF68" s="632"/>
      <c r="AG68" s="632"/>
      <c r="AH68" s="609"/>
      <c r="AI68" s="609"/>
      <c r="AJ68" s="609"/>
      <c r="AK68" s="609"/>
      <c r="AL68" s="609"/>
      <c r="AM68" s="609"/>
      <c r="AN68" s="609"/>
      <c r="AO68" s="609"/>
      <c r="AP68" s="609"/>
      <c r="AQ68" s="609"/>
      <c r="AR68" s="609"/>
      <c r="AS68" s="609"/>
      <c r="AT68" s="609"/>
      <c r="AU68" s="609"/>
      <c r="AV68" s="609"/>
      <c r="AW68" s="609"/>
    </row>
    <row r="69" spans="1:49" s="242" customFormat="1" ht="11.25" customHeight="1">
      <c r="A69" s="620"/>
      <c r="B69" s="644"/>
      <c r="C69" s="644"/>
      <c r="D69" s="644"/>
      <c r="E69" s="644"/>
      <c r="F69" s="644"/>
      <c r="G69" s="644"/>
      <c r="H69" s="644"/>
      <c r="I69" s="644"/>
      <c r="J69" s="644"/>
      <c r="K69" s="644"/>
      <c r="L69" s="644"/>
      <c r="M69" s="644"/>
      <c r="N69" s="644"/>
      <c r="P69" s="644"/>
      <c r="Q69" s="644"/>
      <c r="R69" s="644"/>
      <c r="S69" s="644"/>
      <c r="T69" s="609"/>
      <c r="U69" s="632"/>
      <c r="V69" s="632"/>
      <c r="W69" s="632"/>
      <c r="X69" s="632"/>
      <c r="Y69" s="632"/>
      <c r="Z69" s="632"/>
      <c r="AA69" s="609"/>
      <c r="AB69" s="632"/>
      <c r="AC69" s="632"/>
      <c r="AD69" s="632"/>
      <c r="AE69" s="632"/>
      <c r="AF69" s="632"/>
      <c r="AG69" s="632"/>
      <c r="AH69" s="609"/>
      <c r="AI69" s="609"/>
      <c r="AJ69" s="609"/>
      <c r="AK69" s="609"/>
      <c r="AL69" s="609"/>
      <c r="AM69" s="609"/>
      <c r="AN69" s="609"/>
      <c r="AO69" s="609"/>
      <c r="AP69" s="609"/>
      <c r="AQ69" s="609"/>
      <c r="AR69" s="609"/>
      <c r="AS69" s="609"/>
      <c r="AT69" s="609"/>
      <c r="AU69" s="609"/>
      <c r="AV69" s="609"/>
      <c r="AW69" s="609"/>
    </row>
    <row r="70" spans="1:49" s="242" customFormat="1" ht="11.25" customHeight="1">
      <c r="A70" s="620"/>
      <c r="B70" s="644"/>
      <c r="C70" s="644"/>
      <c r="D70" s="644"/>
      <c r="E70" s="644"/>
      <c r="F70" s="644"/>
      <c r="G70" s="644"/>
      <c r="H70" s="644"/>
      <c r="I70" s="644"/>
      <c r="J70" s="644"/>
      <c r="K70" s="644"/>
      <c r="L70" s="644"/>
      <c r="M70" s="644"/>
      <c r="N70" s="644"/>
      <c r="P70" s="644"/>
      <c r="Q70" s="644"/>
      <c r="R70" s="644"/>
      <c r="S70" s="644"/>
      <c r="T70" s="609"/>
      <c r="U70" s="632"/>
      <c r="V70" s="632"/>
      <c r="W70" s="632"/>
      <c r="X70" s="632"/>
      <c r="Y70" s="632"/>
      <c r="Z70" s="632"/>
      <c r="AA70" s="609"/>
      <c r="AB70" s="632"/>
      <c r="AC70" s="632"/>
      <c r="AD70" s="632"/>
      <c r="AE70" s="632"/>
      <c r="AF70" s="632"/>
      <c r="AG70" s="632"/>
      <c r="AH70" s="609"/>
      <c r="AI70" s="609"/>
      <c r="AJ70" s="609"/>
      <c r="AK70" s="609"/>
      <c r="AL70" s="609"/>
      <c r="AM70" s="609"/>
      <c r="AN70" s="609"/>
      <c r="AO70" s="609"/>
      <c r="AP70" s="609"/>
      <c r="AQ70" s="609"/>
      <c r="AR70" s="609"/>
      <c r="AS70" s="609"/>
      <c r="AT70" s="609"/>
      <c r="AU70" s="609"/>
      <c r="AV70" s="609"/>
      <c r="AW70" s="609"/>
    </row>
    <row r="71" spans="1:49" s="242" customFormat="1" ht="11.25" customHeight="1">
      <c r="A71" s="645"/>
      <c r="B71" s="642"/>
      <c r="C71" s="642"/>
      <c r="D71" s="642"/>
      <c r="E71" s="642"/>
      <c r="F71" s="642"/>
      <c r="G71" s="642"/>
      <c r="H71" s="642"/>
      <c r="I71" s="642"/>
      <c r="J71" s="642"/>
      <c r="K71" s="642"/>
      <c r="L71" s="642"/>
      <c r="M71" s="642"/>
      <c r="N71" s="642"/>
      <c r="P71" s="642"/>
      <c r="Q71" s="642"/>
      <c r="R71" s="642"/>
      <c r="S71" s="642"/>
      <c r="T71" s="609"/>
      <c r="U71" s="634"/>
      <c r="V71" s="634"/>
      <c r="W71" s="634"/>
      <c r="X71" s="634"/>
      <c r="Y71" s="634"/>
      <c r="Z71" s="634"/>
      <c r="AA71" s="609"/>
      <c r="AB71" s="634"/>
      <c r="AC71" s="634"/>
      <c r="AD71" s="634"/>
      <c r="AE71" s="634"/>
      <c r="AF71" s="634"/>
      <c r="AG71" s="634"/>
      <c r="AH71" s="609"/>
      <c r="AI71" s="609"/>
      <c r="AJ71" s="609"/>
      <c r="AK71" s="609"/>
      <c r="AL71" s="609"/>
      <c r="AM71" s="609"/>
      <c r="AN71" s="609"/>
      <c r="AO71" s="609"/>
      <c r="AP71" s="609"/>
      <c r="AQ71" s="609"/>
      <c r="AR71" s="609"/>
      <c r="AS71" s="609"/>
      <c r="AT71" s="609"/>
      <c r="AU71" s="609"/>
      <c r="AV71" s="609"/>
      <c r="AW71" s="609"/>
    </row>
    <row r="72" spans="1:49" s="242" customFormat="1" ht="11.25" customHeight="1">
      <c r="A72" s="645"/>
      <c r="B72" s="642"/>
      <c r="C72" s="642"/>
      <c r="D72" s="642"/>
      <c r="E72" s="642"/>
      <c r="F72" s="642"/>
      <c r="G72" s="642"/>
      <c r="H72" s="642"/>
      <c r="I72" s="642"/>
      <c r="J72" s="642"/>
      <c r="K72" s="642"/>
      <c r="L72" s="642"/>
      <c r="M72" s="642"/>
      <c r="N72" s="642"/>
      <c r="P72" s="642"/>
      <c r="Q72" s="642"/>
      <c r="R72" s="642"/>
      <c r="S72" s="642"/>
      <c r="T72" s="609"/>
      <c r="U72" s="634"/>
      <c r="V72" s="634"/>
      <c r="W72" s="634"/>
      <c r="X72" s="634"/>
      <c r="Y72" s="634"/>
      <c r="Z72" s="634"/>
      <c r="AA72" s="609"/>
      <c r="AB72" s="634"/>
      <c r="AC72" s="634"/>
      <c r="AD72" s="634"/>
      <c r="AE72" s="634"/>
      <c r="AF72" s="634"/>
      <c r="AG72" s="634"/>
      <c r="AH72" s="609"/>
      <c r="AI72" s="609"/>
      <c r="AJ72" s="609"/>
      <c r="AK72" s="609"/>
      <c r="AL72" s="609"/>
      <c r="AM72" s="609"/>
      <c r="AN72" s="609"/>
      <c r="AO72" s="609"/>
      <c r="AP72" s="609"/>
      <c r="AQ72" s="609"/>
      <c r="AR72" s="609"/>
      <c r="AS72" s="609"/>
      <c r="AT72" s="609"/>
      <c r="AU72" s="609"/>
      <c r="AV72" s="609"/>
      <c r="AW72" s="609"/>
    </row>
    <row r="73" spans="1:49" s="242" customFormat="1" ht="11.25" customHeight="1">
      <c r="A73" s="645"/>
      <c r="B73" s="642"/>
      <c r="C73" s="642"/>
      <c r="D73" s="642"/>
      <c r="E73" s="642"/>
      <c r="F73" s="642"/>
      <c r="G73" s="642"/>
      <c r="H73" s="642"/>
      <c r="I73" s="642"/>
      <c r="J73" s="642"/>
      <c r="K73" s="642"/>
      <c r="L73" s="642"/>
      <c r="M73" s="642"/>
      <c r="N73" s="642"/>
      <c r="P73" s="642"/>
      <c r="Q73" s="642"/>
      <c r="R73" s="642"/>
      <c r="S73" s="642"/>
      <c r="T73" s="609"/>
      <c r="U73" s="634"/>
      <c r="V73" s="634"/>
      <c r="W73" s="634"/>
      <c r="X73" s="634"/>
      <c r="Y73" s="634"/>
      <c r="Z73" s="634"/>
      <c r="AA73" s="609"/>
      <c r="AB73" s="634"/>
      <c r="AC73" s="634"/>
      <c r="AD73" s="634"/>
      <c r="AE73" s="634"/>
      <c r="AF73" s="634"/>
      <c r="AG73" s="634"/>
      <c r="AH73" s="609"/>
      <c r="AI73" s="609"/>
      <c r="AJ73" s="609"/>
      <c r="AK73" s="609"/>
      <c r="AL73" s="609"/>
      <c r="AM73" s="609"/>
      <c r="AN73" s="609"/>
      <c r="AO73" s="609"/>
      <c r="AP73" s="609"/>
      <c r="AQ73" s="609"/>
      <c r="AR73" s="609"/>
      <c r="AS73" s="609"/>
      <c r="AT73" s="609"/>
      <c r="AU73" s="609"/>
      <c r="AV73" s="609"/>
      <c r="AW73" s="609"/>
    </row>
    <row r="74" spans="1:49" s="242" customFormat="1" ht="11.25" customHeight="1">
      <c r="A74" s="645"/>
      <c r="B74" s="642"/>
      <c r="C74" s="642"/>
      <c r="D74" s="642"/>
      <c r="E74" s="642"/>
      <c r="F74" s="642"/>
      <c r="G74" s="642"/>
      <c r="H74" s="642"/>
      <c r="I74" s="642"/>
      <c r="J74" s="642"/>
      <c r="K74" s="642"/>
      <c r="L74" s="642"/>
      <c r="M74" s="642"/>
      <c r="N74" s="642"/>
      <c r="P74" s="642"/>
      <c r="Q74" s="642"/>
      <c r="R74" s="642"/>
      <c r="S74" s="642"/>
      <c r="T74" s="609"/>
      <c r="U74" s="634"/>
      <c r="V74" s="634"/>
      <c r="W74" s="634"/>
      <c r="X74" s="634"/>
      <c r="Y74" s="634"/>
      <c r="Z74" s="634"/>
      <c r="AA74" s="609"/>
      <c r="AB74" s="634"/>
      <c r="AC74" s="634"/>
      <c r="AD74" s="634"/>
      <c r="AE74" s="634"/>
      <c r="AF74" s="634"/>
      <c r="AG74" s="634"/>
      <c r="AH74" s="609"/>
      <c r="AI74" s="609"/>
      <c r="AJ74" s="609"/>
      <c r="AK74" s="609"/>
      <c r="AL74" s="609"/>
      <c r="AM74" s="609"/>
      <c r="AN74" s="609"/>
      <c r="AO74" s="609"/>
      <c r="AP74" s="609"/>
      <c r="AQ74" s="609"/>
      <c r="AR74" s="609"/>
      <c r="AS74" s="609"/>
      <c r="AT74" s="609"/>
      <c r="AU74" s="609"/>
      <c r="AV74" s="609"/>
      <c r="AW74" s="609"/>
    </row>
    <row r="75" spans="1:49" s="242" customFormat="1" ht="11.25" customHeight="1">
      <c r="A75" s="645"/>
      <c r="B75" s="642"/>
      <c r="C75" s="642"/>
      <c r="D75" s="642"/>
      <c r="E75" s="642"/>
      <c r="F75" s="642"/>
      <c r="G75" s="642"/>
      <c r="H75" s="642"/>
      <c r="I75" s="642"/>
      <c r="J75" s="642"/>
      <c r="K75" s="642"/>
      <c r="L75" s="642"/>
      <c r="M75" s="642"/>
      <c r="N75" s="642"/>
      <c r="P75" s="642"/>
      <c r="Q75" s="642"/>
      <c r="R75" s="642"/>
      <c r="S75" s="642"/>
      <c r="T75" s="609"/>
      <c r="U75" s="634"/>
      <c r="V75" s="634"/>
      <c r="W75" s="634"/>
      <c r="X75" s="634"/>
      <c r="Y75" s="634"/>
      <c r="Z75" s="634"/>
      <c r="AA75" s="609"/>
      <c r="AB75" s="634"/>
      <c r="AC75" s="634"/>
      <c r="AD75" s="634"/>
      <c r="AE75" s="634"/>
      <c r="AF75" s="634"/>
      <c r="AG75" s="634"/>
      <c r="AH75" s="609"/>
      <c r="AI75" s="609"/>
      <c r="AJ75" s="609"/>
      <c r="AK75" s="609"/>
      <c r="AL75" s="609"/>
      <c r="AM75" s="609"/>
      <c r="AN75" s="609"/>
      <c r="AO75" s="609"/>
      <c r="AP75" s="609"/>
      <c r="AQ75" s="609"/>
      <c r="AR75" s="609"/>
      <c r="AS75" s="609"/>
      <c r="AT75" s="609"/>
      <c r="AU75" s="609"/>
      <c r="AV75" s="609"/>
      <c r="AW75" s="609"/>
    </row>
    <row r="76" spans="1:49" s="242" customFormat="1" ht="11.25" customHeight="1">
      <c r="A76" s="645"/>
      <c r="B76" s="642"/>
      <c r="C76" s="642"/>
      <c r="D76" s="642"/>
      <c r="E76" s="642"/>
      <c r="F76" s="642"/>
      <c r="G76" s="642"/>
      <c r="H76" s="642"/>
      <c r="I76" s="642"/>
      <c r="J76" s="642"/>
      <c r="K76" s="642"/>
      <c r="L76" s="642"/>
      <c r="M76" s="642"/>
      <c r="N76" s="642"/>
      <c r="P76" s="642"/>
      <c r="Q76" s="642"/>
      <c r="R76" s="642"/>
      <c r="S76" s="642"/>
      <c r="T76" s="609"/>
      <c r="U76" s="634"/>
      <c r="V76" s="634"/>
      <c r="W76" s="634"/>
      <c r="X76" s="634"/>
      <c r="Y76" s="634"/>
      <c r="Z76" s="634"/>
      <c r="AA76" s="609"/>
      <c r="AB76" s="634"/>
      <c r="AC76" s="634"/>
      <c r="AD76" s="634"/>
      <c r="AE76" s="634"/>
      <c r="AF76" s="634"/>
      <c r="AG76" s="634"/>
      <c r="AH76" s="609"/>
      <c r="AI76" s="609"/>
      <c r="AJ76" s="609"/>
      <c r="AK76" s="609"/>
      <c r="AL76" s="609"/>
      <c r="AM76" s="609"/>
      <c r="AN76" s="609"/>
      <c r="AO76" s="609"/>
      <c r="AP76" s="609"/>
      <c r="AQ76" s="609"/>
      <c r="AR76" s="609"/>
      <c r="AS76" s="609"/>
      <c r="AT76" s="609"/>
      <c r="AU76" s="609"/>
      <c r="AV76" s="609"/>
      <c r="AW76" s="609"/>
    </row>
    <row r="77" spans="1:49" s="242" customFormat="1" ht="11.25" customHeight="1">
      <c r="A77" s="645"/>
      <c r="B77" s="642"/>
      <c r="C77" s="642"/>
      <c r="D77" s="642"/>
      <c r="E77" s="642"/>
      <c r="F77" s="642"/>
      <c r="G77" s="642"/>
      <c r="H77" s="642"/>
      <c r="I77" s="642"/>
      <c r="J77" s="642"/>
      <c r="K77" s="642"/>
      <c r="L77" s="642"/>
      <c r="M77" s="642"/>
      <c r="N77" s="642"/>
      <c r="P77" s="642"/>
      <c r="Q77" s="642"/>
      <c r="R77" s="642"/>
      <c r="S77" s="642"/>
      <c r="T77" s="609"/>
      <c r="U77" s="634"/>
      <c r="V77" s="634"/>
      <c r="W77" s="634"/>
      <c r="X77" s="634"/>
      <c r="Y77" s="634"/>
      <c r="Z77" s="634"/>
      <c r="AA77" s="609"/>
      <c r="AB77" s="634"/>
      <c r="AC77" s="634"/>
      <c r="AD77" s="634"/>
      <c r="AE77" s="634"/>
      <c r="AF77" s="634"/>
      <c r="AG77" s="634"/>
      <c r="AH77" s="609"/>
      <c r="AI77" s="609"/>
      <c r="AJ77" s="609"/>
      <c r="AK77" s="609"/>
      <c r="AL77" s="609"/>
      <c r="AM77" s="609"/>
      <c r="AN77" s="609"/>
      <c r="AO77" s="609"/>
      <c r="AP77" s="609"/>
      <c r="AQ77" s="609"/>
      <c r="AR77" s="609"/>
      <c r="AS77" s="609"/>
      <c r="AT77" s="609"/>
      <c r="AU77" s="609"/>
      <c r="AV77" s="609"/>
      <c r="AW77" s="609"/>
    </row>
    <row r="78" spans="1:49" s="242" customFormat="1" ht="11.25" customHeight="1">
      <c r="A78" s="609"/>
      <c r="B78" s="632"/>
      <c r="C78" s="632"/>
      <c r="D78" s="632"/>
      <c r="E78" s="632"/>
      <c r="F78" s="632"/>
      <c r="G78" s="632"/>
      <c r="H78" s="632"/>
      <c r="I78" s="632"/>
      <c r="J78" s="632"/>
      <c r="K78" s="632"/>
      <c r="L78" s="632"/>
      <c r="M78" s="632"/>
      <c r="N78" s="632"/>
      <c r="O78" s="609"/>
      <c r="P78" s="632"/>
      <c r="Q78" s="632"/>
      <c r="R78" s="632"/>
      <c r="S78" s="632"/>
      <c r="T78" s="609"/>
      <c r="U78" s="332"/>
      <c r="V78" s="332"/>
      <c r="W78" s="332"/>
      <c r="X78" s="332"/>
      <c r="Y78" s="332"/>
      <c r="Z78" s="332"/>
      <c r="AA78" s="609"/>
      <c r="AB78" s="332"/>
      <c r="AC78" s="332"/>
      <c r="AD78" s="332"/>
      <c r="AE78" s="332"/>
      <c r="AF78" s="332"/>
      <c r="AG78" s="332"/>
      <c r="AH78" s="609"/>
      <c r="AI78" s="609"/>
      <c r="AJ78" s="609"/>
      <c r="AK78" s="609"/>
      <c r="AL78" s="609"/>
      <c r="AM78" s="609"/>
      <c r="AN78" s="609"/>
      <c r="AO78" s="609"/>
      <c r="AP78" s="609"/>
      <c r="AQ78" s="609"/>
      <c r="AR78" s="609"/>
      <c r="AS78" s="609"/>
      <c r="AT78" s="609"/>
      <c r="AU78" s="609"/>
      <c r="AV78" s="609"/>
      <c r="AW78" s="609"/>
    </row>
    <row r="79" spans="1:49" s="242" customFormat="1" ht="11.25" customHeight="1">
      <c r="A79" s="625"/>
      <c r="B79" s="632"/>
      <c r="C79" s="632"/>
      <c r="D79" s="632"/>
      <c r="E79" s="632"/>
      <c r="F79" s="632"/>
      <c r="G79" s="632"/>
      <c r="H79" s="632"/>
      <c r="I79" s="632"/>
      <c r="J79" s="632"/>
      <c r="K79" s="632"/>
      <c r="L79" s="632"/>
      <c r="M79" s="632"/>
      <c r="N79" s="632"/>
      <c r="O79" s="609"/>
      <c r="P79" s="632"/>
      <c r="Q79" s="632"/>
      <c r="R79" s="632"/>
      <c r="S79" s="632"/>
      <c r="T79" s="609"/>
      <c r="U79" s="632"/>
      <c r="V79" s="632"/>
      <c r="W79" s="632"/>
      <c r="X79" s="632"/>
      <c r="Y79" s="632"/>
      <c r="Z79" s="632"/>
      <c r="AA79" s="609"/>
      <c r="AB79" s="632"/>
      <c r="AC79" s="632"/>
      <c r="AD79" s="632"/>
      <c r="AE79" s="632"/>
      <c r="AF79" s="632"/>
      <c r="AG79" s="632"/>
      <c r="AH79" s="609"/>
      <c r="AI79" s="609"/>
      <c r="AJ79" s="609"/>
      <c r="AK79" s="609"/>
      <c r="AL79" s="609"/>
      <c r="AM79" s="609"/>
      <c r="AN79" s="609"/>
      <c r="AO79" s="609"/>
      <c r="AP79" s="609"/>
      <c r="AQ79" s="609"/>
      <c r="AR79" s="609"/>
      <c r="AS79" s="609"/>
      <c r="AT79" s="609"/>
      <c r="AU79" s="609"/>
      <c r="AV79" s="609"/>
      <c r="AW79" s="609"/>
    </row>
    <row r="80" spans="1:49" s="647" customFormat="1">
      <c r="A80" s="605"/>
      <c r="B80" s="605"/>
      <c r="C80" s="605"/>
      <c r="D80" s="605"/>
      <c r="E80" s="605"/>
      <c r="F80" s="605"/>
      <c r="G80" s="605"/>
      <c r="H80" s="605"/>
      <c r="I80" s="605"/>
      <c r="J80" s="605"/>
      <c r="K80" s="605"/>
      <c r="L80" s="605"/>
      <c r="M80" s="605"/>
      <c r="N80" s="605"/>
      <c r="O80" s="605"/>
      <c r="P80" s="605"/>
      <c r="Q80" s="605"/>
      <c r="R80" s="605"/>
      <c r="S80" s="605"/>
      <c r="T80" s="605"/>
      <c r="U80" s="605"/>
      <c r="V80" s="605"/>
      <c r="W80" s="605"/>
      <c r="X80" s="605"/>
      <c r="Y80" s="605"/>
      <c r="Z80" s="605"/>
      <c r="AA80" s="605"/>
      <c r="AB80" s="605"/>
      <c r="AC80" s="605"/>
      <c r="AD80" s="605"/>
      <c r="AE80" s="605"/>
      <c r="AF80" s="605"/>
      <c r="AG80" s="605"/>
      <c r="AH80" s="605"/>
      <c r="AI80" s="605"/>
      <c r="AJ80" s="605"/>
      <c r="AK80" s="605"/>
      <c r="AL80" s="605"/>
      <c r="AM80" s="605"/>
      <c r="AN80" s="605"/>
      <c r="AO80" s="605"/>
      <c r="AP80" s="605"/>
      <c r="AQ80" s="605"/>
      <c r="AR80" s="605"/>
      <c r="AS80" s="605"/>
      <c r="AT80" s="605"/>
      <c r="AU80" s="605"/>
      <c r="AV80" s="605"/>
      <c r="AW80" s="605"/>
    </row>
    <row r="81" spans="1:49" s="647" customFormat="1">
      <c r="A81" s="648"/>
      <c r="B81" s="247"/>
      <c r="C81" s="247"/>
      <c r="D81" s="247"/>
      <c r="E81" s="247"/>
      <c r="F81" s="247"/>
      <c r="G81" s="247"/>
      <c r="H81" s="247"/>
      <c r="I81" s="247"/>
      <c r="J81" s="247"/>
      <c r="K81" s="247"/>
      <c r="L81" s="247"/>
      <c r="M81" s="247"/>
      <c r="N81" s="247"/>
      <c r="O81" s="605"/>
      <c r="P81" s="247"/>
      <c r="Q81" s="247"/>
      <c r="R81" s="247"/>
      <c r="S81" s="247"/>
      <c r="T81" s="605"/>
      <c r="U81" s="247"/>
      <c r="V81" s="247"/>
      <c r="W81" s="247"/>
      <c r="X81" s="247"/>
      <c r="Y81" s="247"/>
      <c r="Z81" s="247"/>
      <c r="AA81" s="605"/>
      <c r="AB81" s="247"/>
      <c r="AC81" s="247"/>
      <c r="AD81" s="247"/>
      <c r="AE81" s="247"/>
      <c r="AF81" s="247"/>
      <c r="AG81" s="247"/>
      <c r="AH81" s="605"/>
      <c r="AI81" s="605"/>
      <c r="AJ81" s="605"/>
      <c r="AK81" s="605"/>
      <c r="AL81" s="605"/>
      <c r="AM81" s="605"/>
      <c r="AN81" s="605"/>
      <c r="AO81" s="605"/>
      <c r="AP81" s="605"/>
      <c r="AQ81" s="605"/>
      <c r="AR81" s="605"/>
      <c r="AS81" s="605"/>
      <c r="AT81" s="605"/>
      <c r="AU81" s="605"/>
      <c r="AV81" s="605"/>
      <c r="AW81" s="605"/>
    </row>
    <row r="82" spans="1:49" s="647" customFormat="1">
      <c r="A82" s="648"/>
      <c r="B82" s="649"/>
      <c r="C82" s="649"/>
      <c r="D82" s="649"/>
      <c r="E82" s="649"/>
      <c r="F82" s="649"/>
      <c r="G82" s="649"/>
      <c r="H82" s="649"/>
      <c r="I82" s="649"/>
      <c r="J82" s="649"/>
      <c r="K82" s="649"/>
      <c r="L82" s="649"/>
      <c r="M82" s="649"/>
      <c r="N82" s="649"/>
      <c r="O82" s="605"/>
      <c r="P82" s="649"/>
      <c r="Q82" s="649"/>
      <c r="R82" s="649"/>
      <c r="S82" s="649"/>
      <c r="T82" s="605"/>
      <c r="U82" s="649"/>
      <c r="V82" s="649"/>
      <c r="W82" s="649"/>
      <c r="X82" s="649"/>
      <c r="Y82" s="649"/>
      <c r="Z82" s="649"/>
      <c r="AA82" s="605"/>
      <c r="AB82" s="649"/>
      <c r="AC82" s="649"/>
      <c r="AD82" s="649"/>
      <c r="AE82" s="649"/>
      <c r="AF82" s="649"/>
      <c r="AG82" s="649"/>
      <c r="AH82" s="605"/>
      <c r="AI82" s="605"/>
      <c r="AJ82" s="605"/>
      <c r="AK82" s="605"/>
      <c r="AL82" s="605"/>
      <c r="AM82" s="605"/>
      <c r="AN82" s="605"/>
      <c r="AO82" s="605"/>
      <c r="AP82" s="605"/>
      <c r="AQ82" s="605"/>
      <c r="AR82" s="605"/>
      <c r="AS82" s="605"/>
      <c r="AT82" s="605"/>
      <c r="AU82" s="605"/>
      <c r="AV82" s="605"/>
      <c r="AW82" s="605"/>
    </row>
    <row r="83" spans="1:49" s="647" customFormat="1">
      <c r="A83" s="605"/>
      <c r="B83" s="605"/>
      <c r="C83" s="605"/>
      <c r="D83" s="605"/>
      <c r="E83" s="605"/>
      <c r="F83" s="605"/>
      <c r="G83" s="605"/>
      <c r="H83" s="605"/>
      <c r="I83" s="605"/>
      <c r="J83" s="605"/>
      <c r="K83" s="605"/>
      <c r="L83" s="605"/>
      <c r="M83" s="605"/>
      <c r="N83" s="605"/>
      <c r="O83" s="605"/>
      <c r="P83" s="605"/>
      <c r="Q83" s="605"/>
      <c r="R83" s="605"/>
      <c r="S83" s="605"/>
      <c r="T83" s="605"/>
      <c r="U83" s="605"/>
      <c r="V83" s="605"/>
      <c r="W83" s="605"/>
      <c r="X83" s="605"/>
      <c r="Y83" s="605"/>
      <c r="Z83" s="605"/>
      <c r="AA83" s="605"/>
      <c r="AB83" s="605"/>
      <c r="AC83" s="605"/>
      <c r="AD83" s="605"/>
      <c r="AE83" s="605"/>
      <c r="AF83" s="605"/>
      <c r="AG83" s="605"/>
      <c r="AH83" s="605"/>
      <c r="AI83" s="605"/>
      <c r="AJ83" s="605"/>
      <c r="AK83" s="605"/>
      <c r="AL83" s="605"/>
      <c r="AM83" s="605"/>
      <c r="AN83" s="605"/>
      <c r="AO83" s="605"/>
      <c r="AP83" s="605"/>
      <c r="AQ83" s="605"/>
      <c r="AR83" s="605"/>
      <c r="AS83" s="605"/>
      <c r="AT83" s="605"/>
      <c r="AU83" s="605"/>
      <c r="AV83" s="605"/>
      <c r="AW83" s="605"/>
    </row>
    <row r="84" spans="1:49" s="647" customFormat="1">
      <c r="A84" s="605"/>
      <c r="B84" s="605"/>
      <c r="C84" s="605"/>
      <c r="D84" s="605"/>
      <c r="E84" s="605"/>
      <c r="F84" s="605"/>
      <c r="G84" s="605"/>
      <c r="H84" s="605"/>
      <c r="I84" s="605"/>
      <c r="J84" s="605"/>
      <c r="K84" s="605"/>
      <c r="L84" s="605"/>
      <c r="M84" s="605"/>
      <c r="N84" s="605"/>
      <c r="O84" s="605"/>
      <c r="P84" s="605"/>
      <c r="Q84" s="605"/>
      <c r="R84" s="605"/>
      <c r="S84" s="605"/>
      <c r="T84" s="605"/>
      <c r="U84" s="605"/>
      <c r="V84" s="605"/>
      <c r="W84" s="605"/>
      <c r="X84" s="605"/>
      <c r="Y84" s="605"/>
      <c r="Z84" s="605"/>
      <c r="AA84" s="605"/>
      <c r="AB84" s="605"/>
      <c r="AC84" s="605"/>
      <c r="AD84" s="605"/>
      <c r="AE84" s="605"/>
      <c r="AF84" s="605"/>
      <c r="AG84" s="605"/>
      <c r="AH84" s="605"/>
      <c r="AI84" s="605"/>
      <c r="AJ84" s="605"/>
      <c r="AK84" s="605"/>
      <c r="AL84" s="605"/>
      <c r="AM84" s="605"/>
      <c r="AN84" s="605"/>
      <c r="AO84" s="605"/>
      <c r="AP84" s="605"/>
      <c r="AQ84" s="605"/>
      <c r="AR84" s="605"/>
      <c r="AS84" s="605"/>
      <c r="AT84" s="605"/>
      <c r="AU84" s="605"/>
      <c r="AV84" s="605"/>
      <c r="AW84" s="605"/>
    </row>
    <row r="85" spans="1:49" s="647" customFormat="1">
      <c r="A85" s="605"/>
      <c r="B85" s="605"/>
      <c r="C85" s="605"/>
      <c r="D85" s="605"/>
      <c r="E85" s="605"/>
      <c r="F85" s="605"/>
      <c r="G85" s="605"/>
      <c r="H85" s="605"/>
      <c r="I85" s="605"/>
      <c r="J85" s="605"/>
      <c r="K85" s="605"/>
      <c r="L85" s="605"/>
      <c r="M85" s="605"/>
      <c r="N85" s="605"/>
      <c r="O85" s="605"/>
      <c r="P85" s="605"/>
      <c r="Q85" s="605"/>
      <c r="R85" s="605"/>
      <c r="S85" s="605"/>
      <c r="T85" s="605"/>
      <c r="U85" s="605"/>
      <c r="V85" s="605"/>
      <c r="W85" s="605"/>
      <c r="X85" s="605"/>
      <c r="Y85" s="605"/>
      <c r="Z85" s="605"/>
      <c r="AA85" s="605"/>
      <c r="AB85" s="605"/>
      <c r="AC85" s="605"/>
      <c r="AD85" s="605"/>
      <c r="AE85" s="605"/>
      <c r="AF85" s="605"/>
      <c r="AG85" s="605"/>
      <c r="AH85" s="605"/>
      <c r="AI85" s="605"/>
      <c r="AJ85" s="605"/>
      <c r="AK85" s="605"/>
      <c r="AL85" s="605"/>
      <c r="AM85" s="605"/>
      <c r="AN85" s="605"/>
      <c r="AO85" s="605"/>
      <c r="AP85" s="605"/>
      <c r="AQ85" s="605"/>
      <c r="AR85" s="605"/>
      <c r="AS85" s="605"/>
      <c r="AT85" s="605"/>
      <c r="AU85" s="605"/>
      <c r="AV85" s="605"/>
      <c r="AW85" s="605"/>
    </row>
    <row r="86" spans="1:49" s="647" customFormat="1">
      <c r="A86" s="605"/>
      <c r="B86" s="605"/>
      <c r="C86" s="605"/>
      <c r="D86" s="605"/>
      <c r="E86" s="605"/>
      <c r="F86" s="605"/>
      <c r="G86" s="605"/>
      <c r="H86" s="605"/>
      <c r="I86" s="605"/>
      <c r="J86" s="605"/>
      <c r="K86" s="605"/>
      <c r="L86" s="605"/>
      <c r="M86" s="605"/>
      <c r="N86" s="605"/>
      <c r="O86" s="605"/>
      <c r="P86" s="605"/>
      <c r="Q86" s="605"/>
      <c r="R86" s="605"/>
      <c r="S86" s="605"/>
      <c r="T86" s="605"/>
      <c r="U86" s="605"/>
      <c r="V86" s="605"/>
      <c r="W86" s="605"/>
      <c r="X86" s="605"/>
      <c r="Y86" s="605"/>
      <c r="Z86" s="605"/>
      <c r="AA86" s="605"/>
      <c r="AB86" s="605"/>
      <c r="AC86" s="605"/>
      <c r="AD86" s="605"/>
      <c r="AE86" s="605"/>
      <c r="AF86" s="605"/>
      <c r="AG86" s="605"/>
      <c r="AH86" s="605"/>
      <c r="AI86" s="605"/>
      <c r="AJ86" s="605"/>
      <c r="AK86" s="605"/>
      <c r="AL86" s="605"/>
      <c r="AM86" s="605"/>
      <c r="AN86" s="605"/>
      <c r="AO86" s="605"/>
      <c r="AP86" s="605"/>
      <c r="AQ86" s="605"/>
      <c r="AR86" s="605"/>
      <c r="AS86" s="605"/>
      <c r="AT86" s="605"/>
      <c r="AU86" s="605"/>
      <c r="AV86" s="605"/>
      <c r="AW86" s="605"/>
    </row>
    <row r="87" spans="1:49" s="647" customFormat="1">
      <c r="T87" s="605"/>
      <c r="U87" s="605"/>
      <c r="V87" s="605"/>
      <c r="W87" s="605"/>
      <c r="X87" s="605"/>
      <c r="Y87" s="605"/>
      <c r="Z87" s="605"/>
      <c r="AA87" s="605"/>
      <c r="AB87" s="605"/>
      <c r="AC87" s="605"/>
      <c r="AD87" s="605"/>
      <c r="AE87" s="605"/>
      <c r="AF87" s="605"/>
      <c r="AG87" s="605"/>
      <c r="AH87" s="605"/>
      <c r="AI87" s="605"/>
      <c r="AJ87" s="605"/>
      <c r="AK87" s="605"/>
      <c r="AL87" s="605"/>
      <c r="AM87" s="605"/>
      <c r="AN87" s="605"/>
      <c r="AO87" s="605"/>
      <c r="AP87" s="605"/>
      <c r="AQ87" s="605"/>
      <c r="AR87" s="605"/>
      <c r="AS87" s="605"/>
      <c r="AT87" s="605"/>
      <c r="AU87" s="605"/>
      <c r="AV87" s="605"/>
      <c r="AW87" s="605"/>
    </row>
    <row r="88" spans="1:49" s="647" customFormat="1">
      <c r="T88" s="605"/>
      <c r="U88" s="605"/>
      <c r="V88" s="605"/>
      <c r="W88" s="605"/>
      <c r="X88" s="605"/>
      <c r="Y88" s="605"/>
      <c r="Z88" s="605"/>
      <c r="AA88" s="605"/>
      <c r="AB88" s="605"/>
      <c r="AC88" s="605"/>
      <c r="AD88" s="605"/>
      <c r="AE88" s="605"/>
      <c r="AF88" s="605"/>
      <c r="AG88" s="605"/>
      <c r="AH88" s="605"/>
      <c r="AI88" s="605"/>
      <c r="AJ88" s="605"/>
      <c r="AK88" s="605"/>
      <c r="AL88" s="605"/>
      <c r="AM88" s="605"/>
      <c r="AN88" s="605"/>
      <c r="AO88" s="605"/>
      <c r="AP88" s="605"/>
      <c r="AQ88" s="605"/>
      <c r="AR88" s="605"/>
      <c r="AS88" s="605"/>
      <c r="AT88" s="605"/>
      <c r="AU88" s="605"/>
      <c r="AV88" s="605"/>
      <c r="AW88" s="605"/>
    </row>
    <row r="96" spans="1:49">
      <c r="T96" s="647"/>
      <c r="U96" s="647"/>
      <c r="V96" s="647"/>
      <c r="W96" s="647"/>
      <c r="X96" s="647"/>
      <c r="Y96" s="647"/>
      <c r="Z96" s="647"/>
      <c r="AA96" s="647"/>
      <c r="AB96" s="647"/>
      <c r="AC96" s="647"/>
      <c r="AD96" s="647"/>
      <c r="AE96" s="647"/>
      <c r="AF96" s="647"/>
      <c r="AG96" s="647"/>
      <c r="AH96" s="647"/>
      <c r="AI96" s="647"/>
      <c r="AJ96" s="607"/>
      <c r="AK96" s="607"/>
      <c r="AL96" s="607"/>
      <c r="AM96" s="607"/>
      <c r="AN96" s="607"/>
      <c r="AO96" s="607"/>
      <c r="AP96" s="607"/>
      <c r="AQ96" s="607"/>
      <c r="AR96" s="607"/>
      <c r="AS96" s="607"/>
      <c r="AT96" s="607"/>
      <c r="AU96" s="607"/>
      <c r="AV96" s="607"/>
      <c r="AW96" s="607"/>
    </row>
    <row r="97" spans="20:49">
      <c r="T97" s="647"/>
      <c r="U97" s="647"/>
      <c r="V97" s="647"/>
      <c r="W97" s="647"/>
      <c r="X97" s="647"/>
      <c r="Y97" s="647"/>
      <c r="Z97" s="647"/>
      <c r="AA97" s="647"/>
      <c r="AB97" s="647"/>
      <c r="AC97" s="647"/>
      <c r="AD97" s="647"/>
      <c r="AE97" s="647"/>
      <c r="AF97" s="647"/>
      <c r="AG97" s="647"/>
      <c r="AH97" s="647"/>
      <c r="AI97" s="647"/>
      <c r="AJ97" s="607"/>
      <c r="AK97" s="607"/>
      <c r="AL97" s="607"/>
      <c r="AM97" s="607"/>
      <c r="AN97" s="607"/>
      <c r="AO97" s="607"/>
      <c r="AP97" s="607"/>
      <c r="AQ97" s="607"/>
      <c r="AR97" s="607"/>
      <c r="AS97" s="607"/>
      <c r="AT97" s="607"/>
      <c r="AU97" s="607"/>
      <c r="AV97" s="607"/>
      <c r="AW97" s="607"/>
    </row>
    <row r="98" spans="20:49">
      <c r="T98" s="647"/>
      <c r="U98" s="647"/>
      <c r="V98" s="647"/>
      <c r="W98" s="647"/>
      <c r="X98" s="647"/>
      <c r="Y98" s="647"/>
      <c r="Z98" s="647"/>
      <c r="AA98" s="647"/>
      <c r="AB98" s="647"/>
      <c r="AC98" s="647"/>
      <c r="AD98" s="647"/>
      <c r="AE98" s="647"/>
      <c r="AF98" s="647"/>
      <c r="AG98" s="647"/>
      <c r="AH98" s="647"/>
      <c r="AI98" s="647"/>
      <c r="AJ98" s="607"/>
      <c r="AK98" s="607"/>
      <c r="AL98" s="607"/>
      <c r="AM98" s="607"/>
      <c r="AN98" s="607"/>
      <c r="AO98" s="607"/>
      <c r="AP98" s="607"/>
      <c r="AQ98" s="607"/>
      <c r="AR98" s="607"/>
      <c r="AS98" s="607"/>
      <c r="AT98" s="607"/>
      <c r="AU98" s="607"/>
      <c r="AV98" s="607"/>
      <c r="AW98" s="607"/>
    </row>
    <row r="99" spans="20:49">
      <c r="T99" s="647"/>
      <c r="U99" s="647"/>
      <c r="V99" s="647"/>
      <c r="W99" s="647"/>
      <c r="X99" s="647"/>
      <c r="Y99" s="647"/>
      <c r="Z99" s="647"/>
      <c r="AA99" s="647"/>
      <c r="AB99" s="647"/>
      <c r="AC99" s="647"/>
      <c r="AD99" s="647"/>
      <c r="AE99" s="647"/>
      <c r="AF99" s="647"/>
      <c r="AG99" s="647"/>
      <c r="AH99" s="647"/>
      <c r="AI99" s="647"/>
      <c r="AJ99" s="607"/>
      <c r="AK99" s="607"/>
      <c r="AL99" s="607"/>
      <c r="AM99" s="607"/>
      <c r="AN99" s="607"/>
      <c r="AO99" s="607"/>
      <c r="AP99" s="607"/>
      <c r="AQ99" s="607"/>
      <c r="AR99" s="607"/>
      <c r="AS99" s="607"/>
      <c r="AT99" s="607"/>
      <c r="AU99" s="607"/>
      <c r="AV99" s="607"/>
      <c r="AW99" s="607"/>
    </row>
    <row r="100" spans="20:49">
      <c r="T100" s="647"/>
      <c r="U100" s="647"/>
      <c r="V100" s="647"/>
      <c r="W100" s="647"/>
      <c r="X100" s="647"/>
      <c r="Y100" s="647"/>
      <c r="Z100" s="647"/>
      <c r="AA100" s="647"/>
      <c r="AB100" s="647"/>
      <c r="AC100" s="647"/>
      <c r="AD100" s="647"/>
      <c r="AE100" s="647"/>
      <c r="AF100" s="647"/>
      <c r="AG100" s="647"/>
      <c r="AH100" s="647"/>
      <c r="AI100" s="647"/>
      <c r="AJ100" s="607"/>
      <c r="AK100" s="607"/>
      <c r="AL100" s="607"/>
      <c r="AM100" s="607"/>
      <c r="AN100" s="607"/>
      <c r="AO100" s="607"/>
      <c r="AP100" s="607"/>
      <c r="AQ100" s="607"/>
      <c r="AR100" s="607"/>
      <c r="AS100" s="607"/>
      <c r="AT100" s="607"/>
      <c r="AU100" s="607"/>
      <c r="AV100" s="607"/>
      <c r="AW100" s="607"/>
    </row>
    <row r="101" spans="20:49">
      <c r="T101" s="647"/>
      <c r="U101" s="647"/>
      <c r="V101" s="647"/>
      <c r="W101" s="647"/>
      <c r="X101" s="647"/>
      <c r="Y101" s="647"/>
      <c r="Z101" s="647"/>
      <c r="AA101" s="647"/>
      <c r="AB101" s="647"/>
      <c r="AC101" s="647"/>
      <c r="AD101" s="647"/>
      <c r="AE101" s="647"/>
      <c r="AF101" s="647"/>
      <c r="AG101" s="647"/>
      <c r="AH101" s="647"/>
      <c r="AI101" s="647"/>
      <c r="AJ101" s="607"/>
      <c r="AK101" s="607"/>
      <c r="AL101" s="607"/>
      <c r="AM101" s="607"/>
      <c r="AN101" s="607"/>
      <c r="AO101" s="607"/>
      <c r="AP101" s="607"/>
      <c r="AQ101" s="607"/>
      <c r="AR101" s="607"/>
      <c r="AS101" s="607"/>
      <c r="AT101" s="607"/>
      <c r="AU101" s="607"/>
      <c r="AV101" s="607"/>
      <c r="AW101" s="607"/>
    </row>
    <row r="102" spans="20:49">
      <c r="T102" s="647"/>
      <c r="U102" s="647"/>
      <c r="V102" s="647"/>
      <c r="W102" s="647"/>
      <c r="X102" s="647"/>
      <c r="Y102" s="647"/>
      <c r="Z102" s="647"/>
      <c r="AA102" s="647"/>
      <c r="AB102" s="647"/>
      <c r="AC102" s="647"/>
      <c r="AD102" s="647"/>
      <c r="AE102" s="647"/>
      <c r="AF102" s="647"/>
      <c r="AG102" s="647"/>
      <c r="AH102" s="647"/>
      <c r="AI102" s="647"/>
      <c r="AJ102" s="607"/>
      <c r="AK102" s="607"/>
      <c r="AL102" s="607"/>
      <c r="AM102" s="607"/>
      <c r="AN102" s="607"/>
      <c r="AO102" s="607"/>
      <c r="AP102" s="607"/>
      <c r="AQ102" s="607"/>
      <c r="AR102" s="607"/>
      <c r="AS102" s="607"/>
      <c r="AT102" s="607"/>
      <c r="AU102" s="607"/>
      <c r="AV102" s="607"/>
      <c r="AW102" s="607"/>
    </row>
    <row r="103" spans="20:49">
      <c r="T103" s="647"/>
      <c r="U103" s="647"/>
      <c r="V103" s="647"/>
      <c r="W103" s="647"/>
      <c r="X103" s="647"/>
      <c r="Y103" s="647"/>
      <c r="Z103" s="647"/>
      <c r="AA103" s="647"/>
      <c r="AB103" s="647"/>
      <c r="AC103" s="647"/>
      <c r="AD103" s="647"/>
      <c r="AE103" s="647"/>
      <c r="AF103" s="647"/>
      <c r="AG103" s="647"/>
      <c r="AH103" s="647"/>
      <c r="AI103" s="647"/>
      <c r="AJ103" s="607"/>
      <c r="AK103" s="607"/>
      <c r="AL103" s="607"/>
      <c r="AM103" s="607"/>
      <c r="AN103" s="607"/>
      <c r="AO103" s="607"/>
      <c r="AP103" s="607"/>
      <c r="AQ103" s="607"/>
      <c r="AR103" s="607"/>
      <c r="AS103" s="607"/>
      <c r="AT103" s="607"/>
      <c r="AU103" s="607"/>
      <c r="AV103" s="607"/>
      <c r="AW103" s="607"/>
    </row>
    <row r="104" spans="20:49">
      <c r="T104" s="647"/>
      <c r="U104" s="647"/>
      <c r="V104" s="647"/>
      <c r="W104" s="647"/>
      <c r="X104" s="647"/>
      <c r="Y104" s="647"/>
      <c r="Z104" s="647"/>
      <c r="AA104" s="647"/>
      <c r="AB104" s="647"/>
      <c r="AC104" s="647"/>
      <c r="AD104" s="647"/>
      <c r="AE104" s="647"/>
      <c r="AF104" s="647"/>
      <c r="AG104" s="647"/>
      <c r="AH104" s="647"/>
      <c r="AI104" s="647"/>
      <c r="AJ104" s="607"/>
      <c r="AK104" s="607"/>
      <c r="AL104" s="607"/>
      <c r="AM104" s="607"/>
      <c r="AN104" s="607"/>
      <c r="AO104" s="607"/>
      <c r="AP104" s="607"/>
      <c r="AQ104" s="607"/>
      <c r="AR104" s="607"/>
      <c r="AS104" s="607"/>
      <c r="AT104" s="607"/>
      <c r="AU104" s="607"/>
      <c r="AV104" s="607"/>
      <c r="AW104" s="607"/>
    </row>
    <row r="105" spans="20:49">
      <c r="T105" s="647"/>
      <c r="U105" s="647"/>
      <c r="V105" s="647"/>
      <c r="W105" s="647"/>
      <c r="X105" s="647"/>
      <c r="Y105" s="647"/>
      <c r="Z105" s="647"/>
      <c r="AA105" s="647"/>
      <c r="AB105" s="647"/>
      <c r="AC105" s="647"/>
      <c r="AD105" s="647"/>
      <c r="AE105" s="647"/>
      <c r="AF105" s="647"/>
      <c r="AG105" s="647"/>
      <c r="AH105" s="647"/>
      <c r="AI105" s="647"/>
      <c r="AJ105" s="607"/>
      <c r="AK105" s="607"/>
      <c r="AL105" s="607"/>
      <c r="AM105" s="607"/>
      <c r="AN105" s="607"/>
      <c r="AO105" s="607"/>
      <c r="AP105" s="607"/>
      <c r="AQ105" s="607"/>
      <c r="AR105" s="607"/>
      <c r="AS105" s="607"/>
      <c r="AT105" s="607"/>
      <c r="AU105" s="607"/>
      <c r="AV105" s="607"/>
      <c r="AW105" s="607"/>
    </row>
    <row r="106" spans="20:49">
      <c r="T106" s="647"/>
      <c r="U106" s="647"/>
      <c r="V106" s="647"/>
      <c r="W106" s="647"/>
      <c r="X106" s="647"/>
      <c r="Y106" s="647"/>
      <c r="Z106" s="647"/>
      <c r="AA106" s="647"/>
      <c r="AB106" s="647"/>
      <c r="AC106" s="647"/>
      <c r="AD106" s="647"/>
      <c r="AE106" s="647"/>
      <c r="AF106" s="647"/>
      <c r="AG106" s="647"/>
      <c r="AH106" s="647"/>
      <c r="AI106" s="647"/>
      <c r="AJ106" s="607"/>
      <c r="AK106" s="607"/>
      <c r="AL106" s="607"/>
      <c r="AM106" s="607"/>
      <c r="AN106" s="607"/>
      <c r="AO106" s="607"/>
      <c r="AP106" s="607"/>
      <c r="AQ106" s="607"/>
      <c r="AR106" s="607"/>
      <c r="AS106" s="607"/>
      <c r="AT106" s="607"/>
      <c r="AU106" s="607"/>
      <c r="AV106" s="607"/>
      <c r="AW106" s="607"/>
    </row>
    <row r="107" spans="20:49">
      <c r="T107" s="647"/>
      <c r="U107" s="647"/>
      <c r="V107" s="647"/>
      <c r="W107" s="647"/>
      <c r="X107" s="647"/>
      <c r="Y107" s="647"/>
      <c r="Z107" s="647"/>
      <c r="AA107" s="647"/>
      <c r="AB107" s="647"/>
      <c r="AC107" s="647"/>
      <c r="AD107" s="647"/>
      <c r="AE107" s="647"/>
      <c r="AF107" s="647"/>
      <c r="AG107" s="647"/>
      <c r="AH107" s="647"/>
      <c r="AI107" s="647"/>
      <c r="AJ107" s="607"/>
      <c r="AK107" s="607"/>
      <c r="AL107" s="607"/>
      <c r="AM107" s="607"/>
      <c r="AN107" s="607"/>
      <c r="AO107" s="607"/>
      <c r="AP107" s="607"/>
      <c r="AQ107" s="607"/>
      <c r="AR107" s="607"/>
      <c r="AS107" s="607"/>
      <c r="AT107" s="607"/>
      <c r="AU107" s="607"/>
      <c r="AV107" s="607"/>
      <c r="AW107" s="607"/>
    </row>
    <row r="108" spans="20:49">
      <c r="T108" s="647"/>
      <c r="U108" s="647"/>
      <c r="V108" s="647"/>
      <c r="W108" s="647"/>
      <c r="X108" s="647"/>
      <c r="Y108" s="647"/>
      <c r="Z108" s="647"/>
      <c r="AA108" s="647"/>
      <c r="AB108" s="647"/>
      <c r="AC108" s="647"/>
      <c r="AD108" s="647"/>
      <c r="AE108" s="647"/>
      <c r="AF108" s="647"/>
      <c r="AG108" s="647"/>
      <c r="AH108" s="647"/>
      <c r="AI108" s="647"/>
      <c r="AJ108" s="607"/>
      <c r="AK108" s="607"/>
      <c r="AL108" s="607"/>
      <c r="AM108" s="607"/>
      <c r="AN108" s="607"/>
      <c r="AO108" s="607"/>
      <c r="AP108" s="607"/>
      <c r="AQ108" s="607"/>
      <c r="AR108" s="607"/>
      <c r="AS108" s="607"/>
      <c r="AT108" s="607"/>
      <c r="AU108" s="607"/>
      <c r="AV108" s="607"/>
      <c r="AW108" s="607"/>
    </row>
    <row r="109" spans="20:49">
      <c r="T109" s="647"/>
      <c r="U109" s="647"/>
      <c r="V109" s="647"/>
      <c r="W109" s="647"/>
      <c r="X109" s="647"/>
      <c r="Y109" s="647"/>
      <c r="Z109" s="647"/>
      <c r="AA109" s="647"/>
      <c r="AB109" s="647"/>
      <c r="AC109" s="647"/>
      <c r="AD109" s="647"/>
      <c r="AE109" s="647"/>
      <c r="AF109" s="647"/>
      <c r="AG109" s="647"/>
      <c r="AH109" s="647"/>
      <c r="AI109" s="647"/>
      <c r="AJ109" s="607"/>
      <c r="AK109" s="607"/>
      <c r="AL109" s="607"/>
      <c r="AM109" s="607"/>
      <c r="AN109" s="607"/>
      <c r="AO109" s="607"/>
      <c r="AP109" s="607"/>
      <c r="AQ109" s="607"/>
      <c r="AR109" s="607"/>
      <c r="AS109" s="607"/>
      <c r="AT109" s="607"/>
      <c r="AU109" s="607"/>
      <c r="AV109" s="607"/>
      <c r="AW109" s="607"/>
    </row>
    <row r="110" spans="20:49">
      <c r="T110" s="647"/>
      <c r="U110" s="647"/>
      <c r="V110" s="647"/>
      <c r="W110" s="647"/>
      <c r="X110" s="647"/>
      <c r="Y110" s="647"/>
      <c r="Z110" s="647"/>
      <c r="AA110" s="647"/>
      <c r="AB110" s="647"/>
      <c r="AC110" s="647"/>
      <c r="AD110" s="647"/>
      <c r="AE110" s="647"/>
      <c r="AF110" s="647"/>
      <c r="AG110" s="647"/>
      <c r="AH110" s="647"/>
      <c r="AI110" s="647"/>
      <c r="AJ110" s="607"/>
      <c r="AK110" s="607"/>
      <c r="AL110" s="607"/>
      <c r="AM110" s="607"/>
      <c r="AN110" s="607"/>
      <c r="AO110" s="607"/>
      <c r="AP110" s="607"/>
      <c r="AQ110" s="607"/>
      <c r="AR110" s="607"/>
      <c r="AS110" s="607"/>
      <c r="AT110" s="607"/>
      <c r="AU110" s="607"/>
      <c r="AV110" s="607"/>
      <c r="AW110" s="607"/>
    </row>
    <row r="111" spans="20:49">
      <c r="T111" s="647"/>
      <c r="U111" s="647"/>
      <c r="V111" s="647"/>
      <c r="W111" s="647"/>
      <c r="X111" s="647"/>
      <c r="Y111" s="647"/>
      <c r="Z111" s="647"/>
      <c r="AA111" s="647"/>
      <c r="AB111" s="647"/>
      <c r="AC111" s="647"/>
      <c r="AD111" s="647"/>
      <c r="AE111" s="647"/>
      <c r="AF111" s="647"/>
      <c r="AG111" s="647"/>
      <c r="AH111" s="647"/>
      <c r="AI111" s="647"/>
      <c r="AJ111" s="607"/>
      <c r="AK111" s="607"/>
      <c r="AL111" s="607"/>
      <c r="AM111" s="607"/>
      <c r="AN111" s="607"/>
      <c r="AO111" s="607"/>
      <c r="AP111" s="607"/>
      <c r="AQ111" s="607"/>
      <c r="AR111" s="607"/>
      <c r="AS111" s="607"/>
      <c r="AT111" s="607"/>
      <c r="AU111" s="607"/>
      <c r="AV111" s="607"/>
      <c r="AW111" s="607"/>
    </row>
    <row r="112" spans="20:49">
      <c r="T112" s="647"/>
      <c r="U112" s="647"/>
      <c r="V112" s="647"/>
      <c r="W112" s="647"/>
      <c r="X112" s="647"/>
      <c r="Y112" s="647"/>
      <c r="Z112" s="647"/>
      <c r="AA112" s="647"/>
      <c r="AB112" s="647"/>
      <c r="AC112" s="647"/>
      <c r="AD112" s="647"/>
      <c r="AE112" s="647"/>
      <c r="AF112" s="647"/>
      <c r="AG112" s="647"/>
      <c r="AH112" s="647"/>
      <c r="AI112" s="647"/>
      <c r="AJ112" s="607"/>
      <c r="AK112" s="607"/>
      <c r="AL112" s="607"/>
      <c r="AM112" s="607"/>
      <c r="AN112" s="607"/>
      <c r="AO112" s="607"/>
      <c r="AP112" s="607"/>
      <c r="AQ112" s="607"/>
      <c r="AR112" s="607"/>
      <c r="AS112" s="607"/>
      <c r="AT112" s="607"/>
      <c r="AU112" s="607"/>
      <c r="AV112" s="607"/>
      <c r="AW112" s="607"/>
    </row>
    <row r="113" spans="20:49">
      <c r="T113" s="647"/>
      <c r="U113" s="647"/>
      <c r="V113" s="647"/>
      <c r="W113" s="647"/>
      <c r="X113" s="647"/>
      <c r="Y113" s="647"/>
      <c r="Z113" s="647"/>
      <c r="AA113" s="647"/>
      <c r="AB113" s="647"/>
      <c r="AC113" s="647"/>
      <c r="AD113" s="647"/>
      <c r="AE113" s="647"/>
      <c r="AF113" s="647"/>
      <c r="AG113" s="647"/>
      <c r="AH113" s="647"/>
      <c r="AI113" s="647"/>
      <c r="AJ113" s="607"/>
      <c r="AK113" s="607"/>
      <c r="AL113" s="607"/>
      <c r="AM113" s="607"/>
      <c r="AN113" s="607"/>
      <c r="AO113" s="607"/>
      <c r="AP113" s="607"/>
      <c r="AQ113" s="607"/>
      <c r="AR113" s="607"/>
      <c r="AS113" s="607"/>
      <c r="AT113" s="607"/>
      <c r="AU113" s="607"/>
      <c r="AV113" s="607"/>
      <c r="AW113" s="607"/>
    </row>
    <row r="114" spans="20:49">
      <c r="T114" s="647"/>
      <c r="U114" s="647"/>
      <c r="V114" s="647"/>
      <c r="W114" s="647"/>
      <c r="X114" s="647"/>
      <c r="Y114" s="647"/>
      <c r="Z114" s="647"/>
      <c r="AA114" s="647"/>
      <c r="AB114" s="647"/>
      <c r="AC114" s="647"/>
      <c r="AD114" s="647"/>
      <c r="AE114" s="647"/>
      <c r="AF114" s="647"/>
      <c r="AG114" s="647"/>
      <c r="AH114" s="647"/>
      <c r="AI114" s="647"/>
      <c r="AJ114" s="607"/>
      <c r="AK114" s="607"/>
      <c r="AL114" s="607"/>
      <c r="AM114" s="607"/>
      <c r="AN114" s="607"/>
      <c r="AO114" s="607"/>
      <c r="AP114" s="607"/>
      <c r="AQ114" s="607"/>
      <c r="AR114" s="607"/>
      <c r="AS114" s="607"/>
      <c r="AT114" s="607"/>
      <c r="AU114" s="607"/>
      <c r="AV114" s="607"/>
      <c r="AW114" s="607"/>
    </row>
    <row r="115" spans="20:49">
      <c r="T115" s="647"/>
      <c r="U115" s="647"/>
      <c r="V115" s="647"/>
      <c r="W115" s="647"/>
      <c r="X115" s="647"/>
      <c r="Y115" s="647"/>
      <c r="Z115" s="647"/>
      <c r="AA115" s="647"/>
      <c r="AB115" s="647"/>
      <c r="AC115" s="647"/>
      <c r="AD115" s="647"/>
      <c r="AE115" s="647"/>
      <c r="AF115" s="647"/>
      <c r="AG115" s="647"/>
      <c r="AH115" s="647"/>
      <c r="AI115" s="647"/>
      <c r="AJ115" s="607"/>
      <c r="AK115" s="607"/>
      <c r="AL115" s="607"/>
      <c r="AM115" s="607"/>
      <c r="AN115" s="607"/>
      <c r="AO115" s="607"/>
      <c r="AP115" s="607"/>
      <c r="AQ115" s="607"/>
      <c r="AR115" s="607"/>
      <c r="AS115" s="607"/>
      <c r="AT115" s="607"/>
      <c r="AU115" s="607"/>
      <c r="AV115" s="607"/>
      <c r="AW115" s="607"/>
    </row>
    <row r="116" spans="20:49">
      <c r="T116" s="647"/>
      <c r="U116" s="647"/>
      <c r="V116" s="647"/>
      <c r="W116" s="647"/>
      <c r="X116" s="647"/>
      <c r="Y116" s="647"/>
      <c r="Z116" s="647"/>
      <c r="AA116" s="647"/>
      <c r="AB116" s="647"/>
      <c r="AC116" s="647"/>
      <c r="AD116" s="647"/>
      <c r="AE116" s="647"/>
      <c r="AF116" s="647"/>
      <c r="AG116" s="647"/>
      <c r="AH116" s="647"/>
      <c r="AI116" s="647"/>
      <c r="AJ116" s="607"/>
      <c r="AK116" s="607"/>
      <c r="AL116" s="607"/>
      <c r="AM116" s="607"/>
      <c r="AN116" s="607"/>
      <c r="AO116" s="607"/>
      <c r="AP116" s="607"/>
      <c r="AQ116" s="607"/>
      <c r="AR116" s="607"/>
      <c r="AS116" s="607"/>
      <c r="AT116" s="607"/>
      <c r="AU116" s="607"/>
      <c r="AV116" s="607"/>
      <c r="AW116" s="607"/>
    </row>
    <row r="117" spans="20:49">
      <c r="T117" s="647"/>
      <c r="U117" s="647"/>
      <c r="V117" s="647"/>
      <c r="W117" s="647"/>
      <c r="X117" s="647"/>
      <c r="Y117" s="647"/>
      <c r="Z117" s="647"/>
      <c r="AA117" s="647"/>
      <c r="AB117" s="647"/>
      <c r="AC117" s="647"/>
      <c r="AD117" s="647"/>
      <c r="AE117" s="647"/>
      <c r="AF117" s="647"/>
      <c r="AG117" s="647"/>
      <c r="AH117" s="647"/>
      <c r="AI117" s="647"/>
      <c r="AJ117" s="607"/>
      <c r="AK117" s="607"/>
      <c r="AL117" s="607"/>
      <c r="AM117" s="607"/>
      <c r="AN117" s="607"/>
      <c r="AO117" s="607"/>
      <c r="AP117" s="607"/>
      <c r="AQ117" s="607"/>
      <c r="AR117" s="607"/>
      <c r="AS117" s="607"/>
      <c r="AT117" s="607"/>
      <c r="AU117" s="607"/>
      <c r="AV117" s="607"/>
      <c r="AW117" s="607"/>
    </row>
    <row r="118" spans="20:49">
      <c r="T118" s="647"/>
      <c r="U118" s="647"/>
      <c r="V118" s="647"/>
      <c r="W118" s="647"/>
      <c r="X118" s="647"/>
      <c r="Y118" s="647"/>
      <c r="Z118" s="647"/>
      <c r="AA118" s="647"/>
      <c r="AB118" s="647"/>
      <c r="AC118" s="647"/>
      <c r="AD118" s="647"/>
      <c r="AE118" s="647"/>
      <c r="AF118" s="647"/>
      <c r="AG118" s="647"/>
      <c r="AH118" s="647"/>
      <c r="AI118" s="647"/>
      <c r="AJ118" s="607"/>
      <c r="AK118" s="607"/>
      <c r="AL118" s="607"/>
      <c r="AM118" s="607"/>
      <c r="AN118" s="607"/>
      <c r="AO118" s="607"/>
      <c r="AP118" s="607"/>
      <c r="AQ118" s="607"/>
      <c r="AR118" s="607"/>
      <c r="AS118" s="607"/>
      <c r="AT118" s="607"/>
      <c r="AU118" s="607"/>
      <c r="AV118" s="607"/>
      <c r="AW118" s="607"/>
    </row>
    <row r="119" spans="20:49">
      <c r="T119" s="647"/>
      <c r="U119" s="647"/>
      <c r="V119" s="647"/>
      <c r="W119" s="647"/>
      <c r="X119" s="647"/>
      <c r="Y119" s="647"/>
      <c r="Z119" s="647"/>
      <c r="AA119" s="647"/>
      <c r="AB119" s="647"/>
      <c r="AC119" s="647"/>
      <c r="AD119" s="647"/>
      <c r="AE119" s="647"/>
      <c r="AF119" s="647"/>
      <c r="AG119" s="647"/>
      <c r="AH119" s="647"/>
      <c r="AI119" s="647"/>
      <c r="AJ119" s="607"/>
      <c r="AK119" s="607"/>
      <c r="AL119" s="607"/>
      <c r="AM119" s="607"/>
      <c r="AN119" s="607"/>
      <c r="AO119" s="607"/>
      <c r="AP119" s="607"/>
      <c r="AQ119" s="607"/>
      <c r="AR119" s="607"/>
      <c r="AS119" s="607"/>
      <c r="AT119" s="607"/>
      <c r="AU119" s="607"/>
      <c r="AV119" s="607"/>
      <c r="AW119" s="607"/>
    </row>
    <row r="120" spans="20:49">
      <c r="T120" s="647"/>
      <c r="U120" s="647"/>
      <c r="V120" s="647"/>
      <c r="W120" s="647"/>
      <c r="X120" s="647"/>
      <c r="Y120" s="647"/>
      <c r="Z120" s="647"/>
      <c r="AA120" s="647"/>
      <c r="AB120" s="647"/>
      <c r="AC120" s="647"/>
      <c r="AD120" s="647"/>
      <c r="AE120" s="647"/>
      <c r="AF120" s="647"/>
      <c r="AG120" s="647"/>
      <c r="AH120" s="647"/>
      <c r="AI120" s="647"/>
      <c r="AJ120" s="607"/>
      <c r="AK120" s="607"/>
      <c r="AL120" s="607"/>
      <c r="AM120" s="607"/>
      <c r="AN120" s="607"/>
      <c r="AO120" s="607"/>
      <c r="AP120" s="607"/>
      <c r="AQ120" s="607"/>
      <c r="AR120" s="607"/>
      <c r="AS120" s="607"/>
      <c r="AT120" s="607"/>
      <c r="AU120" s="607"/>
      <c r="AV120" s="607"/>
      <c r="AW120" s="607"/>
    </row>
    <row r="121" spans="20:49">
      <c r="T121" s="647"/>
      <c r="U121" s="647"/>
      <c r="V121" s="647"/>
      <c r="W121" s="647"/>
      <c r="X121" s="647"/>
      <c r="Y121" s="647"/>
      <c r="Z121" s="647"/>
      <c r="AA121" s="647"/>
      <c r="AB121" s="647"/>
      <c r="AC121" s="647"/>
      <c r="AD121" s="647"/>
      <c r="AE121" s="647"/>
      <c r="AF121" s="647"/>
      <c r="AG121" s="647"/>
      <c r="AH121" s="647"/>
      <c r="AI121" s="647"/>
      <c r="AJ121" s="607"/>
      <c r="AK121" s="607"/>
      <c r="AL121" s="607"/>
      <c r="AM121" s="607"/>
      <c r="AN121" s="607"/>
      <c r="AO121" s="607"/>
      <c r="AP121" s="607"/>
      <c r="AQ121" s="607"/>
      <c r="AR121" s="607"/>
      <c r="AS121" s="607"/>
      <c r="AT121" s="607"/>
      <c r="AU121" s="607"/>
      <c r="AV121" s="607"/>
      <c r="AW121" s="607"/>
    </row>
    <row r="122" spans="20:49">
      <c r="T122" s="647"/>
      <c r="U122" s="647"/>
      <c r="V122" s="647"/>
      <c r="W122" s="647"/>
      <c r="X122" s="647"/>
      <c r="Y122" s="647"/>
      <c r="Z122" s="647"/>
      <c r="AA122" s="647"/>
      <c r="AB122" s="647"/>
      <c r="AC122" s="647"/>
      <c r="AD122" s="647"/>
      <c r="AE122" s="647"/>
      <c r="AF122" s="647"/>
      <c r="AG122" s="647"/>
      <c r="AH122" s="647"/>
      <c r="AI122" s="647"/>
      <c r="AJ122" s="607"/>
      <c r="AK122" s="607"/>
      <c r="AL122" s="607"/>
      <c r="AM122" s="607"/>
      <c r="AN122" s="607"/>
      <c r="AO122" s="607"/>
      <c r="AP122" s="607"/>
      <c r="AQ122" s="607"/>
      <c r="AR122" s="607"/>
      <c r="AS122" s="607"/>
      <c r="AT122" s="607"/>
      <c r="AU122" s="607"/>
      <c r="AV122" s="607"/>
      <c r="AW122" s="607"/>
    </row>
    <row r="123" spans="20:49">
      <c r="T123" s="647"/>
      <c r="U123" s="647"/>
      <c r="V123" s="647"/>
      <c r="W123" s="647"/>
      <c r="X123" s="647"/>
      <c r="Y123" s="647"/>
      <c r="Z123" s="647"/>
      <c r="AA123" s="647"/>
      <c r="AB123" s="647"/>
      <c r="AC123" s="647"/>
      <c r="AD123" s="647"/>
      <c r="AE123" s="647"/>
      <c r="AF123" s="647"/>
      <c r="AG123" s="647"/>
      <c r="AH123" s="647"/>
      <c r="AI123" s="647"/>
      <c r="AJ123" s="607"/>
      <c r="AK123" s="607"/>
      <c r="AL123" s="607"/>
      <c r="AM123" s="607"/>
      <c r="AN123" s="607"/>
      <c r="AO123" s="607"/>
      <c r="AP123" s="607"/>
      <c r="AQ123" s="607"/>
      <c r="AR123" s="607"/>
      <c r="AS123" s="607"/>
      <c r="AT123" s="607"/>
      <c r="AU123" s="607"/>
      <c r="AV123" s="607"/>
      <c r="AW123" s="607"/>
    </row>
    <row r="124" spans="20:49">
      <c r="T124" s="647"/>
      <c r="U124" s="647"/>
      <c r="V124" s="647"/>
      <c r="W124" s="647"/>
      <c r="X124" s="647"/>
      <c r="Y124" s="647"/>
      <c r="Z124" s="647"/>
      <c r="AA124" s="647"/>
      <c r="AB124" s="647"/>
      <c r="AC124" s="647"/>
      <c r="AD124" s="647"/>
      <c r="AE124" s="647"/>
      <c r="AF124" s="647"/>
      <c r="AG124" s="647"/>
      <c r="AH124" s="647"/>
      <c r="AI124" s="647"/>
      <c r="AJ124" s="607"/>
      <c r="AK124" s="607"/>
      <c r="AL124" s="607"/>
      <c r="AM124" s="607"/>
      <c r="AN124" s="607"/>
      <c r="AO124" s="607"/>
      <c r="AP124" s="607"/>
      <c r="AQ124" s="607"/>
      <c r="AR124" s="607"/>
      <c r="AS124" s="607"/>
      <c r="AT124" s="607"/>
      <c r="AU124" s="607"/>
      <c r="AV124" s="607"/>
      <c r="AW124" s="607"/>
    </row>
    <row r="125" spans="20:49">
      <c r="T125" s="647"/>
      <c r="U125" s="647"/>
      <c r="V125" s="647"/>
      <c r="W125" s="647"/>
      <c r="X125" s="647"/>
      <c r="Y125" s="647"/>
      <c r="Z125" s="647"/>
      <c r="AA125" s="647"/>
      <c r="AB125" s="647"/>
      <c r="AC125" s="647"/>
      <c r="AD125" s="647"/>
      <c r="AE125" s="647"/>
      <c r="AF125" s="647"/>
      <c r="AG125" s="647"/>
      <c r="AH125" s="647"/>
      <c r="AI125" s="647"/>
      <c r="AJ125" s="607"/>
      <c r="AK125" s="607"/>
      <c r="AL125" s="607"/>
      <c r="AM125" s="607"/>
      <c r="AN125" s="607"/>
      <c r="AO125" s="607"/>
      <c r="AP125" s="607"/>
      <c r="AQ125" s="607"/>
      <c r="AR125" s="607"/>
      <c r="AS125" s="607"/>
      <c r="AT125" s="607"/>
      <c r="AU125" s="607"/>
      <c r="AV125" s="607"/>
      <c r="AW125" s="607"/>
    </row>
    <row r="126" spans="20:49">
      <c r="T126" s="647"/>
      <c r="U126" s="647"/>
      <c r="V126" s="647"/>
      <c r="W126" s="647"/>
      <c r="X126" s="647"/>
      <c r="Y126" s="647"/>
      <c r="Z126" s="647"/>
      <c r="AA126" s="647"/>
      <c r="AB126" s="647"/>
      <c r="AC126" s="647"/>
      <c r="AD126" s="647"/>
      <c r="AE126" s="647"/>
      <c r="AF126" s="647"/>
      <c r="AG126" s="647"/>
      <c r="AH126" s="647"/>
      <c r="AI126" s="647"/>
      <c r="AJ126" s="607"/>
      <c r="AK126" s="607"/>
      <c r="AL126" s="607"/>
      <c r="AM126" s="607"/>
      <c r="AN126" s="607"/>
      <c r="AO126" s="607"/>
      <c r="AP126" s="607"/>
      <c r="AQ126" s="607"/>
      <c r="AR126" s="607"/>
      <c r="AS126" s="607"/>
      <c r="AT126" s="607"/>
      <c r="AU126" s="607"/>
      <c r="AV126" s="607"/>
      <c r="AW126" s="607"/>
    </row>
    <row r="127" spans="20:49">
      <c r="T127" s="647"/>
      <c r="U127" s="647"/>
      <c r="V127" s="647"/>
      <c r="W127" s="647"/>
      <c r="X127" s="647"/>
      <c r="Y127" s="647"/>
      <c r="Z127" s="647"/>
      <c r="AA127" s="647"/>
      <c r="AB127" s="647"/>
      <c r="AC127" s="647"/>
      <c r="AD127" s="647"/>
      <c r="AE127" s="647"/>
      <c r="AF127" s="647"/>
      <c r="AG127" s="647"/>
      <c r="AH127" s="647"/>
      <c r="AI127" s="647"/>
      <c r="AJ127" s="607"/>
      <c r="AK127" s="607"/>
      <c r="AL127" s="607"/>
      <c r="AM127" s="607"/>
      <c r="AN127" s="607"/>
      <c r="AO127" s="607"/>
      <c r="AP127" s="607"/>
      <c r="AQ127" s="607"/>
      <c r="AR127" s="607"/>
      <c r="AS127" s="607"/>
      <c r="AT127" s="607"/>
      <c r="AU127" s="607"/>
      <c r="AV127" s="607"/>
      <c r="AW127" s="607"/>
    </row>
    <row r="128" spans="20:49">
      <c r="T128" s="647"/>
      <c r="U128" s="647"/>
      <c r="V128" s="647"/>
      <c r="W128" s="647"/>
      <c r="X128" s="647"/>
      <c r="Y128" s="647"/>
      <c r="Z128" s="647"/>
      <c r="AA128" s="647"/>
      <c r="AB128" s="647"/>
      <c r="AC128" s="647"/>
      <c r="AD128" s="647"/>
      <c r="AE128" s="647"/>
      <c r="AF128" s="647"/>
      <c r="AG128" s="647"/>
      <c r="AH128" s="647"/>
      <c r="AI128" s="647"/>
      <c r="AJ128" s="607"/>
      <c r="AK128" s="607"/>
      <c r="AL128" s="607"/>
      <c r="AM128" s="607"/>
      <c r="AN128" s="607"/>
      <c r="AO128" s="607"/>
      <c r="AP128" s="607"/>
      <c r="AQ128" s="607"/>
      <c r="AR128" s="607"/>
      <c r="AS128" s="607"/>
      <c r="AT128" s="607"/>
      <c r="AU128" s="607"/>
      <c r="AV128" s="607"/>
      <c r="AW128" s="607"/>
    </row>
    <row r="129" spans="20:49">
      <c r="T129" s="647"/>
      <c r="U129" s="647"/>
      <c r="V129" s="647"/>
      <c r="W129" s="647"/>
      <c r="X129" s="647"/>
      <c r="Y129" s="647"/>
      <c r="Z129" s="647"/>
      <c r="AA129" s="647"/>
      <c r="AB129" s="647"/>
      <c r="AC129" s="647"/>
      <c r="AD129" s="647"/>
      <c r="AE129" s="647"/>
      <c r="AF129" s="647"/>
      <c r="AG129" s="647"/>
      <c r="AH129" s="647"/>
      <c r="AI129" s="647"/>
      <c r="AJ129" s="607"/>
      <c r="AK129" s="607"/>
      <c r="AL129" s="607"/>
      <c r="AM129" s="607"/>
      <c r="AN129" s="607"/>
      <c r="AO129" s="607"/>
      <c r="AP129" s="607"/>
      <c r="AQ129" s="607"/>
      <c r="AR129" s="607"/>
      <c r="AS129" s="607"/>
      <c r="AT129" s="607"/>
      <c r="AU129" s="607"/>
      <c r="AV129" s="607"/>
      <c r="AW129" s="607"/>
    </row>
    <row r="130" spans="20:49">
      <c r="T130" s="647"/>
      <c r="U130" s="647"/>
      <c r="V130" s="647"/>
      <c r="W130" s="647"/>
      <c r="X130" s="647"/>
      <c r="Y130" s="647"/>
      <c r="Z130" s="647"/>
      <c r="AA130" s="647"/>
      <c r="AB130" s="647"/>
      <c r="AC130" s="647"/>
      <c r="AD130" s="647"/>
      <c r="AE130" s="647"/>
      <c r="AF130" s="647"/>
      <c r="AG130" s="647"/>
      <c r="AH130" s="647"/>
      <c r="AI130" s="647"/>
      <c r="AJ130" s="607"/>
      <c r="AK130" s="607"/>
      <c r="AL130" s="607"/>
      <c r="AM130" s="607"/>
      <c r="AN130" s="607"/>
      <c r="AO130" s="607"/>
      <c r="AP130" s="607"/>
      <c r="AQ130" s="607"/>
      <c r="AR130" s="607"/>
      <c r="AS130" s="607"/>
      <c r="AT130" s="607"/>
      <c r="AU130" s="607"/>
      <c r="AV130" s="607"/>
      <c r="AW130" s="607"/>
    </row>
    <row r="131" spans="20:49">
      <c r="T131" s="647"/>
      <c r="U131" s="647"/>
      <c r="V131" s="647"/>
      <c r="W131" s="647"/>
      <c r="X131" s="647"/>
      <c r="Y131" s="647"/>
      <c r="Z131" s="647"/>
      <c r="AA131" s="647"/>
      <c r="AB131" s="647"/>
      <c r="AC131" s="647"/>
      <c r="AD131" s="647"/>
      <c r="AE131" s="647"/>
      <c r="AF131" s="647"/>
      <c r="AG131" s="647"/>
      <c r="AH131" s="647"/>
      <c r="AI131" s="647"/>
      <c r="AJ131" s="607"/>
      <c r="AK131" s="607"/>
      <c r="AL131" s="607"/>
      <c r="AM131" s="607"/>
      <c r="AN131" s="607"/>
      <c r="AO131" s="607"/>
      <c r="AP131" s="607"/>
      <c r="AQ131" s="607"/>
      <c r="AR131" s="607"/>
      <c r="AS131" s="607"/>
      <c r="AT131" s="607"/>
      <c r="AU131" s="607"/>
      <c r="AV131" s="607"/>
      <c r="AW131" s="607"/>
    </row>
    <row r="132" spans="20:49">
      <c r="T132" s="647"/>
      <c r="U132" s="647"/>
      <c r="V132" s="647"/>
      <c r="W132" s="647"/>
      <c r="X132" s="647"/>
      <c r="Y132" s="647"/>
      <c r="Z132" s="647"/>
      <c r="AA132" s="647"/>
      <c r="AB132" s="647"/>
      <c r="AC132" s="647"/>
      <c r="AD132" s="647"/>
      <c r="AE132" s="647"/>
      <c r="AF132" s="647"/>
      <c r="AG132" s="647"/>
      <c r="AH132" s="647"/>
      <c r="AI132" s="647"/>
      <c r="AJ132" s="607"/>
      <c r="AK132" s="607"/>
      <c r="AL132" s="607"/>
      <c r="AM132" s="607"/>
      <c r="AN132" s="607"/>
      <c r="AO132" s="607"/>
      <c r="AP132" s="607"/>
      <c r="AQ132" s="607"/>
      <c r="AR132" s="607"/>
      <c r="AS132" s="607"/>
      <c r="AT132" s="607"/>
      <c r="AU132" s="607"/>
      <c r="AV132" s="607"/>
      <c r="AW132" s="607"/>
    </row>
    <row r="133" spans="20:49">
      <c r="T133" s="647"/>
      <c r="U133" s="647"/>
      <c r="V133" s="647"/>
      <c r="W133" s="647"/>
      <c r="X133" s="647"/>
      <c r="Y133" s="647"/>
      <c r="Z133" s="647"/>
      <c r="AA133" s="647"/>
      <c r="AB133" s="647"/>
      <c r="AC133" s="647"/>
      <c r="AD133" s="647"/>
      <c r="AE133" s="647"/>
      <c r="AF133" s="647"/>
      <c r="AG133" s="647"/>
      <c r="AH133" s="647"/>
      <c r="AI133" s="647"/>
      <c r="AJ133" s="607"/>
      <c r="AK133" s="607"/>
      <c r="AL133" s="607"/>
      <c r="AM133" s="607"/>
      <c r="AN133" s="607"/>
      <c r="AO133" s="607"/>
      <c r="AP133" s="607"/>
      <c r="AQ133" s="607"/>
      <c r="AR133" s="607"/>
      <c r="AS133" s="607"/>
      <c r="AT133" s="607"/>
      <c r="AU133" s="607"/>
      <c r="AV133" s="607"/>
      <c r="AW133" s="607"/>
    </row>
    <row r="134" spans="20:49">
      <c r="T134" s="647"/>
      <c r="U134" s="647"/>
      <c r="V134" s="647"/>
      <c r="W134" s="647"/>
      <c r="X134" s="647"/>
      <c r="Y134" s="647"/>
      <c r="Z134" s="647"/>
      <c r="AA134" s="647"/>
      <c r="AB134" s="647"/>
      <c r="AC134" s="647"/>
      <c r="AD134" s="647"/>
      <c r="AE134" s="647"/>
      <c r="AF134" s="647"/>
      <c r="AG134" s="647"/>
      <c r="AH134" s="647"/>
      <c r="AI134" s="647"/>
      <c r="AJ134" s="607"/>
      <c r="AK134" s="607"/>
      <c r="AL134" s="607"/>
      <c r="AM134" s="607"/>
      <c r="AN134" s="607"/>
      <c r="AO134" s="607"/>
      <c r="AP134" s="607"/>
      <c r="AQ134" s="607"/>
      <c r="AR134" s="607"/>
      <c r="AS134" s="607"/>
      <c r="AT134" s="607"/>
      <c r="AU134" s="607"/>
      <c r="AV134" s="607"/>
      <c r="AW134" s="607"/>
    </row>
    <row r="135" spans="20:49">
      <c r="T135" s="647"/>
      <c r="U135" s="647"/>
      <c r="V135" s="647"/>
      <c r="W135" s="647"/>
      <c r="X135" s="647"/>
      <c r="Y135" s="647"/>
      <c r="Z135" s="647"/>
      <c r="AA135" s="647"/>
      <c r="AB135" s="647"/>
      <c r="AC135" s="647"/>
      <c r="AD135" s="647"/>
      <c r="AE135" s="647"/>
      <c r="AF135" s="647"/>
      <c r="AG135" s="647"/>
      <c r="AH135" s="647"/>
      <c r="AI135" s="647"/>
      <c r="AJ135" s="607"/>
      <c r="AK135" s="607"/>
      <c r="AL135" s="607"/>
      <c r="AM135" s="607"/>
      <c r="AN135" s="607"/>
      <c r="AO135" s="607"/>
      <c r="AP135" s="607"/>
      <c r="AQ135" s="607"/>
      <c r="AR135" s="607"/>
      <c r="AS135" s="607"/>
      <c r="AT135" s="607"/>
      <c r="AU135" s="607"/>
      <c r="AV135" s="607"/>
      <c r="AW135" s="607"/>
    </row>
    <row r="136" spans="20:49">
      <c r="T136" s="647"/>
      <c r="U136" s="647"/>
      <c r="V136" s="647"/>
      <c r="W136" s="647"/>
      <c r="X136" s="647"/>
      <c r="Y136" s="647"/>
      <c r="Z136" s="647"/>
      <c r="AA136" s="647"/>
      <c r="AB136" s="647"/>
      <c r="AC136" s="647"/>
      <c r="AD136" s="647"/>
      <c r="AE136" s="647"/>
      <c r="AF136" s="647"/>
      <c r="AG136" s="647"/>
      <c r="AH136" s="647"/>
      <c r="AI136" s="647"/>
      <c r="AJ136" s="607"/>
      <c r="AK136" s="607"/>
      <c r="AL136" s="607"/>
      <c r="AM136" s="607"/>
      <c r="AN136" s="607"/>
      <c r="AO136" s="607"/>
      <c r="AP136" s="607"/>
      <c r="AQ136" s="607"/>
      <c r="AR136" s="607"/>
      <c r="AS136" s="607"/>
      <c r="AT136" s="607"/>
      <c r="AU136" s="607"/>
      <c r="AV136" s="607"/>
      <c r="AW136" s="607"/>
    </row>
    <row r="137" spans="20:49">
      <c r="T137" s="647"/>
      <c r="U137" s="647"/>
      <c r="V137" s="647"/>
      <c r="W137" s="647"/>
      <c r="X137" s="647"/>
      <c r="Y137" s="647"/>
      <c r="Z137" s="647"/>
      <c r="AA137" s="647"/>
      <c r="AB137" s="647"/>
      <c r="AC137" s="647"/>
      <c r="AD137" s="647"/>
      <c r="AE137" s="647"/>
      <c r="AF137" s="647"/>
      <c r="AG137" s="647"/>
      <c r="AH137" s="647"/>
      <c r="AI137" s="647"/>
      <c r="AJ137" s="607"/>
      <c r="AK137" s="607"/>
      <c r="AL137" s="607"/>
      <c r="AM137" s="607"/>
      <c r="AN137" s="607"/>
      <c r="AO137" s="607"/>
      <c r="AP137" s="607"/>
      <c r="AQ137" s="607"/>
      <c r="AR137" s="607"/>
      <c r="AS137" s="607"/>
      <c r="AT137" s="607"/>
      <c r="AU137" s="607"/>
      <c r="AV137" s="607"/>
      <c r="AW137" s="607"/>
    </row>
    <row r="138" spans="20:49">
      <c r="T138" s="647"/>
      <c r="U138" s="647"/>
      <c r="V138" s="647"/>
      <c r="W138" s="647"/>
      <c r="X138" s="647"/>
      <c r="Y138" s="647"/>
      <c r="Z138" s="647"/>
      <c r="AA138" s="647"/>
      <c r="AB138" s="647"/>
      <c r="AC138" s="647"/>
      <c r="AD138" s="647"/>
      <c r="AE138" s="647"/>
      <c r="AF138" s="647"/>
      <c r="AG138" s="647"/>
      <c r="AH138" s="647"/>
      <c r="AI138" s="647"/>
      <c r="AJ138" s="607"/>
      <c r="AK138" s="607"/>
      <c r="AL138" s="607"/>
      <c r="AM138" s="607"/>
      <c r="AN138" s="607"/>
      <c r="AO138" s="607"/>
      <c r="AP138" s="607"/>
      <c r="AQ138" s="607"/>
      <c r="AR138" s="607"/>
      <c r="AS138" s="607"/>
      <c r="AT138" s="607"/>
      <c r="AU138" s="607"/>
      <c r="AV138" s="607"/>
      <c r="AW138" s="607"/>
    </row>
    <row r="139" spans="20:49">
      <c r="T139" s="647"/>
      <c r="U139" s="647"/>
      <c r="V139" s="647"/>
      <c r="W139" s="647"/>
      <c r="X139" s="647"/>
      <c r="Y139" s="647"/>
      <c r="Z139" s="647"/>
      <c r="AA139" s="647"/>
      <c r="AB139" s="647"/>
      <c r="AC139" s="647"/>
      <c r="AD139" s="647"/>
      <c r="AE139" s="647"/>
      <c r="AF139" s="647"/>
      <c r="AG139" s="647"/>
      <c r="AH139" s="647"/>
      <c r="AI139" s="647"/>
      <c r="AJ139" s="607"/>
      <c r="AK139" s="607"/>
      <c r="AL139" s="607"/>
      <c r="AM139" s="607"/>
      <c r="AN139" s="607"/>
      <c r="AO139" s="607"/>
      <c r="AP139" s="607"/>
      <c r="AQ139" s="607"/>
      <c r="AR139" s="607"/>
      <c r="AS139" s="607"/>
      <c r="AT139" s="607"/>
      <c r="AU139" s="607"/>
      <c r="AV139" s="607"/>
      <c r="AW139" s="607"/>
    </row>
    <row r="140" spans="20:49">
      <c r="T140" s="647"/>
      <c r="U140" s="647"/>
      <c r="V140" s="647"/>
      <c r="W140" s="647"/>
      <c r="X140" s="647"/>
      <c r="Y140" s="647"/>
      <c r="Z140" s="647"/>
      <c r="AA140" s="647"/>
      <c r="AB140" s="647"/>
      <c r="AC140" s="647"/>
      <c r="AD140" s="647"/>
      <c r="AE140" s="647"/>
      <c r="AF140" s="647"/>
      <c r="AG140" s="647"/>
      <c r="AH140" s="647"/>
      <c r="AI140" s="647"/>
      <c r="AJ140" s="607"/>
      <c r="AK140" s="607"/>
      <c r="AL140" s="607"/>
      <c r="AM140" s="607"/>
      <c r="AN140" s="607"/>
      <c r="AO140" s="607"/>
      <c r="AP140" s="607"/>
      <c r="AQ140" s="607"/>
      <c r="AR140" s="607"/>
      <c r="AS140" s="607"/>
      <c r="AT140" s="607"/>
      <c r="AU140" s="607"/>
      <c r="AV140" s="607"/>
      <c r="AW140" s="607"/>
    </row>
    <row r="141" spans="20:49">
      <c r="T141" s="647"/>
      <c r="U141" s="647"/>
      <c r="V141" s="647"/>
      <c r="W141" s="647"/>
      <c r="X141" s="647"/>
      <c r="Y141" s="647"/>
      <c r="Z141" s="647"/>
      <c r="AA141" s="647"/>
      <c r="AB141" s="647"/>
      <c r="AC141" s="647"/>
      <c r="AD141" s="647"/>
      <c r="AE141" s="647"/>
      <c r="AF141" s="647"/>
      <c r="AG141" s="647"/>
      <c r="AH141" s="647"/>
      <c r="AI141" s="647"/>
      <c r="AJ141" s="607"/>
      <c r="AK141" s="607"/>
      <c r="AL141" s="607"/>
      <c r="AM141" s="607"/>
      <c r="AN141" s="607"/>
      <c r="AO141" s="607"/>
      <c r="AP141" s="607"/>
      <c r="AQ141" s="607"/>
      <c r="AR141" s="607"/>
      <c r="AS141" s="607"/>
      <c r="AT141" s="607"/>
      <c r="AU141" s="607"/>
      <c r="AV141" s="607"/>
      <c r="AW141" s="607"/>
    </row>
    <row r="142" spans="20:49">
      <c r="T142" s="647"/>
      <c r="U142" s="647"/>
      <c r="V142" s="647"/>
      <c r="W142" s="647"/>
      <c r="X142" s="647"/>
      <c r="Y142" s="647"/>
      <c r="Z142" s="647"/>
      <c r="AA142" s="647"/>
      <c r="AB142" s="647"/>
      <c r="AC142" s="647"/>
      <c r="AD142" s="647"/>
      <c r="AE142" s="647"/>
      <c r="AF142" s="647"/>
      <c r="AG142" s="647"/>
      <c r="AH142" s="647"/>
      <c r="AI142" s="647"/>
      <c r="AJ142" s="607"/>
      <c r="AK142" s="607"/>
      <c r="AL142" s="607"/>
      <c r="AM142" s="607"/>
      <c r="AN142" s="607"/>
      <c r="AO142" s="607"/>
      <c r="AP142" s="607"/>
      <c r="AQ142" s="607"/>
      <c r="AR142" s="607"/>
      <c r="AS142" s="607"/>
      <c r="AT142" s="607"/>
      <c r="AU142" s="607"/>
      <c r="AV142" s="607"/>
      <c r="AW142" s="607"/>
    </row>
    <row r="143" spans="20:49">
      <c r="T143" s="647"/>
      <c r="U143" s="647"/>
      <c r="V143" s="647"/>
      <c r="W143" s="647"/>
      <c r="X143" s="647"/>
      <c r="Y143" s="647"/>
      <c r="Z143" s="647"/>
      <c r="AA143" s="647"/>
      <c r="AB143" s="647"/>
      <c r="AC143" s="647"/>
      <c r="AD143" s="647"/>
      <c r="AE143" s="647"/>
      <c r="AF143" s="647"/>
      <c r="AG143" s="647"/>
      <c r="AH143" s="647"/>
      <c r="AI143" s="647"/>
      <c r="AJ143" s="607"/>
      <c r="AK143" s="607"/>
      <c r="AL143" s="607"/>
      <c r="AM143" s="607"/>
      <c r="AN143" s="607"/>
      <c r="AO143" s="607"/>
      <c r="AP143" s="607"/>
      <c r="AQ143" s="607"/>
      <c r="AR143" s="607"/>
      <c r="AS143" s="607"/>
      <c r="AT143" s="607"/>
      <c r="AU143" s="607"/>
      <c r="AV143" s="607"/>
      <c r="AW143" s="607"/>
    </row>
    <row r="144" spans="20:49">
      <c r="T144" s="647"/>
      <c r="U144" s="647"/>
      <c r="V144" s="647"/>
      <c r="W144" s="647"/>
      <c r="X144" s="647"/>
      <c r="Y144" s="647"/>
      <c r="Z144" s="647"/>
      <c r="AA144" s="647"/>
      <c r="AB144" s="647"/>
      <c r="AC144" s="647"/>
      <c r="AD144" s="647"/>
      <c r="AE144" s="647"/>
      <c r="AF144" s="647"/>
      <c r="AG144" s="647"/>
      <c r="AH144" s="647"/>
      <c r="AI144" s="647"/>
      <c r="AJ144" s="607"/>
      <c r="AK144" s="607"/>
      <c r="AL144" s="607"/>
      <c r="AM144" s="607"/>
      <c r="AN144" s="607"/>
      <c r="AO144" s="607"/>
      <c r="AP144" s="607"/>
      <c r="AQ144" s="607"/>
      <c r="AR144" s="607"/>
      <c r="AS144" s="607"/>
      <c r="AT144" s="607"/>
      <c r="AU144" s="607"/>
      <c r="AV144" s="607"/>
      <c r="AW144" s="607"/>
    </row>
    <row r="145" spans="20:49">
      <c r="T145" s="647"/>
      <c r="U145" s="647"/>
      <c r="V145" s="647"/>
      <c r="W145" s="647"/>
      <c r="X145" s="647"/>
      <c r="Y145" s="647"/>
      <c r="Z145" s="647"/>
      <c r="AA145" s="647"/>
      <c r="AB145" s="647"/>
      <c r="AC145" s="647"/>
      <c r="AD145" s="647"/>
      <c r="AE145" s="647"/>
      <c r="AF145" s="647"/>
      <c r="AG145" s="647"/>
      <c r="AH145" s="647"/>
      <c r="AI145" s="647"/>
      <c r="AJ145" s="607"/>
      <c r="AK145" s="607"/>
      <c r="AL145" s="607"/>
      <c r="AM145" s="607"/>
      <c r="AN145" s="607"/>
      <c r="AO145" s="607"/>
      <c r="AP145" s="607"/>
      <c r="AQ145" s="607"/>
      <c r="AR145" s="607"/>
      <c r="AS145" s="607"/>
      <c r="AT145" s="607"/>
      <c r="AU145" s="607"/>
      <c r="AV145" s="607"/>
      <c r="AW145" s="607"/>
    </row>
    <row r="146" spans="20:49">
      <c r="T146" s="647"/>
      <c r="U146" s="647"/>
      <c r="V146" s="647"/>
      <c r="W146" s="647"/>
      <c r="X146" s="647"/>
      <c r="Y146" s="647"/>
      <c r="Z146" s="647"/>
      <c r="AA146" s="647"/>
      <c r="AB146" s="647"/>
      <c r="AC146" s="647"/>
      <c r="AD146" s="647"/>
      <c r="AE146" s="647"/>
      <c r="AF146" s="647"/>
      <c r="AG146" s="647"/>
      <c r="AH146" s="647"/>
      <c r="AI146" s="647"/>
      <c r="AJ146" s="607"/>
      <c r="AK146" s="607"/>
      <c r="AL146" s="607"/>
      <c r="AM146" s="607"/>
      <c r="AN146" s="607"/>
      <c r="AO146" s="607"/>
      <c r="AP146" s="607"/>
      <c r="AQ146" s="607"/>
      <c r="AR146" s="607"/>
      <c r="AS146" s="607"/>
      <c r="AT146" s="607"/>
      <c r="AU146" s="607"/>
      <c r="AV146" s="607"/>
      <c r="AW146" s="607"/>
    </row>
    <row r="147" spans="20:49">
      <c r="T147" s="647"/>
      <c r="U147" s="647"/>
      <c r="V147" s="647"/>
      <c r="W147" s="647"/>
      <c r="X147" s="647"/>
      <c r="Y147" s="647"/>
      <c r="Z147" s="647"/>
      <c r="AA147" s="647"/>
      <c r="AB147" s="647"/>
      <c r="AC147" s="647"/>
      <c r="AD147" s="647"/>
      <c r="AE147" s="647"/>
      <c r="AF147" s="647"/>
      <c r="AG147" s="647"/>
      <c r="AH147" s="647"/>
      <c r="AI147" s="647"/>
      <c r="AJ147" s="607"/>
      <c r="AK147" s="607"/>
      <c r="AL147" s="607"/>
      <c r="AM147" s="607"/>
      <c r="AN147" s="607"/>
      <c r="AO147" s="607"/>
      <c r="AP147" s="607"/>
      <c r="AQ147" s="607"/>
      <c r="AR147" s="607"/>
      <c r="AS147" s="607"/>
      <c r="AT147" s="607"/>
      <c r="AU147" s="607"/>
      <c r="AV147" s="607"/>
      <c r="AW147" s="607"/>
    </row>
    <row r="148" spans="20:49">
      <c r="T148" s="647"/>
      <c r="U148" s="647"/>
      <c r="V148" s="647"/>
      <c r="W148" s="647"/>
      <c r="X148" s="647"/>
      <c r="Y148" s="647"/>
      <c r="Z148" s="647"/>
      <c r="AA148" s="647"/>
      <c r="AB148" s="647"/>
      <c r="AC148" s="647"/>
      <c r="AD148" s="647"/>
      <c r="AE148" s="647"/>
      <c r="AF148" s="647"/>
      <c r="AG148" s="647"/>
      <c r="AH148" s="647"/>
      <c r="AI148" s="647"/>
      <c r="AJ148" s="607"/>
      <c r="AK148" s="607"/>
      <c r="AL148" s="607"/>
      <c r="AM148" s="607"/>
      <c r="AN148" s="607"/>
      <c r="AO148" s="607"/>
      <c r="AP148" s="607"/>
      <c r="AQ148" s="607"/>
      <c r="AR148" s="607"/>
      <c r="AS148" s="607"/>
      <c r="AT148" s="607"/>
      <c r="AU148" s="607"/>
      <c r="AV148" s="607"/>
      <c r="AW148" s="607"/>
    </row>
  </sheetData>
  <hyperlinks>
    <hyperlink ref="A35" location="'Kommentarer Statsskuld'!A1" display="Till kommentar"/>
    <hyperlink ref="A1" location="Innehåll!A1" display="Tillbaka till Innehåll"/>
  </hyperlinks>
  <pageMargins left="0.25" right="0.25" top="0.75" bottom="0.75" header="0.3" footer="0.3"/>
  <pageSetup paperSize="9" scale="53"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U55"/>
  <sheetViews>
    <sheetView workbookViewId="0">
      <selection activeCell="A39" sqref="A39"/>
    </sheetView>
  </sheetViews>
  <sheetFormatPr defaultColWidth="9.140625" defaultRowHeight="12.75"/>
  <cols>
    <col min="1" max="16384" width="9.140625" style="43"/>
  </cols>
  <sheetData>
    <row r="1" spans="1:1">
      <c r="A1" s="63" t="s">
        <v>386</v>
      </c>
    </row>
    <row r="28" spans="21:21">
      <c r="U28" s="63"/>
    </row>
    <row r="38" spans="1:1">
      <c r="A38" s="63" t="s">
        <v>478</v>
      </c>
    </row>
    <row r="41" spans="1:1">
      <c r="A41" s="63"/>
    </row>
    <row r="55" spans="1:1">
      <c r="A55" s="63"/>
    </row>
  </sheetData>
  <hyperlinks>
    <hyperlink ref="A1" location="Innehåll!A1" display="Tillbaka till Innehåll"/>
    <hyperlink ref="A38" location="'Budgetsaldo och engångseffekter'!A1" display="Tillbaka till Budgetsaldo och engångseffekter"/>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S12"/>
  <sheetViews>
    <sheetView workbookViewId="0">
      <selection activeCell="A14" sqref="A14"/>
    </sheetView>
  </sheetViews>
  <sheetFormatPr defaultColWidth="9.140625" defaultRowHeight="12.75"/>
  <cols>
    <col min="1" max="16384" width="9.140625" style="43"/>
  </cols>
  <sheetData>
    <row r="1" spans="1:19">
      <c r="A1" s="63" t="s">
        <v>386</v>
      </c>
    </row>
    <row r="11" spans="1:19">
      <c r="S11" s="63"/>
    </row>
    <row r="12" spans="1:19">
      <c r="A12" s="63" t="s">
        <v>456</v>
      </c>
    </row>
  </sheetData>
  <hyperlinks>
    <hyperlink ref="A1" location="Innehåll!A1" display="Tillbaka till Innehåll"/>
    <hyperlink ref="A12" location="'Statsskuld och Maastrichtskuld'!A1" display="Tillbaka till Statsskuld och Maastrichtskuld"/>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A13"/>
  <sheetViews>
    <sheetView workbookViewId="0">
      <selection activeCell="A14" sqref="A14"/>
    </sheetView>
  </sheetViews>
  <sheetFormatPr defaultColWidth="9.140625" defaultRowHeight="12.75"/>
  <cols>
    <col min="1" max="16384" width="9.140625" style="43"/>
  </cols>
  <sheetData>
    <row r="1" spans="1:1">
      <c r="A1" s="63" t="s">
        <v>386</v>
      </c>
    </row>
    <row r="13" spans="1:1">
      <c r="A13" s="63" t="s">
        <v>457</v>
      </c>
    </row>
  </sheetData>
  <hyperlinks>
    <hyperlink ref="A1" location="Innehåll!A1" display="Tillbaka till Innehåll"/>
    <hyperlink ref="A13" location="Anslagsbehållningar!A1" display="Tillbaka till Anslagsbehållningar"/>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rowBreaks count="1" manualBreakCount="1">
    <brk id="18" max="16383" man="1"/>
  </rowBreaks>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1"/>
  <sheetViews>
    <sheetView zoomScaleNormal="100" workbookViewId="0">
      <pane xSplit="1" ySplit="5" topLeftCell="B6" activePane="bottomRight" state="frozen"/>
      <selection activeCell="AV18" sqref="AV18"/>
      <selection pane="topRight" activeCell="AV18" sqref="AV18"/>
      <selection pane="bottomLeft" activeCell="AV18" sqref="AV18"/>
      <selection pane="bottomRight" activeCell="A4" sqref="A4"/>
    </sheetView>
  </sheetViews>
  <sheetFormatPr defaultRowHeight="12.2" customHeight="1" outlineLevelCol="1"/>
  <cols>
    <col min="1" max="1" width="41.7109375" style="536" customWidth="1"/>
    <col min="2" max="24" width="7.7109375" style="513" hidden="1" customWidth="1" outlineLevel="1"/>
    <col min="25" max="25" width="7.85546875" style="513" hidden="1" customWidth="1" outlineLevel="1"/>
    <col min="26" max="26" width="7.7109375" style="513" hidden="1" customWidth="1" outlineLevel="1"/>
    <col min="27" max="27" width="8.42578125" style="513" hidden="1" customWidth="1" outlineLevel="1"/>
    <col min="28" max="28" width="7.7109375" style="513" customWidth="1" collapsed="1"/>
    <col min="29" max="34" width="7.7109375" style="513" customWidth="1"/>
    <col min="35" max="35" width="3.140625" style="513" customWidth="1"/>
    <col min="36" max="39" width="7" style="513" customWidth="1"/>
    <col min="40" max="40" width="3.140625" style="513" customWidth="1"/>
    <col min="41" max="44" width="5.42578125" style="513" customWidth="1"/>
    <col min="45" max="125" width="7.7109375" style="513" customWidth="1"/>
    <col min="126" max="16384" width="9.140625" style="513"/>
  </cols>
  <sheetData>
    <row r="1" spans="1:44" ht="12.2" customHeight="1">
      <c r="A1" s="31" t="s">
        <v>386</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J1" s="511"/>
      <c r="AK1" s="511"/>
      <c r="AL1" s="511"/>
      <c r="AM1" s="511"/>
      <c r="AN1" s="512"/>
      <c r="AO1" s="511"/>
      <c r="AP1" s="511"/>
      <c r="AQ1" s="511"/>
      <c r="AR1" s="511"/>
    </row>
    <row r="2" spans="1:44" ht="15.75">
      <c r="A2" s="510" t="s">
        <v>750</v>
      </c>
      <c r="B2" s="511"/>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J2" s="511"/>
      <c r="AK2" s="511"/>
      <c r="AL2" s="511"/>
      <c r="AM2" s="511"/>
      <c r="AN2" s="512"/>
      <c r="AO2" s="511"/>
      <c r="AP2" s="511"/>
      <c r="AQ2" s="511"/>
      <c r="AR2" s="511"/>
    </row>
    <row r="3" spans="1:44" s="515" customFormat="1" ht="12.2" customHeight="1">
      <c r="A3" s="514"/>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J3" s="511"/>
      <c r="AK3" s="511"/>
      <c r="AL3" s="511"/>
      <c r="AM3" s="511"/>
      <c r="AO3" s="511"/>
      <c r="AP3" s="511"/>
      <c r="AQ3" s="511"/>
      <c r="AR3" s="511"/>
    </row>
    <row r="4" spans="1:44" ht="12.2" customHeight="1">
      <c r="A4" s="516"/>
      <c r="B4" s="517" t="s">
        <v>1</v>
      </c>
      <c r="C4" s="517" t="s">
        <v>1</v>
      </c>
      <c r="D4" s="517" t="s">
        <v>1</v>
      </c>
      <c r="E4" s="517" t="s">
        <v>1</v>
      </c>
      <c r="F4" s="517" t="s">
        <v>1</v>
      </c>
      <c r="G4" s="517" t="s">
        <v>1</v>
      </c>
      <c r="H4" s="517" t="s">
        <v>1</v>
      </c>
      <c r="I4" s="517" t="s">
        <v>1</v>
      </c>
      <c r="J4" s="517" t="s">
        <v>1</v>
      </c>
      <c r="K4" s="517" t="s">
        <v>1</v>
      </c>
      <c r="L4" s="517" t="s">
        <v>1</v>
      </c>
      <c r="M4" s="517" t="s">
        <v>1</v>
      </c>
      <c r="N4" s="517" t="s">
        <v>1</v>
      </c>
      <c r="O4" s="517" t="s">
        <v>1</v>
      </c>
      <c r="P4" s="517" t="s">
        <v>1</v>
      </c>
      <c r="Q4" s="517" t="s">
        <v>1</v>
      </c>
      <c r="R4" s="517" t="s">
        <v>1</v>
      </c>
      <c r="S4" s="517" t="s">
        <v>1</v>
      </c>
      <c r="T4" s="517" t="s">
        <v>1</v>
      </c>
      <c r="U4" s="517" t="s">
        <v>1</v>
      </c>
      <c r="V4" s="517" t="s">
        <v>1</v>
      </c>
      <c r="W4" s="517" t="s">
        <v>1</v>
      </c>
      <c r="X4" s="517" t="s">
        <v>1</v>
      </c>
      <c r="Y4" s="517" t="s">
        <v>1</v>
      </c>
      <c r="Z4" s="517" t="s">
        <v>1</v>
      </c>
      <c r="AA4" s="517" t="s">
        <v>1</v>
      </c>
      <c r="AB4" s="517" t="s">
        <v>1</v>
      </c>
      <c r="AC4" s="517" t="s">
        <v>1</v>
      </c>
      <c r="AD4" s="517" t="s">
        <v>1</v>
      </c>
      <c r="AE4" s="517" t="s">
        <v>159</v>
      </c>
      <c r="AF4" s="517" t="s">
        <v>159</v>
      </c>
      <c r="AG4" s="517" t="s">
        <v>159</v>
      </c>
      <c r="AH4" s="517" t="s">
        <v>159</v>
      </c>
      <c r="AJ4" s="518" t="s">
        <v>755</v>
      </c>
      <c r="AK4" s="519"/>
      <c r="AL4" s="519"/>
      <c r="AM4" s="519"/>
      <c r="AO4" s="539"/>
      <c r="AP4" s="539" t="s">
        <v>785</v>
      </c>
      <c r="AQ4" s="519"/>
      <c r="AR4" s="519"/>
    </row>
    <row r="5" spans="1:44" ht="12.2" customHeight="1" thickBot="1">
      <c r="A5" s="520"/>
      <c r="B5" s="521">
        <v>1993</v>
      </c>
      <c r="C5" s="521">
        <v>1994</v>
      </c>
      <c r="D5" s="521">
        <v>1995</v>
      </c>
      <c r="E5" s="521">
        <v>1996</v>
      </c>
      <c r="F5" s="521">
        <v>1997</v>
      </c>
      <c r="G5" s="521">
        <v>1998</v>
      </c>
      <c r="H5" s="521">
        <v>1999</v>
      </c>
      <c r="I5" s="521">
        <v>2000</v>
      </c>
      <c r="J5" s="521">
        <v>2001</v>
      </c>
      <c r="K5" s="521">
        <v>2002</v>
      </c>
      <c r="L5" s="521">
        <v>2003</v>
      </c>
      <c r="M5" s="521">
        <v>2004</v>
      </c>
      <c r="N5" s="521">
        <v>2005</v>
      </c>
      <c r="O5" s="521">
        <v>2006</v>
      </c>
      <c r="P5" s="521">
        <v>2007</v>
      </c>
      <c r="Q5" s="521">
        <v>2008</v>
      </c>
      <c r="R5" s="521">
        <v>2009</v>
      </c>
      <c r="S5" s="521">
        <v>2010</v>
      </c>
      <c r="T5" s="521">
        <v>2011</v>
      </c>
      <c r="U5" s="521">
        <v>2012</v>
      </c>
      <c r="V5" s="521">
        <v>2013</v>
      </c>
      <c r="W5" s="521">
        <v>2014</v>
      </c>
      <c r="X5" s="521">
        <v>2015</v>
      </c>
      <c r="Y5" s="521">
        <v>2016</v>
      </c>
      <c r="Z5" s="521">
        <v>2017</v>
      </c>
      <c r="AA5" s="521">
        <v>2018</v>
      </c>
      <c r="AB5" s="521">
        <v>2019</v>
      </c>
      <c r="AC5" s="521">
        <v>2020</v>
      </c>
      <c r="AD5" s="521">
        <v>2021</v>
      </c>
      <c r="AE5" s="521">
        <v>2022</v>
      </c>
      <c r="AF5" s="521">
        <v>2023</v>
      </c>
      <c r="AG5" s="521">
        <v>2024</v>
      </c>
      <c r="AH5" s="521">
        <v>2025</v>
      </c>
      <c r="AJ5" s="521">
        <v>2022</v>
      </c>
      <c r="AK5" s="521">
        <v>2023</v>
      </c>
      <c r="AL5" s="521">
        <v>2024</v>
      </c>
      <c r="AM5" s="521">
        <v>2025</v>
      </c>
      <c r="AO5" s="521">
        <v>2022</v>
      </c>
      <c r="AP5" s="521">
        <v>2023</v>
      </c>
      <c r="AQ5" s="521">
        <v>2024</v>
      </c>
      <c r="AR5" s="521">
        <v>2025</v>
      </c>
    </row>
    <row r="6" spans="1:44" ht="12.2" customHeight="1">
      <c r="A6" s="540" t="s">
        <v>137</v>
      </c>
      <c r="B6" s="541"/>
      <c r="C6" s="541"/>
      <c r="D6" s="541"/>
      <c r="E6" s="541"/>
      <c r="F6" s="541"/>
      <c r="G6" s="541"/>
      <c r="H6" s="541"/>
      <c r="I6" s="541"/>
      <c r="J6" s="541"/>
      <c r="K6" s="541"/>
      <c r="L6" s="541"/>
      <c r="M6" s="541"/>
      <c r="N6" s="541"/>
      <c r="O6" s="541"/>
      <c r="P6" s="541"/>
      <c r="Q6" s="541"/>
      <c r="R6" s="541"/>
      <c r="S6" s="541"/>
      <c r="T6" s="541"/>
      <c r="U6" s="541"/>
      <c r="V6" s="541"/>
      <c r="W6" s="541"/>
      <c r="X6" s="541"/>
      <c r="Y6" s="541"/>
      <c r="Z6" s="541"/>
      <c r="AA6" s="541"/>
      <c r="AB6" s="541"/>
      <c r="AC6" s="541"/>
      <c r="AD6" s="541"/>
      <c r="AE6" s="541"/>
      <c r="AF6" s="541"/>
      <c r="AG6" s="541"/>
      <c r="AH6" s="541"/>
      <c r="AJ6" s="541"/>
      <c r="AK6" s="541"/>
      <c r="AL6" s="541"/>
      <c r="AM6" s="541"/>
      <c r="AO6" s="541"/>
      <c r="AP6" s="541"/>
      <c r="AQ6" s="541"/>
      <c r="AR6" s="541"/>
    </row>
    <row r="7" spans="1:44" ht="12.2" customHeight="1">
      <c r="A7" s="542" t="s">
        <v>658</v>
      </c>
      <c r="B7" s="511"/>
      <c r="C7" s="511"/>
      <c r="D7" s="511"/>
      <c r="E7" s="511"/>
      <c r="F7" s="511"/>
      <c r="G7" s="511"/>
      <c r="H7" s="511"/>
      <c r="I7" s="511"/>
      <c r="J7" s="511"/>
      <c r="K7" s="511"/>
      <c r="L7" s="511"/>
      <c r="M7" s="511"/>
      <c r="N7" s="511"/>
      <c r="O7" s="511"/>
      <c r="P7" s="511"/>
      <c r="Q7" s="511"/>
      <c r="R7" s="511"/>
      <c r="S7" s="511"/>
      <c r="T7" s="511"/>
      <c r="U7" s="511"/>
      <c r="V7" s="511"/>
      <c r="W7" s="511"/>
      <c r="X7" s="511"/>
      <c r="Y7" s="511"/>
      <c r="Z7" s="511"/>
      <c r="AA7" s="511"/>
      <c r="AB7" s="511"/>
      <c r="AC7" s="511"/>
      <c r="AD7" s="511"/>
      <c r="AE7" s="511"/>
      <c r="AF7" s="511"/>
      <c r="AG7" s="511"/>
      <c r="AH7" s="511"/>
      <c r="AJ7" s="511"/>
      <c r="AK7" s="511"/>
      <c r="AL7" s="511"/>
      <c r="AM7" s="511"/>
      <c r="AO7" s="511"/>
      <c r="AP7" s="511"/>
      <c r="AQ7" s="511"/>
      <c r="AR7" s="511"/>
    </row>
    <row r="8" spans="1:44" ht="12.2" customHeight="1">
      <c r="A8" s="524" t="s">
        <v>659</v>
      </c>
      <c r="B8" s="525"/>
      <c r="C8" s="525">
        <v>3.8186302737641675</v>
      </c>
      <c r="D8" s="525">
        <v>4.1591566516460565</v>
      </c>
      <c r="E8" s="525">
        <v>1.5987431062360002</v>
      </c>
      <c r="F8" s="525">
        <v>3.2807581502654948</v>
      </c>
      <c r="G8" s="525">
        <v>4.2037014125400729</v>
      </c>
      <c r="H8" s="525">
        <v>4.0094117355290004</v>
      </c>
      <c r="I8" s="525">
        <v>4.8870463837972888</v>
      </c>
      <c r="J8" s="525">
        <v>1.5609854793568356</v>
      </c>
      <c r="K8" s="525">
        <v>2.198270784677403</v>
      </c>
      <c r="L8" s="525">
        <v>2.4279155670944963</v>
      </c>
      <c r="M8" s="525">
        <v>3.8726753015980275</v>
      </c>
      <c r="N8" s="525">
        <v>2.8464866278070433</v>
      </c>
      <c r="O8" s="525">
        <v>4.9050701796613305</v>
      </c>
      <c r="P8" s="525">
        <v>3.5553695216902437</v>
      </c>
      <c r="Q8" s="525">
        <v>-0.68281890639344534</v>
      </c>
      <c r="R8" s="525">
        <v>-4.2251218459596229</v>
      </c>
      <c r="S8" s="525">
        <v>5.710783821156884</v>
      </c>
      <c r="T8" s="525">
        <v>3.208480698106464</v>
      </c>
      <c r="U8" s="525">
        <v>-0.2632078287684414</v>
      </c>
      <c r="V8" s="525">
        <v>1.188584550581484</v>
      </c>
      <c r="W8" s="525">
        <v>2.7771076905755532</v>
      </c>
      <c r="X8" s="525">
        <v>4.2496346648009498</v>
      </c>
      <c r="Y8" s="525">
        <v>1.8360732853091699</v>
      </c>
      <c r="Z8" s="525">
        <v>2.8086185248706652</v>
      </c>
      <c r="AA8" s="525">
        <v>2.0505054663287003</v>
      </c>
      <c r="AB8" s="525">
        <v>2.0088819633215182</v>
      </c>
      <c r="AC8" s="525">
        <v>-2.3958225447752612</v>
      </c>
      <c r="AD8" s="525">
        <v>4.9475978269719167</v>
      </c>
      <c r="AE8" s="525">
        <v>2.1762401088810224</v>
      </c>
      <c r="AF8" s="525">
        <v>0.43120130633220732</v>
      </c>
      <c r="AG8" s="525">
        <v>2.3287141494016783</v>
      </c>
      <c r="AH8" s="525">
        <v>2.4811946401606777</v>
      </c>
      <c r="AJ8" s="525">
        <v>-0.25304870782616451</v>
      </c>
      <c r="AK8" s="525">
        <v>-0.75196047724686021</v>
      </c>
      <c r="AL8" s="525">
        <v>0.38311521093852274</v>
      </c>
      <c r="AM8" s="525">
        <v>0.34426583431490521</v>
      </c>
      <c r="AO8" s="526">
        <v>-0.91407001919654451</v>
      </c>
      <c r="AP8" s="526">
        <v>-1.3498368356913204</v>
      </c>
      <c r="AQ8" s="526">
        <v>0.71882756233403455</v>
      </c>
      <c r="AR8" s="526">
        <v>0.55751412109723564</v>
      </c>
    </row>
    <row r="9" spans="1:44" ht="12.2" customHeight="1">
      <c r="A9" s="524" t="s">
        <v>660</v>
      </c>
      <c r="B9" s="525"/>
      <c r="C9" s="525">
        <v>2.8952771597783089</v>
      </c>
      <c r="D9" s="525">
        <v>2.3356992233683371</v>
      </c>
      <c r="E9" s="525">
        <v>1.8229482543848263</v>
      </c>
      <c r="F9" s="525">
        <v>3.9085953049816879</v>
      </c>
      <c r="G9" s="525">
        <v>2.8612897929060521</v>
      </c>
      <c r="H9" s="525">
        <v>1.948935578945421</v>
      </c>
      <c r="I9" s="525">
        <v>4.1065965985048303</v>
      </c>
      <c r="J9" s="525">
        <v>0.53400940988901358</v>
      </c>
      <c r="K9" s="525">
        <v>3.4232953495886065</v>
      </c>
      <c r="L9" s="525">
        <v>3.6112678837005419</v>
      </c>
      <c r="M9" s="525">
        <v>4.5693018392932272</v>
      </c>
      <c r="N9" s="525">
        <v>2.670717277617074</v>
      </c>
      <c r="O9" s="525">
        <v>2.6582516004076462</v>
      </c>
      <c r="P9" s="525">
        <v>6.4632389694518899E-2</v>
      </c>
      <c r="Q9" s="525">
        <v>-1.4614689776551559</v>
      </c>
      <c r="R9" s="525">
        <v>-2.0113791544525195</v>
      </c>
      <c r="S9" s="525">
        <v>3.9936583086106259</v>
      </c>
      <c r="T9" s="525">
        <v>1.2409595021819708</v>
      </c>
      <c r="U9" s="525">
        <v>-0.89716409927934615</v>
      </c>
      <c r="V9" s="525">
        <v>0.74988397575059818</v>
      </c>
      <c r="W9" s="525">
        <v>1.0299282547081789</v>
      </c>
      <c r="X9" s="525">
        <v>3.1046458541932331</v>
      </c>
      <c r="Y9" s="525">
        <v>-0.63108271567696717</v>
      </c>
      <c r="Z9" s="525">
        <v>0.74099495621238187</v>
      </c>
      <c r="AA9" s="525">
        <v>0.25034456662567095</v>
      </c>
      <c r="AB9" s="525">
        <v>2.3220140717974402</v>
      </c>
      <c r="AC9" s="525">
        <v>1.0198278568982033</v>
      </c>
      <c r="AD9" s="525">
        <v>2.5832730552028949</v>
      </c>
      <c r="AE9" s="525">
        <v>-7.1128626275351881E-2</v>
      </c>
      <c r="AF9" s="525">
        <v>4.3214969759630684E-2</v>
      </c>
      <c r="AG9" s="525">
        <v>1.5895878742007596</v>
      </c>
      <c r="AH9" s="525">
        <v>2.0093099703638817</v>
      </c>
      <c r="AJ9" s="525">
        <v>-0.20481196965230763</v>
      </c>
      <c r="AK9" s="525">
        <v>-0.12477299152799937</v>
      </c>
      <c r="AL9" s="525">
        <v>0.48092282408223053</v>
      </c>
      <c r="AM9" s="525">
        <v>0.34307364125192308</v>
      </c>
      <c r="AO9" s="526">
        <v>-0.86067504461847522</v>
      </c>
      <c r="AP9" s="526">
        <v>-0.2503227810715325</v>
      </c>
      <c r="AQ9" s="526">
        <v>0.20835633089075767</v>
      </c>
      <c r="AR9" s="526">
        <v>0.66858541891312573</v>
      </c>
    </row>
    <row r="10" spans="1:44" ht="12.2" customHeight="1">
      <c r="A10" s="524" t="s">
        <v>661</v>
      </c>
      <c r="B10" s="525"/>
      <c r="C10" s="525">
        <v>1.1397223812692481</v>
      </c>
      <c r="D10" s="525">
        <v>2.5120299889071607</v>
      </c>
      <c r="E10" s="525">
        <v>5.3731904661624696E-3</v>
      </c>
      <c r="F10" s="525">
        <v>-0.41699687625460502</v>
      </c>
      <c r="G10" s="525">
        <v>1.3161779582905542</v>
      </c>
      <c r="H10" s="525">
        <v>2.0474337183828295</v>
      </c>
      <c r="I10" s="525">
        <v>1.3894163726448028</v>
      </c>
      <c r="J10" s="525">
        <v>0.95290109415635538</v>
      </c>
      <c r="K10" s="525">
        <v>-1.3408713681193229</v>
      </c>
      <c r="L10" s="525">
        <v>-1.1096118511713327</v>
      </c>
      <c r="M10" s="525">
        <v>-0.41442278381791375</v>
      </c>
      <c r="N10" s="525">
        <v>-1.5450656288484854E-2</v>
      </c>
      <c r="O10" s="525">
        <v>2.3315144420357869</v>
      </c>
      <c r="P10" s="525">
        <v>3.458975242968787</v>
      </c>
      <c r="Q10" s="525">
        <v>0.72815199759852511</v>
      </c>
      <c r="R10" s="525">
        <v>-2.654235758909651</v>
      </c>
      <c r="S10" s="525">
        <v>1.7397983974025921</v>
      </c>
      <c r="T10" s="525">
        <v>2.3894280473109708</v>
      </c>
      <c r="U10" s="525">
        <v>0.74265901314920502</v>
      </c>
      <c r="V10" s="525">
        <v>0.42004381087725751</v>
      </c>
      <c r="W10" s="525">
        <v>1.8167959682427126</v>
      </c>
      <c r="X10" s="525">
        <v>0.96404022636491504</v>
      </c>
      <c r="Y10" s="525">
        <v>2.0575752940596992</v>
      </c>
      <c r="Z10" s="525">
        <v>2.2729149069940169</v>
      </c>
      <c r="AA10" s="525">
        <v>1.859266526744574</v>
      </c>
      <c r="AB10" s="525">
        <v>-0.21483062884899429</v>
      </c>
      <c r="AC10" s="525">
        <v>-3.7923117620680902</v>
      </c>
      <c r="AD10" s="525">
        <v>2.2615452220142274</v>
      </c>
      <c r="AE10" s="525">
        <v>2.357265188669988</v>
      </c>
      <c r="AF10" s="525">
        <v>0.38474471780161057</v>
      </c>
      <c r="AG10" s="525">
        <v>0.72671608349341721</v>
      </c>
      <c r="AH10" s="525">
        <v>0.46305480265307342</v>
      </c>
      <c r="AJ10" s="525">
        <v>8.9031049894972014E-2</v>
      </c>
      <c r="AK10" s="525">
        <v>-0.62887420092221369</v>
      </c>
      <c r="AL10" s="525">
        <v>-0.10084055292922667</v>
      </c>
      <c r="AM10" s="525">
        <v>6.6613381477509392E-14</v>
      </c>
      <c r="AO10" s="526">
        <v>2.1255282513688023E-2</v>
      </c>
      <c r="AP10" s="526">
        <v>-1.0854553641885811</v>
      </c>
      <c r="AQ10" s="526">
        <v>0.47461638530186256</v>
      </c>
      <c r="AR10" s="526">
        <v>-0.11135851831742816</v>
      </c>
    </row>
    <row r="11" spans="1:44" ht="12.2" customHeight="1">
      <c r="A11" s="524" t="s">
        <v>756</v>
      </c>
      <c r="B11" s="525"/>
      <c r="C11" s="525">
        <v>1.9005943486529064</v>
      </c>
      <c r="D11" s="525">
        <v>1.0451460685592107</v>
      </c>
      <c r="E11" s="525">
        <v>0.56998455764059042</v>
      </c>
      <c r="F11" s="525">
        <v>0.5875942391560196</v>
      </c>
      <c r="G11" s="525">
        <v>-0.27564937609224627</v>
      </c>
      <c r="H11" s="525">
        <v>-0.14999830754914845</v>
      </c>
      <c r="I11" s="525">
        <v>-0.79014301710939039</v>
      </c>
      <c r="J11" s="525">
        <v>-0.87994631831804782</v>
      </c>
      <c r="K11" s="525">
        <v>-1.6584633300385843</v>
      </c>
      <c r="L11" s="525">
        <v>-0.85911659953178399</v>
      </c>
      <c r="M11" s="525">
        <v>-4.6008642114014897E-3</v>
      </c>
      <c r="N11" s="525">
        <v>-0.35883074283578065</v>
      </c>
      <c r="O11" s="525">
        <v>0.44008355325013682</v>
      </c>
      <c r="P11" s="525">
        <v>0.90465992190527089</v>
      </c>
      <c r="Q11" s="525">
        <v>-0.43012651906176869</v>
      </c>
      <c r="R11" s="525">
        <v>-0.5954187424052293</v>
      </c>
      <c r="S11" s="525">
        <v>1.1651512651599694</v>
      </c>
      <c r="T11" s="525">
        <v>0.10104656619163155</v>
      </c>
      <c r="U11" s="525">
        <v>5.6933688960936202E-2</v>
      </c>
      <c r="V11" s="525">
        <v>-0.60341927993008415</v>
      </c>
      <c r="W11" s="525">
        <v>0.36746955087714195</v>
      </c>
      <c r="X11" s="525">
        <v>-0.38857999911717789</v>
      </c>
      <c r="Y11" s="525">
        <v>0.54895283031732856</v>
      </c>
      <c r="Z11" s="525">
        <v>1.0972173321910361E-3</v>
      </c>
      <c r="AA11" s="525">
        <v>0.35430499243247482</v>
      </c>
      <c r="AB11" s="525">
        <v>-0.8705757654936308</v>
      </c>
      <c r="AC11" s="525">
        <v>-2.4195618700281529</v>
      </c>
      <c r="AD11" s="525">
        <v>1.3008148439175526</v>
      </c>
      <c r="AE11" s="525">
        <v>-0.50194037723457763</v>
      </c>
      <c r="AF11" s="525">
        <v>7.0906106708634731E-2</v>
      </c>
      <c r="AG11" s="525">
        <v>0.24468982886378665</v>
      </c>
      <c r="AH11" s="525">
        <v>7.7356136682138477E-2</v>
      </c>
      <c r="AJ11" s="525">
        <v>-0.5244609447045856</v>
      </c>
      <c r="AK11" s="525">
        <v>-0.17378676325066067</v>
      </c>
      <c r="AL11" s="525">
        <v>0.24459339356401877</v>
      </c>
      <c r="AM11" s="525">
        <v>2.2733348937986619E-3</v>
      </c>
      <c r="AO11" s="526">
        <v>-0.70263102774762443</v>
      </c>
      <c r="AP11" s="526">
        <v>-0.39097796037403931</v>
      </c>
      <c r="AQ11" s="526">
        <v>0.41086783543013983</v>
      </c>
      <c r="AR11" s="526">
        <v>8.1047489770913472E-2</v>
      </c>
    </row>
    <row r="12" spans="1:44" ht="12.2" customHeight="1">
      <c r="A12" s="543" t="s">
        <v>138</v>
      </c>
      <c r="B12" s="525"/>
      <c r="C12" s="525">
        <v>-0.74668059813304266</v>
      </c>
      <c r="D12" s="525">
        <v>1.4517114155613742</v>
      </c>
      <c r="E12" s="525">
        <v>-0.56141140883921858</v>
      </c>
      <c r="F12" s="525">
        <v>-0.99872267848670759</v>
      </c>
      <c r="G12" s="525">
        <v>1.5962273250453185</v>
      </c>
      <c r="H12" s="525">
        <v>2.2007330883181186</v>
      </c>
      <c r="I12" s="525">
        <v>2.1969181853876529</v>
      </c>
      <c r="J12" s="525">
        <v>1.849118664080307</v>
      </c>
      <c r="K12" s="525">
        <v>0.32294793499629826</v>
      </c>
      <c r="L12" s="525">
        <v>-0.25266594672926912</v>
      </c>
      <c r="M12" s="525">
        <v>-0.40984077582409961</v>
      </c>
      <c r="N12" s="525">
        <v>0.34461667712977206</v>
      </c>
      <c r="O12" s="525">
        <v>1.8831434840283157</v>
      </c>
      <c r="P12" s="525">
        <v>2.531414627471551</v>
      </c>
      <c r="Q12" s="525">
        <v>1.163282101470231</v>
      </c>
      <c r="R12" s="525">
        <v>-2.0711490259882948</v>
      </c>
      <c r="S12" s="525">
        <v>0.56802873821284461</v>
      </c>
      <c r="T12" s="525">
        <v>2.2860714843837115</v>
      </c>
      <c r="U12" s="525">
        <v>0.68533513761268594</v>
      </c>
      <c r="V12" s="525">
        <v>1.0296763564631162</v>
      </c>
      <c r="W12" s="525">
        <v>1.444020083251063</v>
      </c>
      <c r="X12" s="525">
        <v>1.3578967406248088</v>
      </c>
      <c r="Y12" s="525">
        <v>1.5003860520439893</v>
      </c>
      <c r="Z12" s="525">
        <v>2.2717927631578982</v>
      </c>
      <c r="AA12" s="525">
        <v>1.4996482058498461</v>
      </c>
      <c r="AB12" s="525">
        <v>0.66150403042124495</v>
      </c>
      <c r="AC12" s="525">
        <v>-1.406787998032466</v>
      </c>
      <c r="AD12" s="525">
        <v>0.94839353422471184</v>
      </c>
      <c r="AE12" s="525">
        <v>2.8736294725192346</v>
      </c>
      <c r="AF12" s="525">
        <v>0.31361623802856897</v>
      </c>
      <c r="AG12" s="525">
        <v>0.48084966440871124</v>
      </c>
      <c r="AH12" s="525">
        <v>0.38540053500628613</v>
      </c>
      <c r="AJ12" s="525">
        <v>0.62842153478266383</v>
      </c>
      <c r="AK12" s="525">
        <v>-0.45343289619539373</v>
      </c>
      <c r="AL12" s="525">
        <v>-0.34660973875120238</v>
      </c>
      <c r="AM12" s="525">
        <v>-2.2803841622787147E-3</v>
      </c>
      <c r="AO12" s="526">
        <v>0.74258701983698217</v>
      </c>
      <c r="AP12" s="526">
        <v>-0.69006393806112509</v>
      </c>
      <c r="AQ12" s="526">
        <v>6.1875717097148453E-2</v>
      </c>
      <c r="AR12" s="526">
        <v>-0.19272547972548626</v>
      </c>
    </row>
    <row r="13" spans="1:44" ht="12.2" customHeight="1">
      <c r="A13" s="543" t="s">
        <v>139</v>
      </c>
      <c r="B13" s="525"/>
      <c r="C13" s="525">
        <v>-0.35157054782529729</v>
      </c>
      <c r="D13" s="525">
        <v>0.84123285965824746</v>
      </c>
      <c r="E13" s="525">
        <v>0.28747795414443278</v>
      </c>
      <c r="F13" s="525">
        <v>-0.73268206039064365</v>
      </c>
      <c r="G13" s="525">
        <v>-0.32442295895888096</v>
      </c>
      <c r="H13" s="525">
        <v>0.7544889426046808</v>
      </c>
      <c r="I13" s="525">
        <v>0.80991925063167436</v>
      </c>
      <c r="J13" s="525">
        <v>0.99830480669338417</v>
      </c>
      <c r="K13" s="525">
        <v>0.45220351757142563</v>
      </c>
      <c r="L13" s="525">
        <v>0.39971799830540444</v>
      </c>
      <c r="M13" s="525">
        <v>0.453958825891565</v>
      </c>
      <c r="N13" s="525">
        <v>0.77961500229817293</v>
      </c>
      <c r="O13" s="525">
        <v>1.0891689751866718</v>
      </c>
      <c r="P13" s="525">
        <v>1.5249576988155766</v>
      </c>
      <c r="Q13" s="525">
        <v>1.2374742192870825</v>
      </c>
      <c r="R13" s="525">
        <v>0.18931988887744833</v>
      </c>
      <c r="S13" s="525">
        <v>0.85238359315629175</v>
      </c>
      <c r="T13" s="525">
        <v>1.3909820373915638</v>
      </c>
      <c r="U13" s="525">
        <v>0.88380034146831044</v>
      </c>
      <c r="V13" s="525">
        <v>1.1030363364858076</v>
      </c>
      <c r="W13" s="525">
        <v>1.3312589850134948</v>
      </c>
      <c r="X13" s="525">
        <v>0.76766106306480619</v>
      </c>
      <c r="Y13" s="525">
        <v>1.0163934426229426</v>
      </c>
      <c r="Z13" s="525">
        <v>1.964602783664593</v>
      </c>
      <c r="AA13" s="525">
        <v>1.1403213122121114</v>
      </c>
      <c r="AB13" s="525">
        <v>1.1478293066740752</v>
      </c>
      <c r="AC13" s="525">
        <v>0.27454928159604819</v>
      </c>
      <c r="AD13" s="525">
        <v>1.255471388153695</v>
      </c>
      <c r="AE13" s="525">
        <v>1.2921040298495834</v>
      </c>
      <c r="AF13" s="525">
        <v>0.6192054553948001</v>
      </c>
      <c r="AG13" s="525">
        <v>0.31275319611885344</v>
      </c>
      <c r="AH13" s="525">
        <v>0.36302067765194845</v>
      </c>
      <c r="AJ13" s="525">
        <v>0.4914338200064039</v>
      </c>
      <c r="AK13" s="525">
        <v>-1.9960794931495052E-2</v>
      </c>
      <c r="AL13" s="525">
        <v>-0.37891032544785652</v>
      </c>
      <c r="AM13" s="525">
        <v>-9.2662175867497254E-2</v>
      </c>
      <c r="AO13" s="526">
        <v>0.47701711190293317</v>
      </c>
      <c r="AP13" s="526">
        <v>0.29384531000200553</v>
      </c>
      <c r="AQ13" s="526">
        <v>-0.16116862659452114</v>
      </c>
      <c r="AR13" s="526">
        <v>-0.17801962714605324</v>
      </c>
    </row>
    <row r="14" spans="1:44" ht="12.2" customHeight="1">
      <c r="A14" s="524" t="s">
        <v>820</v>
      </c>
      <c r="B14" s="525">
        <v>4.2865431185321015</v>
      </c>
      <c r="C14" s="525">
        <v>5.2343846670817866</v>
      </c>
      <c r="D14" s="525">
        <v>4.3974946236804691</v>
      </c>
      <c r="E14" s="525">
        <v>4.4747481687880137</v>
      </c>
      <c r="F14" s="525">
        <v>4.2669960617328906</v>
      </c>
      <c r="G14" s="525">
        <v>3.8645338668034599</v>
      </c>
      <c r="H14" s="525">
        <v>3.1462224074430631</v>
      </c>
      <c r="I14" s="525">
        <v>2.4825031638735364</v>
      </c>
      <c r="J14" s="525">
        <v>2.4361731241673832</v>
      </c>
      <c r="K14" s="525">
        <v>2.5395708289340053</v>
      </c>
      <c r="L14" s="525">
        <v>2.0081273051490505</v>
      </c>
      <c r="M14" s="525">
        <v>2.3176756916548182</v>
      </c>
      <c r="N14" s="525">
        <v>2.6330738747422475</v>
      </c>
      <c r="O14" s="525">
        <v>2.9303158488437604</v>
      </c>
      <c r="P14" s="525">
        <v>1.8466403477705315</v>
      </c>
      <c r="Q14" s="525">
        <v>1.7487001406180327</v>
      </c>
      <c r="R14" s="525">
        <v>2.617192474377144</v>
      </c>
      <c r="S14" s="525">
        <v>3.7769744613254046</v>
      </c>
      <c r="T14" s="525">
        <v>3.5679471728432257</v>
      </c>
      <c r="U14" s="525">
        <v>3.7186742989878949</v>
      </c>
      <c r="V14" s="525">
        <v>3.9489093260337351</v>
      </c>
      <c r="W14" s="525">
        <v>3.7144122696206976</v>
      </c>
      <c r="X14" s="525">
        <v>3.6815589842494312</v>
      </c>
      <c r="Y14" s="525">
        <v>3.5672416645983356</v>
      </c>
      <c r="Z14" s="525">
        <v>3.5171531912768792</v>
      </c>
      <c r="AA14" s="525">
        <v>3.4634530531642511</v>
      </c>
      <c r="AB14" s="525">
        <v>3.2948171196729756</v>
      </c>
      <c r="AC14" s="525">
        <v>3.5859268047823316</v>
      </c>
      <c r="AD14" s="525">
        <v>4.1020366554353389</v>
      </c>
      <c r="AE14" s="525">
        <v>3.5287696279835337</v>
      </c>
      <c r="AF14" s="525">
        <v>3.432443808056715</v>
      </c>
      <c r="AG14" s="525">
        <v>3.2376696152050113</v>
      </c>
      <c r="AH14" s="525">
        <v>3.2541304050504887</v>
      </c>
      <c r="AJ14" s="525"/>
      <c r="AK14" s="525"/>
      <c r="AL14" s="525"/>
      <c r="AM14" s="525"/>
      <c r="AO14" s="544"/>
      <c r="AP14" s="544"/>
      <c r="AQ14" s="544"/>
      <c r="AR14" s="544"/>
    </row>
    <row r="15" spans="1:44" ht="12.2" customHeight="1">
      <c r="A15" s="543" t="s">
        <v>821</v>
      </c>
      <c r="B15" s="525">
        <v>10.3898992453629</v>
      </c>
      <c r="C15" s="525">
        <v>10.7559720188224</v>
      </c>
      <c r="D15" s="525">
        <v>10.1972113388418</v>
      </c>
      <c r="E15" s="525">
        <v>10.982874820321699</v>
      </c>
      <c r="F15" s="525">
        <v>11.227436936807001</v>
      </c>
      <c r="G15" s="525">
        <v>9.4635250437967997</v>
      </c>
      <c r="H15" s="525">
        <v>8.1226632995605108</v>
      </c>
      <c r="I15" s="525">
        <v>6.8207799841363101</v>
      </c>
      <c r="J15" s="525">
        <v>6.0117716855328203</v>
      </c>
      <c r="K15" s="525">
        <v>6.1365710196057499</v>
      </c>
      <c r="L15" s="525">
        <v>6.7642043115223496</v>
      </c>
      <c r="M15" s="525">
        <v>7.5900411448030498</v>
      </c>
      <c r="N15" s="525">
        <v>8.0015619856877294</v>
      </c>
      <c r="O15" s="525">
        <v>7.2567681895093097</v>
      </c>
      <c r="P15" s="525">
        <v>6.3373679715005897</v>
      </c>
      <c r="Q15" s="525">
        <v>6.4060088486469802</v>
      </c>
      <c r="R15" s="525">
        <v>8.5176741224556896</v>
      </c>
      <c r="S15" s="525">
        <v>8.7756099547879902</v>
      </c>
      <c r="T15" s="525">
        <v>7.9682635331927303</v>
      </c>
      <c r="U15" s="525">
        <v>8.1493280238924797</v>
      </c>
      <c r="V15" s="525">
        <v>8.2179641190255808</v>
      </c>
      <c r="W15" s="525">
        <v>8.11582936546497</v>
      </c>
      <c r="X15" s="525">
        <v>7.5795564127290298</v>
      </c>
      <c r="Y15" s="525">
        <v>7.1348110811997598</v>
      </c>
      <c r="Z15" s="525">
        <v>6.8550350147923496</v>
      </c>
      <c r="AA15" s="525">
        <v>6.5241136721281103</v>
      </c>
      <c r="AB15" s="525">
        <v>6.9735517525395796</v>
      </c>
      <c r="AC15" s="525">
        <v>8.5351829880441699</v>
      </c>
      <c r="AD15" s="525">
        <v>8.8107489056350303</v>
      </c>
      <c r="AE15" s="525">
        <v>7.3869644746073204</v>
      </c>
      <c r="AF15" s="525">
        <v>7.6682382624099299</v>
      </c>
      <c r="AG15" s="525">
        <v>7.5135157314797896</v>
      </c>
      <c r="AH15" s="525">
        <v>7.4928922557098696</v>
      </c>
      <c r="AJ15" s="525">
        <v>-0.11698445331002993</v>
      </c>
      <c r="AK15" s="525">
        <v>0.28182470567031004</v>
      </c>
      <c r="AL15" s="525">
        <v>0.25200371255095</v>
      </c>
      <c r="AM15" s="525">
        <v>0.16860233918129985</v>
      </c>
      <c r="AO15" s="526">
        <v>-0.23347647857116982</v>
      </c>
      <c r="AP15" s="526">
        <v>0.67239417325058959</v>
      </c>
      <c r="AQ15" s="526">
        <v>0.46680888432177969</v>
      </c>
      <c r="AR15" s="526">
        <v>0.48047229136903002</v>
      </c>
    </row>
    <row r="16" spans="1:44" ht="12.2" customHeight="1">
      <c r="A16" s="543" t="s">
        <v>822</v>
      </c>
      <c r="B16" s="525"/>
      <c r="C16" s="525"/>
      <c r="D16" s="525"/>
      <c r="E16" s="525"/>
      <c r="F16" s="525"/>
      <c r="G16" s="525"/>
      <c r="H16" s="525"/>
      <c r="I16" s="525"/>
      <c r="J16" s="525"/>
      <c r="K16" s="525"/>
      <c r="L16" s="525"/>
      <c r="M16" s="525"/>
      <c r="N16" s="525"/>
      <c r="O16" s="525"/>
      <c r="P16" s="525"/>
      <c r="Q16" s="525"/>
      <c r="R16" s="525"/>
      <c r="S16" s="525"/>
      <c r="T16" s="525"/>
      <c r="U16" s="525"/>
      <c r="V16" s="525"/>
      <c r="W16" s="525"/>
      <c r="X16" s="525"/>
      <c r="Y16" s="525"/>
      <c r="Z16" s="525"/>
      <c r="AA16" s="525"/>
      <c r="AB16" s="525"/>
      <c r="AC16" s="525"/>
      <c r="AD16" s="525">
        <v>6.0103566818566732</v>
      </c>
      <c r="AE16" s="525">
        <v>4.8337689579722261</v>
      </c>
      <c r="AF16" s="525">
        <v>5.2230944526846219</v>
      </c>
      <c r="AG16" s="525">
        <v>5.10708761225579</v>
      </c>
      <c r="AH16" s="525">
        <v>5.1830098786089414</v>
      </c>
      <c r="AJ16" s="525"/>
      <c r="AK16" s="525"/>
      <c r="AL16" s="525"/>
      <c r="AM16" s="525"/>
      <c r="AO16" s="545"/>
      <c r="AP16" s="545"/>
      <c r="AQ16" s="545"/>
      <c r="AR16" s="545"/>
    </row>
    <row r="17" spans="1:44" ht="12.2" customHeight="1">
      <c r="A17" s="527"/>
      <c r="B17" s="528"/>
      <c r="C17" s="528"/>
      <c r="D17" s="528"/>
      <c r="E17" s="528"/>
      <c r="F17" s="528"/>
      <c r="G17" s="528"/>
      <c r="H17" s="528"/>
      <c r="I17" s="528"/>
      <c r="J17" s="528"/>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J17" s="528"/>
      <c r="AK17" s="528"/>
      <c r="AL17" s="528"/>
      <c r="AM17" s="528"/>
      <c r="AO17" s="528"/>
      <c r="AP17" s="528"/>
      <c r="AQ17" s="528"/>
      <c r="AR17" s="528"/>
    </row>
    <row r="18" spans="1:44" ht="12.2" customHeight="1">
      <c r="A18" s="546" t="s">
        <v>140</v>
      </c>
      <c r="B18" s="541"/>
      <c r="C18" s="541"/>
      <c r="D18" s="541"/>
      <c r="E18" s="541"/>
      <c r="F18" s="541"/>
      <c r="G18" s="541"/>
      <c r="H18" s="541"/>
      <c r="I18" s="541"/>
      <c r="J18" s="541"/>
      <c r="K18" s="541"/>
      <c r="L18" s="541"/>
      <c r="M18" s="541"/>
      <c r="N18" s="541"/>
      <c r="O18" s="541"/>
      <c r="P18" s="541"/>
      <c r="Q18" s="541"/>
      <c r="R18" s="541"/>
      <c r="S18" s="541"/>
      <c r="T18" s="541"/>
      <c r="U18" s="541"/>
      <c r="V18" s="541"/>
      <c r="W18" s="541"/>
      <c r="X18" s="541"/>
      <c r="Y18" s="541"/>
      <c r="Z18" s="541"/>
      <c r="AA18" s="541"/>
      <c r="AB18" s="541"/>
      <c r="AC18" s="541"/>
      <c r="AD18" s="541"/>
      <c r="AE18" s="541"/>
      <c r="AF18" s="541"/>
      <c r="AG18" s="541"/>
      <c r="AH18" s="541"/>
      <c r="AJ18" s="525"/>
      <c r="AK18" s="525"/>
      <c r="AL18" s="525"/>
      <c r="AM18" s="525"/>
      <c r="AO18" s="541"/>
      <c r="AP18" s="541"/>
      <c r="AQ18" s="541"/>
      <c r="AR18" s="541"/>
    </row>
    <row r="19" spans="1:44" ht="12.2" customHeight="1">
      <c r="A19" s="542" t="s">
        <v>662</v>
      </c>
      <c r="B19" s="511"/>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1"/>
      <c r="AJ19" s="525"/>
      <c r="AK19" s="525"/>
      <c r="AL19" s="525"/>
      <c r="AM19" s="525"/>
      <c r="AO19" s="511"/>
      <c r="AP19" s="511"/>
      <c r="AQ19" s="511"/>
      <c r="AR19" s="511"/>
    </row>
    <row r="20" spans="1:44" ht="12.2" customHeight="1">
      <c r="A20" s="543" t="s">
        <v>661</v>
      </c>
      <c r="B20" s="532">
        <v>6462100</v>
      </c>
      <c r="C20" s="532">
        <v>6535750</v>
      </c>
      <c r="D20" s="532">
        <v>6699930</v>
      </c>
      <c r="E20" s="532">
        <v>6700290</v>
      </c>
      <c r="F20" s="532">
        <v>6672350</v>
      </c>
      <c r="G20" s="532">
        <v>6760170</v>
      </c>
      <c r="H20" s="532">
        <v>6898580</v>
      </c>
      <c r="I20" s="532">
        <v>6994430</v>
      </c>
      <c r="J20" s="532">
        <v>7061080</v>
      </c>
      <c r="K20" s="532">
        <v>6966400</v>
      </c>
      <c r="L20" s="532">
        <v>6889100</v>
      </c>
      <c r="M20" s="532">
        <v>6860550</v>
      </c>
      <c r="N20" s="532">
        <v>6859490</v>
      </c>
      <c r="O20" s="532">
        <v>7019420</v>
      </c>
      <c r="P20" s="532">
        <v>7262220</v>
      </c>
      <c r="Q20" s="532">
        <v>7315100</v>
      </c>
      <c r="R20" s="532">
        <v>7120940</v>
      </c>
      <c r="S20" s="532">
        <v>7244830</v>
      </c>
      <c r="T20" s="532">
        <v>7417940</v>
      </c>
      <c r="U20" s="532">
        <v>7473030</v>
      </c>
      <c r="V20" s="532">
        <v>7504420</v>
      </c>
      <c r="W20" s="532">
        <v>7640760</v>
      </c>
      <c r="X20" s="532">
        <v>7714420</v>
      </c>
      <c r="Y20" s="532">
        <v>7873150</v>
      </c>
      <c r="Z20" s="532">
        <v>8052100</v>
      </c>
      <c r="AA20" s="532">
        <v>8201810</v>
      </c>
      <c r="AB20" s="532">
        <v>8184190</v>
      </c>
      <c r="AC20" s="532">
        <v>7873820</v>
      </c>
      <c r="AD20" s="532">
        <v>8051890</v>
      </c>
      <c r="AE20" s="532">
        <v>8241694.3999999994</v>
      </c>
      <c r="AF20" s="532">
        <v>8273403.8838613499</v>
      </c>
      <c r="AG20" s="532">
        <v>8333528.0405377401</v>
      </c>
      <c r="AH20" s="532">
        <v>8372116.8423598902</v>
      </c>
      <c r="AJ20" s="545">
        <v>7649.3429038394243</v>
      </c>
      <c r="AK20" s="545">
        <v>-44103.011709779501</v>
      </c>
      <c r="AL20" s="545">
        <v>-52810.935332600027</v>
      </c>
      <c r="AM20" s="545">
        <v>-53055.478904980235</v>
      </c>
      <c r="AO20" s="532"/>
      <c r="AP20" s="532"/>
      <c r="AQ20" s="532"/>
      <c r="AR20" s="532"/>
    </row>
    <row r="21" spans="1:44" ht="12.2" customHeight="1">
      <c r="A21" s="543" t="s">
        <v>138</v>
      </c>
      <c r="B21" s="532">
        <v>4017.1535836793901</v>
      </c>
      <c r="C21" s="532">
        <v>3987.1582772728498</v>
      </c>
      <c r="D21" s="532">
        <v>4045.0403091405201</v>
      </c>
      <c r="E21" s="532">
        <v>4022.3309913528601</v>
      </c>
      <c r="F21" s="532">
        <v>3982.15905953842</v>
      </c>
      <c r="G21" s="532">
        <v>4045.7233705735398</v>
      </c>
      <c r="H21" s="532">
        <v>4134.7589434515703</v>
      </c>
      <c r="I21" s="532">
        <v>4225.5962146022002</v>
      </c>
      <c r="J21" s="532">
        <v>4303.7325028750802</v>
      </c>
      <c r="K21" s="532">
        <v>4317.6313181208798</v>
      </c>
      <c r="L21" s="532">
        <v>4306.7221340746701</v>
      </c>
      <c r="M21" s="532">
        <v>4289.0714306677901</v>
      </c>
      <c r="N21" s="532">
        <v>4303.8522861118799</v>
      </c>
      <c r="O21" s="532">
        <v>4384.8999999999996</v>
      </c>
      <c r="P21" s="532">
        <v>4495.8999999999996</v>
      </c>
      <c r="Q21" s="532">
        <v>4548.2</v>
      </c>
      <c r="R21" s="532">
        <v>4454</v>
      </c>
      <c r="S21" s="532">
        <v>4479.3</v>
      </c>
      <c r="T21" s="532">
        <v>4581.7</v>
      </c>
      <c r="U21" s="532">
        <v>4613.1000000000004</v>
      </c>
      <c r="V21" s="532">
        <v>4660.6000000000004</v>
      </c>
      <c r="W21" s="532">
        <v>4727.8999999999996</v>
      </c>
      <c r="X21" s="532">
        <v>4792.1000000000004</v>
      </c>
      <c r="Y21" s="532">
        <v>4864</v>
      </c>
      <c r="Z21" s="532">
        <v>4974.5</v>
      </c>
      <c r="AA21" s="532">
        <v>5049.1000000000004</v>
      </c>
      <c r="AB21" s="532">
        <v>5082.5</v>
      </c>
      <c r="AC21" s="532">
        <v>5011</v>
      </c>
      <c r="AD21" s="532">
        <v>5058.5240000000003</v>
      </c>
      <c r="AE21" s="532">
        <v>5203.8872365384595</v>
      </c>
      <c r="AF21" s="532">
        <v>5220.2074719209404</v>
      </c>
      <c r="AG21" s="532">
        <v>5245.3088220311101</v>
      </c>
      <c r="AH21" s="532">
        <v>5265.5242702939504</v>
      </c>
      <c r="AJ21" s="545">
        <v>31.788854158149661</v>
      </c>
      <c r="AK21" s="545">
        <v>8.4365536773702843</v>
      </c>
      <c r="AL21" s="545">
        <v>-9.5873847466200459</v>
      </c>
      <c r="AM21" s="545">
        <v>-9.7441663995696217</v>
      </c>
      <c r="AO21" s="532">
        <v>37.563942619339286</v>
      </c>
      <c r="AP21" s="532">
        <v>2.0308152680499916</v>
      </c>
      <c r="AQ21" s="532">
        <v>5.2693646621501102</v>
      </c>
      <c r="AR21" s="532">
        <v>-4.8092183602693694</v>
      </c>
    </row>
    <row r="22" spans="1:44" ht="12.2" customHeight="1">
      <c r="A22" s="543" t="s">
        <v>757</v>
      </c>
      <c r="B22" s="532">
        <v>4478.2569860723397</v>
      </c>
      <c r="C22" s="532">
        <v>4462.5127534533804</v>
      </c>
      <c r="D22" s="532">
        <v>4500.0528771018699</v>
      </c>
      <c r="E22" s="532">
        <v>4512.98953704838</v>
      </c>
      <c r="F22" s="532">
        <v>4479.9236723231197</v>
      </c>
      <c r="G22" s="532">
        <v>4465.3897713862698</v>
      </c>
      <c r="H22" s="532">
        <v>4499.0806434555798</v>
      </c>
      <c r="I22" s="532">
        <v>4535.51956368837</v>
      </c>
      <c r="J22" s="532">
        <v>4580.7978735011902</v>
      </c>
      <c r="K22" s="532">
        <v>4601.5124026180001</v>
      </c>
      <c r="L22" s="532">
        <v>4619.90547588552</v>
      </c>
      <c r="M22" s="532">
        <v>4640.8779445411501</v>
      </c>
      <c r="N22" s="532">
        <v>4677.0589252351401</v>
      </c>
      <c r="O22" s="532">
        <v>4728</v>
      </c>
      <c r="P22" s="532">
        <v>4800.1000000000004</v>
      </c>
      <c r="Q22" s="532">
        <v>4859.5</v>
      </c>
      <c r="R22" s="532">
        <v>4868.7</v>
      </c>
      <c r="S22" s="532">
        <v>4910.2</v>
      </c>
      <c r="T22" s="532">
        <v>4978.5</v>
      </c>
      <c r="U22" s="532">
        <v>5022.5</v>
      </c>
      <c r="V22" s="532">
        <v>5077.8999999999996</v>
      </c>
      <c r="W22" s="532">
        <v>5145.5</v>
      </c>
      <c r="X22" s="532">
        <v>5185</v>
      </c>
      <c r="Y22" s="532">
        <v>5237.7</v>
      </c>
      <c r="Z22" s="532">
        <v>5340.6</v>
      </c>
      <c r="AA22" s="532">
        <v>5401.5</v>
      </c>
      <c r="AB22" s="532">
        <v>5463.5</v>
      </c>
      <c r="AC22" s="532">
        <v>5478.5</v>
      </c>
      <c r="AD22" s="532">
        <v>5547.2809999999999</v>
      </c>
      <c r="AE22" s="532">
        <v>5618.95764134808</v>
      </c>
      <c r="AF22" s="532">
        <v>5653.7505335996302</v>
      </c>
      <c r="AG22" s="532">
        <v>5671.4328190940496</v>
      </c>
      <c r="AH22" s="532">
        <v>5692.0212929464997</v>
      </c>
      <c r="AJ22" s="545">
        <v>27.261214924789783</v>
      </c>
      <c r="AK22" s="545">
        <v>26.313870797940581</v>
      </c>
      <c r="AL22" s="545">
        <v>5.0732296964897614</v>
      </c>
      <c r="AM22" s="545">
        <v>-0.15892551870001626</v>
      </c>
      <c r="AO22" s="532">
        <v>26.461479615340068</v>
      </c>
      <c r="AP22" s="532">
        <v>43.058618223990379</v>
      </c>
      <c r="AQ22" s="532">
        <v>34.15061032622998</v>
      </c>
      <c r="AR22" s="532">
        <v>24.239115334039525</v>
      </c>
    </row>
    <row r="23" spans="1:44" ht="12.2" customHeight="1">
      <c r="A23" s="543" t="s">
        <v>758</v>
      </c>
      <c r="B23" s="532">
        <v>465.28638880134201</v>
      </c>
      <c r="C23" s="532">
        <v>479.98662309782799</v>
      </c>
      <c r="D23" s="532">
        <v>458.87990223770998</v>
      </c>
      <c r="E23" s="532">
        <v>495.65599150823903</v>
      </c>
      <c r="F23" s="532">
        <v>502.98060512716802</v>
      </c>
      <c r="G23" s="532">
        <v>422.58327931828097</v>
      </c>
      <c r="H23" s="532">
        <v>365.44517224359703</v>
      </c>
      <c r="I23" s="532">
        <v>309.35781057664298</v>
      </c>
      <c r="J23" s="532">
        <v>275.38710953063401</v>
      </c>
      <c r="K23" s="532">
        <v>282.37507656262102</v>
      </c>
      <c r="L23" s="532">
        <v>312.499845388106</v>
      </c>
      <c r="M23" s="532">
        <v>352.244545470763</v>
      </c>
      <c r="N23" s="532">
        <v>374.23776900983</v>
      </c>
      <c r="O23" s="532">
        <v>343.1</v>
      </c>
      <c r="P23" s="532">
        <v>304.2</v>
      </c>
      <c r="Q23" s="532">
        <v>311.3</v>
      </c>
      <c r="R23" s="532">
        <v>414.7</v>
      </c>
      <c r="S23" s="532">
        <v>430.9</v>
      </c>
      <c r="T23" s="532">
        <v>396.7</v>
      </c>
      <c r="U23" s="532">
        <v>409.3</v>
      </c>
      <c r="V23" s="532">
        <v>417.3</v>
      </c>
      <c r="W23" s="532">
        <v>417.6</v>
      </c>
      <c r="X23" s="532">
        <v>393</v>
      </c>
      <c r="Y23" s="532">
        <v>373.7</v>
      </c>
      <c r="Z23" s="532">
        <v>366.1</v>
      </c>
      <c r="AA23" s="532">
        <v>352.4</v>
      </c>
      <c r="AB23" s="532">
        <v>381</v>
      </c>
      <c r="AC23" s="532">
        <v>467.6</v>
      </c>
      <c r="AD23" s="532">
        <v>488.75700000000001</v>
      </c>
      <c r="AE23" s="532">
        <v>415.07040480961598</v>
      </c>
      <c r="AF23" s="532">
        <v>433.54306167869299</v>
      </c>
      <c r="AG23" s="532">
        <v>426.123997062939</v>
      </c>
      <c r="AH23" s="532">
        <v>426.49702265254501</v>
      </c>
      <c r="AJ23" s="545">
        <v>-4.5276392333670401</v>
      </c>
      <c r="AK23" s="545">
        <v>17.877317120572968</v>
      </c>
      <c r="AL23" s="545">
        <v>14.660614443107988</v>
      </c>
      <c r="AM23" s="545">
        <v>9.5852408808640348</v>
      </c>
      <c r="AO23" s="532"/>
      <c r="AP23" s="532"/>
      <c r="AQ23" s="532"/>
      <c r="AR23" s="532"/>
    </row>
    <row r="24" spans="1:44" ht="12.2" customHeight="1">
      <c r="A24" s="524" t="s">
        <v>759</v>
      </c>
      <c r="B24" s="532"/>
      <c r="C24" s="532"/>
      <c r="D24" s="532"/>
      <c r="E24" s="532"/>
      <c r="F24" s="532"/>
      <c r="G24" s="532"/>
      <c r="H24" s="532"/>
      <c r="I24" s="532"/>
      <c r="J24" s="532"/>
      <c r="K24" s="532"/>
      <c r="L24" s="532"/>
      <c r="M24" s="532"/>
      <c r="N24" s="532"/>
      <c r="O24" s="532"/>
      <c r="P24" s="532"/>
      <c r="Q24" s="532"/>
      <c r="R24" s="532"/>
      <c r="S24" s="532"/>
      <c r="T24" s="532"/>
      <c r="U24" s="532"/>
      <c r="V24" s="532"/>
      <c r="W24" s="532"/>
      <c r="X24" s="532"/>
      <c r="Y24" s="532"/>
      <c r="Z24" s="532"/>
      <c r="AA24" s="532"/>
      <c r="AB24" s="532"/>
      <c r="AC24" s="532"/>
      <c r="AD24" s="532">
        <v>309.73700000000002</v>
      </c>
      <c r="AE24" s="532">
        <v>253.45734335977872</v>
      </c>
      <c r="AF24" s="532">
        <v>276.20229168425669</v>
      </c>
      <c r="AG24" s="532">
        <v>270.98407544412839</v>
      </c>
      <c r="AH24" s="532">
        <v>276.34258631353538</v>
      </c>
      <c r="AJ24" s="545"/>
      <c r="AK24" s="545"/>
      <c r="AL24" s="545"/>
      <c r="AM24" s="545"/>
      <c r="AO24" s="511"/>
      <c r="AP24" s="511"/>
      <c r="AQ24" s="511"/>
      <c r="AR24" s="511"/>
    </row>
    <row r="25" spans="1:44" ht="12.2" customHeight="1">
      <c r="A25" s="524" t="s">
        <v>760</v>
      </c>
      <c r="B25" s="532">
        <v>191.962416666667</v>
      </c>
      <c r="C25" s="532">
        <v>233.58508333333299</v>
      </c>
      <c r="D25" s="532">
        <v>197.88958333333301</v>
      </c>
      <c r="E25" s="532">
        <v>201.94491666666701</v>
      </c>
      <c r="F25" s="532">
        <v>191.158166666667</v>
      </c>
      <c r="G25" s="532">
        <v>172.56649999999999</v>
      </c>
      <c r="H25" s="532">
        <v>141.551083333333</v>
      </c>
      <c r="I25" s="532">
        <v>112.594416666667</v>
      </c>
      <c r="J25" s="532">
        <v>111.596166666667</v>
      </c>
      <c r="K25" s="532">
        <v>116.85866666666701</v>
      </c>
      <c r="L25" s="532">
        <v>92.773583333333306</v>
      </c>
      <c r="M25" s="532">
        <v>107.5605</v>
      </c>
      <c r="N25" s="532">
        <v>123.15041666666701</v>
      </c>
      <c r="O25" s="532">
        <v>138.54533333333299</v>
      </c>
      <c r="P25" s="532">
        <v>88.640583333333296</v>
      </c>
      <c r="Q25" s="532">
        <v>84.978083333333302</v>
      </c>
      <c r="R25" s="532">
        <v>127.42325</v>
      </c>
      <c r="S25" s="532">
        <v>185.45699999999999</v>
      </c>
      <c r="T25" s="532">
        <v>177.63024999999999</v>
      </c>
      <c r="U25" s="532">
        <v>186.77041666666702</v>
      </c>
      <c r="V25" s="532">
        <v>200.52166666666702</v>
      </c>
      <c r="W25" s="532">
        <v>191.12508333333298</v>
      </c>
      <c r="X25" s="532">
        <v>190.888833333333</v>
      </c>
      <c r="Y25" s="532">
        <v>186.84141666666702</v>
      </c>
      <c r="Z25" s="532">
        <v>187.837083333333</v>
      </c>
      <c r="AA25" s="532">
        <v>187.07841666666701</v>
      </c>
      <c r="AB25" s="532">
        <v>180.012333333333</v>
      </c>
      <c r="AC25" s="532">
        <v>196.45500000000001</v>
      </c>
      <c r="AD25" s="532">
        <v>227.5515</v>
      </c>
      <c r="AE25" s="532">
        <v>198.28007065715099</v>
      </c>
      <c r="AF25" s="532">
        <v>194.06181011351399</v>
      </c>
      <c r="AG25" s="532">
        <v>183.62225713057302</v>
      </c>
      <c r="AH25" s="532">
        <v>185.22579555572</v>
      </c>
      <c r="AJ25" s="545"/>
      <c r="AK25" s="545"/>
      <c r="AL25" s="545"/>
      <c r="AM25" s="545"/>
      <c r="AO25" s="511"/>
      <c r="AP25" s="511"/>
      <c r="AQ25" s="511"/>
      <c r="AR25" s="511"/>
    </row>
    <row r="26" spans="1:44" ht="12.2" customHeight="1">
      <c r="A26" s="547" t="s">
        <v>141</v>
      </c>
      <c r="B26" s="534">
        <v>6362.2520599313802</v>
      </c>
      <c r="C26" s="534">
        <v>6393.4440635547298</v>
      </c>
      <c r="D26" s="534">
        <v>6411.2321243975903</v>
      </c>
      <c r="E26" s="534">
        <v>6407.2590174035604</v>
      </c>
      <c r="F26" s="534">
        <v>6404.0630949751303</v>
      </c>
      <c r="G26" s="534">
        <v>6405.6892324198197</v>
      </c>
      <c r="H26" s="534">
        <v>6411.4874729549701</v>
      </c>
      <c r="I26" s="534">
        <v>6427.9415925580597</v>
      </c>
      <c r="J26" s="534">
        <v>6458.4361228532998</v>
      </c>
      <c r="K26" s="534">
        <v>6495.5367219561704</v>
      </c>
      <c r="L26" s="534">
        <v>6538.8024870842501</v>
      </c>
      <c r="M26" s="534">
        <v>6585.9921036775404</v>
      </c>
      <c r="N26" s="534">
        <v>6638.9387328003604</v>
      </c>
      <c r="O26" s="534">
        <v>6707.6</v>
      </c>
      <c r="P26" s="534">
        <v>6778.5</v>
      </c>
      <c r="Q26" s="534">
        <v>6854.5</v>
      </c>
      <c r="R26" s="534">
        <v>6929.6</v>
      </c>
      <c r="S26" s="534">
        <v>6995.8</v>
      </c>
      <c r="T26" s="534">
        <v>7047.5</v>
      </c>
      <c r="U26" s="534">
        <v>7088.4</v>
      </c>
      <c r="V26" s="534">
        <v>7129.6</v>
      </c>
      <c r="W26" s="534">
        <v>7178.8</v>
      </c>
      <c r="X26" s="534">
        <v>7231</v>
      </c>
      <c r="Y26" s="534">
        <v>7295.8</v>
      </c>
      <c r="Z26" s="534">
        <v>7375.8</v>
      </c>
      <c r="AA26" s="534">
        <v>7433.5</v>
      </c>
      <c r="AB26" s="534">
        <v>7482.6</v>
      </c>
      <c r="AC26" s="534">
        <v>7509.1</v>
      </c>
      <c r="AD26" s="534">
        <v>7512.0690000000004</v>
      </c>
      <c r="AE26" s="534">
        <v>7533.7488663684098</v>
      </c>
      <c r="AF26" s="534">
        <v>7556.0362513848904</v>
      </c>
      <c r="AG26" s="534">
        <v>7579.6779253559398</v>
      </c>
      <c r="AH26" s="534">
        <v>7606.8118632796704</v>
      </c>
      <c r="AJ26" s="548">
        <v>12.701768975130108</v>
      </c>
      <c r="AK26" s="548">
        <v>16.545320318900849</v>
      </c>
      <c r="AL26" s="548">
        <v>16.597088078569868</v>
      </c>
      <c r="AM26" s="548">
        <v>16.656502787490354</v>
      </c>
      <c r="AO26" s="534"/>
      <c r="AP26" s="534"/>
      <c r="AQ26" s="534"/>
      <c r="AR26" s="534"/>
    </row>
    <row r="27" spans="1:44" ht="12.2" customHeight="1">
      <c r="A27" s="549" t="s">
        <v>823</v>
      </c>
    </row>
    <row r="28" spans="1:44" ht="12.2" customHeight="1">
      <c r="A28" s="549"/>
    </row>
    <row r="29" spans="1:44" ht="12.2" customHeight="1">
      <c r="Y29" s="550"/>
    </row>
    <row r="30" spans="1:44" ht="12.2" customHeight="1">
      <c r="Z30" s="538"/>
      <c r="AA30" s="538"/>
      <c r="AB30" s="538"/>
      <c r="AC30" s="538"/>
      <c r="AD30" s="538"/>
      <c r="AE30" s="538"/>
      <c r="AF30" s="538"/>
      <c r="AG30" s="538"/>
      <c r="AH30" s="538"/>
    </row>
    <row r="31" spans="1:44" ht="12.2" customHeight="1">
      <c r="Z31" s="538"/>
      <c r="AA31" s="538"/>
      <c r="AB31" s="538"/>
      <c r="AC31" s="538"/>
      <c r="AD31" s="538"/>
      <c r="AE31" s="538"/>
      <c r="AF31" s="538"/>
      <c r="AG31" s="538"/>
      <c r="AH31" s="538"/>
    </row>
    <row r="32" spans="1:44" ht="12.2" customHeight="1">
      <c r="Z32" s="538"/>
      <c r="AA32" s="538"/>
      <c r="AB32" s="538"/>
      <c r="AC32" s="538"/>
      <c r="AD32" s="538"/>
      <c r="AE32" s="538"/>
      <c r="AF32" s="538"/>
      <c r="AG32" s="538"/>
      <c r="AH32" s="538"/>
    </row>
    <row r="33" spans="26:34" ht="12.2" customHeight="1">
      <c r="Z33" s="538"/>
      <c r="AA33" s="538"/>
      <c r="AB33" s="538"/>
      <c r="AC33" s="538"/>
      <c r="AD33" s="538"/>
      <c r="AE33" s="538"/>
      <c r="AF33" s="538"/>
      <c r="AG33" s="538"/>
      <c r="AH33" s="538"/>
    </row>
    <row r="34" spans="26:34" ht="12.2" customHeight="1">
      <c r="Z34" s="538"/>
      <c r="AA34" s="538"/>
      <c r="AB34" s="538"/>
      <c r="AC34" s="538"/>
      <c r="AD34" s="538"/>
      <c r="AE34" s="538"/>
      <c r="AF34" s="538"/>
      <c r="AG34" s="538"/>
      <c r="AH34" s="538"/>
    </row>
    <row r="35" spans="26:34" ht="12.2" customHeight="1">
      <c r="Z35" s="538"/>
      <c r="AA35" s="538"/>
      <c r="AB35" s="538"/>
      <c r="AC35" s="538"/>
      <c r="AD35" s="538"/>
      <c r="AE35" s="538"/>
      <c r="AF35" s="538"/>
      <c r="AG35" s="538"/>
      <c r="AH35" s="538"/>
    </row>
    <row r="36" spans="26:34" ht="12.2" customHeight="1">
      <c r="Z36" s="538"/>
      <c r="AA36" s="538"/>
      <c r="AB36" s="538"/>
      <c r="AC36" s="538"/>
      <c r="AD36" s="538"/>
      <c r="AE36" s="538"/>
      <c r="AF36" s="538"/>
      <c r="AG36" s="538"/>
      <c r="AH36" s="538"/>
    </row>
    <row r="37" spans="26:34" ht="12.2" customHeight="1">
      <c r="Z37" s="538"/>
      <c r="AA37" s="538"/>
      <c r="AB37" s="538"/>
      <c r="AC37" s="538"/>
      <c r="AD37" s="538"/>
      <c r="AE37" s="538"/>
      <c r="AF37" s="538"/>
      <c r="AG37" s="538"/>
      <c r="AH37" s="538"/>
    </row>
    <row r="38" spans="26:34" ht="12.2" customHeight="1">
      <c r="Z38" s="538"/>
      <c r="AA38" s="538"/>
      <c r="AB38" s="538"/>
      <c r="AC38" s="538"/>
      <c r="AD38" s="538"/>
      <c r="AE38" s="538"/>
      <c r="AF38" s="538"/>
      <c r="AG38" s="538"/>
      <c r="AH38" s="538"/>
    </row>
    <row r="41" spans="26:34" ht="12.2" customHeight="1">
      <c r="Z41" s="538"/>
    </row>
  </sheetData>
  <hyperlinks>
    <hyperlink ref="A1" location="Innehåll!A1" display="Tillbaka till Innehål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8"/>
  <sheetViews>
    <sheetView zoomScaleNormal="100" workbookViewId="0">
      <pane xSplit="1" ySplit="5" topLeftCell="B6" activePane="bottomRight" state="frozen"/>
      <selection activeCell="AV18" sqref="AV18"/>
      <selection pane="topRight" activeCell="AV18" sqref="AV18"/>
      <selection pane="bottomLeft" activeCell="AV18" sqref="AV18"/>
      <selection pane="bottomRight" activeCell="A4" sqref="A4"/>
    </sheetView>
  </sheetViews>
  <sheetFormatPr defaultColWidth="7.7109375" defaultRowHeight="12.2" customHeight="1" outlineLevelCol="1"/>
  <cols>
    <col min="1" max="1" width="53.140625" style="536" customWidth="1"/>
    <col min="2" max="22" width="7.7109375" style="513" hidden="1" customWidth="1" outlineLevel="1"/>
    <col min="23" max="25" width="0" style="513" hidden="1" customWidth="1" outlineLevel="1"/>
    <col min="26" max="26" width="7.7109375" style="513" hidden="1" customWidth="1" outlineLevel="1"/>
    <col min="27" max="27" width="0" style="513" hidden="1" customWidth="1" outlineLevel="1"/>
    <col min="28" max="28" width="7.7109375" style="513" collapsed="1"/>
    <col min="29" max="29" width="7.7109375" style="513"/>
    <col min="30" max="34" width="7.85546875" style="513" customWidth="1"/>
    <col min="35" max="35" width="3.140625" style="513" customWidth="1"/>
    <col min="36" max="39" width="7.5703125" style="513" customWidth="1"/>
    <col min="40" max="40" width="3.140625" style="513" customWidth="1"/>
    <col min="41" max="44" width="6.28515625" style="513" customWidth="1"/>
    <col min="45" max="16384" width="7.7109375" style="513"/>
  </cols>
  <sheetData>
    <row r="1" spans="1:44" ht="12.2" customHeight="1">
      <c r="A1" s="31" t="s">
        <v>386</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J1" s="511"/>
      <c r="AK1" s="511"/>
      <c r="AL1" s="511"/>
      <c r="AM1" s="511"/>
      <c r="AN1" s="512"/>
      <c r="AO1" s="511"/>
      <c r="AP1" s="511"/>
      <c r="AQ1" s="511"/>
      <c r="AR1" s="511"/>
    </row>
    <row r="2" spans="1:44" ht="15.75" customHeight="1">
      <c r="A2" s="510" t="s">
        <v>158</v>
      </c>
      <c r="B2" s="511"/>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J2" s="511"/>
      <c r="AK2" s="511"/>
      <c r="AL2" s="511"/>
      <c r="AM2" s="511"/>
      <c r="AN2" s="512"/>
      <c r="AO2" s="511"/>
      <c r="AP2" s="511"/>
      <c r="AQ2" s="511"/>
      <c r="AR2" s="511"/>
    </row>
    <row r="3" spans="1:44" s="515" customFormat="1" ht="12.2" customHeight="1">
      <c r="A3" s="551"/>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3"/>
      <c r="AJ3" s="511"/>
      <c r="AK3" s="511"/>
      <c r="AL3" s="511"/>
      <c r="AM3" s="511"/>
      <c r="AN3" s="513"/>
      <c r="AO3" s="511"/>
      <c r="AP3" s="511"/>
      <c r="AQ3" s="511"/>
      <c r="AR3" s="511"/>
    </row>
    <row r="4" spans="1:44" ht="12.2" customHeight="1">
      <c r="A4" s="516"/>
      <c r="B4" s="517" t="s">
        <v>1</v>
      </c>
      <c r="C4" s="517" t="s">
        <v>1</v>
      </c>
      <c r="D4" s="517" t="s">
        <v>1</v>
      </c>
      <c r="E4" s="517" t="s">
        <v>1</v>
      </c>
      <c r="F4" s="517" t="s">
        <v>1</v>
      </c>
      <c r="G4" s="517" t="s">
        <v>1</v>
      </c>
      <c r="H4" s="517" t="s">
        <v>1</v>
      </c>
      <c r="I4" s="517" t="s">
        <v>1</v>
      </c>
      <c r="J4" s="517" t="s">
        <v>1</v>
      </c>
      <c r="K4" s="517" t="s">
        <v>1</v>
      </c>
      <c r="L4" s="517" t="s">
        <v>1</v>
      </c>
      <c r="M4" s="517" t="s">
        <v>1</v>
      </c>
      <c r="N4" s="517" t="s">
        <v>1</v>
      </c>
      <c r="O4" s="517" t="s">
        <v>1</v>
      </c>
      <c r="P4" s="517" t="s">
        <v>1</v>
      </c>
      <c r="Q4" s="517" t="s">
        <v>1</v>
      </c>
      <c r="R4" s="517" t="s">
        <v>1</v>
      </c>
      <c r="S4" s="517" t="s">
        <v>1</v>
      </c>
      <c r="T4" s="517" t="s">
        <v>1</v>
      </c>
      <c r="U4" s="517" t="s">
        <v>1</v>
      </c>
      <c r="V4" s="517" t="s">
        <v>1</v>
      </c>
      <c r="W4" s="517" t="s">
        <v>1</v>
      </c>
      <c r="X4" s="517" t="s">
        <v>1</v>
      </c>
      <c r="Y4" s="517" t="s">
        <v>1</v>
      </c>
      <c r="Z4" s="517" t="s">
        <v>1</v>
      </c>
      <c r="AA4" s="517" t="s">
        <v>1</v>
      </c>
      <c r="AB4" s="517" t="s">
        <v>1</v>
      </c>
      <c r="AC4" s="517" t="s">
        <v>1</v>
      </c>
      <c r="AD4" s="517" t="s">
        <v>1</v>
      </c>
      <c r="AE4" s="517" t="s">
        <v>159</v>
      </c>
      <c r="AF4" s="517" t="s">
        <v>159</v>
      </c>
      <c r="AG4" s="517" t="s">
        <v>159</v>
      </c>
      <c r="AH4" s="517" t="s">
        <v>159</v>
      </c>
      <c r="AJ4" s="518" t="s">
        <v>761</v>
      </c>
      <c r="AK4" s="519"/>
      <c r="AL4" s="519"/>
      <c r="AM4" s="519"/>
      <c r="AO4" s="519"/>
      <c r="AP4" s="519" t="s">
        <v>785</v>
      </c>
      <c r="AQ4" s="519"/>
      <c r="AR4" s="519"/>
    </row>
    <row r="5" spans="1:44" ht="12.2" customHeight="1" thickBot="1">
      <c r="A5" s="520"/>
      <c r="B5" s="521">
        <v>1993</v>
      </c>
      <c r="C5" s="521">
        <v>1994</v>
      </c>
      <c r="D5" s="521">
        <v>1995</v>
      </c>
      <c r="E5" s="521">
        <v>1996</v>
      </c>
      <c r="F5" s="521">
        <v>1997</v>
      </c>
      <c r="G5" s="521">
        <v>1998</v>
      </c>
      <c r="H5" s="521">
        <v>1999</v>
      </c>
      <c r="I5" s="521">
        <v>2000</v>
      </c>
      <c r="J5" s="521">
        <v>2001</v>
      </c>
      <c r="K5" s="521">
        <v>2002</v>
      </c>
      <c r="L5" s="521">
        <v>2003</v>
      </c>
      <c r="M5" s="521">
        <v>2004</v>
      </c>
      <c r="N5" s="521">
        <v>2005</v>
      </c>
      <c r="O5" s="521">
        <v>2006</v>
      </c>
      <c r="P5" s="521">
        <v>2007</v>
      </c>
      <c r="Q5" s="521">
        <v>2008</v>
      </c>
      <c r="R5" s="521">
        <v>2009</v>
      </c>
      <c r="S5" s="521">
        <v>2010</v>
      </c>
      <c r="T5" s="521">
        <v>2011</v>
      </c>
      <c r="U5" s="521">
        <v>2012</v>
      </c>
      <c r="V5" s="521">
        <v>2013</v>
      </c>
      <c r="W5" s="521">
        <v>2014</v>
      </c>
      <c r="X5" s="521">
        <v>2015</v>
      </c>
      <c r="Y5" s="521">
        <v>2016</v>
      </c>
      <c r="Z5" s="521">
        <v>2017</v>
      </c>
      <c r="AA5" s="521">
        <v>2018</v>
      </c>
      <c r="AB5" s="521">
        <v>2019</v>
      </c>
      <c r="AC5" s="521">
        <v>2020</v>
      </c>
      <c r="AD5" s="521">
        <v>2021</v>
      </c>
      <c r="AE5" s="521">
        <v>2022</v>
      </c>
      <c r="AF5" s="521">
        <v>2023</v>
      </c>
      <c r="AG5" s="521">
        <v>2024</v>
      </c>
      <c r="AH5" s="521">
        <f>+AG5+1</f>
        <v>2025</v>
      </c>
      <c r="AJ5" s="521">
        <v>2022</v>
      </c>
      <c r="AK5" s="521">
        <v>2023</v>
      </c>
      <c r="AL5" s="521">
        <v>2024</v>
      </c>
      <c r="AM5" s="521">
        <v>2025</v>
      </c>
      <c r="AO5" s="521">
        <v>2022</v>
      </c>
      <c r="AP5" s="521">
        <v>2023</v>
      </c>
      <c r="AQ5" s="521">
        <v>2024</v>
      </c>
      <c r="AR5" s="521">
        <v>2025</v>
      </c>
    </row>
    <row r="6" spans="1:44" ht="12.2" customHeight="1">
      <c r="A6" s="540" t="s">
        <v>366</v>
      </c>
      <c r="B6" s="541"/>
      <c r="C6" s="541"/>
      <c r="D6" s="541"/>
      <c r="E6" s="541"/>
      <c r="F6" s="541"/>
      <c r="G6" s="541"/>
      <c r="H6" s="541"/>
      <c r="I6" s="541"/>
      <c r="J6" s="541"/>
      <c r="K6" s="541"/>
      <c r="L6" s="541"/>
      <c r="M6" s="541"/>
      <c r="N6" s="541"/>
      <c r="O6" s="541"/>
      <c r="P6" s="541"/>
      <c r="Q6" s="541"/>
      <c r="R6" s="541"/>
      <c r="S6" s="541"/>
      <c r="T6" s="541"/>
      <c r="U6" s="541"/>
      <c r="V6" s="541"/>
      <c r="W6" s="541"/>
      <c r="X6" s="541"/>
      <c r="Y6" s="541"/>
      <c r="Z6" s="541"/>
      <c r="AA6" s="541"/>
      <c r="AB6" s="541"/>
      <c r="AC6" s="541"/>
      <c r="AD6" s="541"/>
      <c r="AE6" s="541"/>
      <c r="AF6" s="541"/>
      <c r="AG6" s="541"/>
      <c r="AH6" s="541"/>
      <c r="AJ6" s="541"/>
      <c r="AK6" s="541"/>
      <c r="AL6" s="541"/>
      <c r="AM6" s="541"/>
      <c r="AO6" s="541"/>
      <c r="AP6" s="541"/>
      <c r="AQ6" s="541"/>
      <c r="AR6" s="541"/>
    </row>
    <row r="7" spans="1:44" ht="12.2" customHeight="1">
      <c r="A7" s="542" t="s">
        <v>653</v>
      </c>
      <c r="B7" s="511"/>
      <c r="C7" s="511"/>
      <c r="D7" s="511"/>
      <c r="E7" s="511"/>
      <c r="F7" s="511"/>
      <c r="G7" s="511"/>
      <c r="H7" s="511"/>
      <c r="I7" s="511"/>
      <c r="J7" s="511"/>
      <c r="K7" s="511"/>
      <c r="L7" s="511"/>
      <c r="M7" s="511"/>
      <c r="N7" s="511"/>
      <c r="O7" s="511"/>
      <c r="P7" s="511"/>
      <c r="Q7" s="511"/>
      <c r="R7" s="511"/>
      <c r="S7" s="511"/>
      <c r="T7" s="511"/>
      <c r="U7" s="511"/>
      <c r="V7" s="511"/>
      <c r="W7" s="511"/>
      <c r="X7" s="511"/>
      <c r="Y7" s="511"/>
      <c r="Z7" s="511"/>
      <c r="AA7" s="511"/>
      <c r="AB7" s="511"/>
      <c r="AC7" s="511"/>
      <c r="AD7" s="511"/>
      <c r="AE7" s="511"/>
      <c r="AF7" s="511"/>
      <c r="AG7" s="511"/>
      <c r="AH7" s="511"/>
      <c r="AJ7" s="511"/>
      <c r="AK7" s="511"/>
      <c r="AL7" s="511"/>
      <c r="AM7" s="511"/>
      <c r="AO7" s="511"/>
      <c r="AP7" s="511"/>
      <c r="AQ7" s="511"/>
      <c r="AR7" s="511"/>
    </row>
    <row r="8" spans="1:44" ht="12.2" customHeight="1">
      <c r="A8" s="524" t="s">
        <v>142</v>
      </c>
      <c r="B8" s="525">
        <v>2.8781909286682401</v>
      </c>
      <c r="C8" s="525">
        <v>2.44864391007774</v>
      </c>
      <c r="D8" s="525">
        <v>3.3446536931689201</v>
      </c>
      <c r="E8" s="525">
        <v>5.9939451122721197</v>
      </c>
      <c r="F8" s="525">
        <v>4.5443475777194804</v>
      </c>
      <c r="G8" s="525">
        <v>3.7135491568727401</v>
      </c>
      <c r="H8" s="525">
        <v>3.4181114647937498</v>
      </c>
      <c r="I8" s="525">
        <v>3.7464233616089899</v>
      </c>
      <c r="J8" s="525">
        <v>4.3914052219240496</v>
      </c>
      <c r="K8" s="525">
        <v>4.1110005995397803</v>
      </c>
      <c r="L8" s="525">
        <v>3.4572654044669702</v>
      </c>
      <c r="M8" s="525">
        <v>3.2995766208081601</v>
      </c>
      <c r="N8" s="525">
        <v>3.1126085311870502</v>
      </c>
      <c r="O8" s="525">
        <v>3.0574034831690402</v>
      </c>
      <c r="P8" s="525">
        <v>3.3059372900158599</v>
      </c>
      <c r="Q8" s="525">
        <v>4.2759791258943904</v>
      </c>
      <c r="R8" s="525">
        <v>3.43324061277431</v>
      </c>
      <c r="S8" s="525">
        <v>2.5655692453804599</v>
      </c>
      <c r="T8" s="525">
        <v>2.41809504888018</v>
      </c>
      <c r="U8" s="525">
        <v>2.99978867930158</v>
      </c>
      <c r="V8" s="525">
        <v>2.4654340086806101</v>
      </c>
      <c r="W8" s="525">
        <v>2.8007003629968898</v>
      </c>
      <c r="X8" s="525">
        <v>2.4188734202578601</v>
      </c>
      <c r="Y8" s="525">
        <v>2.4095633334872302</v>
      </c>
      <c r="Z8" s="525">
        <v>2.3327070681440101</v>
      </c>
      <c r="AA8" s="525">
        <v>2.5521415608187299</v>
      </c>
      <c r="AB8" s="525">
        <v>2.5638371813365302</v>
      </c>
      <c r="AC8" s="525">
        <v>2.1194582828478201</v>
      </c>
      <c r="AD8" s="525">
        <v>2.6467779933504199</v>
      </c>
      <c r="AE8" s="525">
        <v>2.7000336650329899</v>
      </c>
      <c r="AF8" s="525">
        <v>3.5740009232246202</v>
      </c>
      <c r="AG8" s="525">
        <v>3.2733780067945402</v>
      </c>
      <c r="AH8" s="525">
        <v>3.1626604982024298</v>
      </c>
      <c r="AJ8" s="525">
        <v>0.22839616137174978</v>
      </c>
      <c r="AK8" s="525">
        <v>0.28388315863730007</v>
      </c>
      <c r="AL8" s="525">
        <v>8.2799674223100084E-2</v>
      </c>
      <c r="AM8" s="525">
        <v>-1.6839942409920372E-2</v>
      </c>
      <c r="AO8" s="526">
        <v>0.14028011299280996</v>
      </c>
      <c r="AP8" s="526">
        <v>0.52400092322462033</v>
      </c>
      <c r="AQ8" s="526">
        <v>0.17337800679454007</v>
      </c>
      <c r="AR8" s="526">
        <v>6.2660498202429693E-2</v>
      </c>
    </row>
    <row r="9" spans="1:44" ht="12.2" customHeight="1">
      <c r="A9" s="524" t="s">
        <v>143</v>
      </c>
      <c r="B9" s="525"/>
      <c r="C9" s="525">
        <v>3.1028660924325546</v>
      </c>
      <c r="D9" s="525">
        <v>2.4216494281860346</v>
      </c>
      <c r="E9" s="525">
        <v>5.8135191758187155</v>
      </c>
      <c r="F9" s="525">
        <v>4.5832765748536897</v>
      </c>
      <c r="G9" s="525">
        <v>4.1595143714047378</v>
      </c>
      <c r="H9" s="525">
        <v>3.551356201306044</v>
      </c>
      <c r="I9" s="525">
        <v>5.0163137265696101</v>
      </c>
      <c r="J9" s="525">
        <v>4.3432871754396141</v>
      </c>
      <c r="K9" s="525">
        <v>4.4873842036549982</v>
      </c>
      <c r="L9" s="525">
        <v>3.4700541723137412</v>
      </c>
      <c r="M9" s="525">
        <v>3.1098984186906486</v>
      </c>
      <c r="N9" s="525">
        <v>3.9817199422206961</v>
      </c>
      <c r="O9" s="525">
        <v>2.9332885423232202</v>
      </c>
      <c r="P9" s="525">
        <v>3.3935096244932961</v>
      </c>
      <c r="Q9" s="525">
        <v>4.312489473097747</v>
      </c>
      <c r="R9" s="525">
        <v>2.9500212992782382</v>
      </c>
      <c r="S9" s="525">
        <v>1.3606091340211401</v>
      </c>
      <c r="T9" s="525">
        <v>2.8393541069584138</v>
      </c>
      <c r="U9" s="525">
        <v>2.7897915592700828</v>
      </c>
      <c r="V9" s="525">
        <v>2.1388105768890719</v>
      </c>
      <c r="W9" s="525">
        <v>1.9516347224882713</v>
      </c>
      <c r="X9" s="525">
        <v>2.954070325685465</v>
      </c>
      <c r="Y9" s="525">
        <v>2.2060554654699471</v>
      </c>
      <c r="Z9" s="525">
        <v>2.5512813145927016</v>
      </c>
      <c r="AA9" s="525">
        <v>2.7448957513064531</v>
      </c>
      <c r="AB9" s="525">
        <v>3.9377106303175369</v>
      </c>
      <c r="AC9" s="525">
        <v>4.6478415794807937</v>
      </c>
      <c r="AD9" s="525">
        <v>2.7070999007308583</v>
      </c>
      <c r="AE9" s="525">
        <v>3.6915103158678741</v>
      </c>
      <c r="AF9" s="525">
        <v>3.6040053264179139</v>
      </c>
      <c r="AG9" s="525">
        <v>3.4631693646372197</v>
      </c>
      <c r="AH9" s="525">
        <v>3.2342567008519563</v>
      </c>
      <c r="AJ9" s="525">
        <v>0.59822901161619146</v>
      </c>
      <c r="AK9" s="525">
        <v>0.2217363470686351</v>
      </c>
      <c r="AL9" s="525">
        <v>8.1320805660523021E-2</v>
      </c>
      <c r="AM9" s="525">
        <v>2.4437125231568935E-2</v>
      </c>
      <c r="AO9" s="526">
        <v>1.3109344598490891</v>
      </c>
      <c r="AP9" s="526">
        <v>0.48961369526576703</v>
      </c>
      <c r="AQ9" s="526">
        <v>0.36411416525459206</v>
      </c>
      <c r="AR9" s="526">
        <v>0.13920067207686682</v>
      </c>
    </row>
    <row r="10" spans="1:44" ht="12.2" customHeight="1">
      <c r="A10" s="527"/>
      <c r="B10" s="528"/>
      <c r="C10" s="528"/>
      <c r="D10" s="528"/>
      <c r="E10" s="528"/>
      <c r="F10" s="528"/>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8"/>
      <c r="AJ10" s="528"/>
      <c r="AK10" s="528"/>
      <c r="AL10" s="528"/>
      <c r="AM10" s="528"/>
      <c r="AO10" s="528"/>
      <c r="AP10" s="528"/>
      <c r="AQ10" s="528"/>
      <c r="AR10" s="528"/>
    </row>
    <row r="11" spans="1:44" ht="12.2" customHeight="1">
      <c r="A11" s="546" t="s">
        <v>144</v>
      </c>
      <c r="B11" s="541"/>
      <c r="C11" s="541"/>
      <c r="D11" s="541"/>
      <c r="E11" s="541"/>
      <c r="F11" s="541"/>
      <c r="G11" s="541"/>
      <c r="H11" s="541"/>
      <c r="I11" s="541"/>
      <c r="J11" s="541"/>
      <c r="K11" s="541"/>
      <c r="L11" s="541"/>
      <c r="M11" s="541"/>
      <c r="N11" s="541"/>
      <c r="O11" s="541"/>
      <c r="P11" s="541"/>
      <c r="Q11" s="541"/>
      <c r="R11" s="541"/>
      <c r="S11" s="541"/>
      <c r="T11" s="541"/>
      <c r="U11" s="541"/>
      <c r="V11" s="541"/>
      <c r="W11" s="541"/>
      <c r="X11" s="541"/>
      <c r="Y11" s="541"/>
      <c r="Z11" s="541"/>
      <c r="AA11" s="541"/>
      <c r="AB11" s="541"/>
      <c r="AC11" s="541"/>
      <c r="AD11" s="541"/>
      <c r="AE11" s="541"/>
      <c r="AF11" s="541"/>
      <c r="AG11" s="541"/>
      <c r="AH11" s="541"/>
      <c r="AJ11" s="525"/>
      <c r="AK11" s="525"/>
      <c r="AL11" s="525"/>
      <c r="AM11" s="525"/>
      <c r="AO11" s="541"/>
      <c r="AP11" s="541"/>
      <c r="AQ11" s="541"/>
      <c r="AR11" s="541"/>
    </row>
    <row r="12" spans="1:44" ht="12.2" customHeight="1">
      <c r="A12" s="543" t="s">
        <v>585</v>
      </c>
      <c r="B12" s="552">
        <v>645.726</v>
      </c>
      <c r="C12" s="552">
        <v>671.75199999999995</v>
      </c>
      <c r="D12" s="552">
        <v>704.90499999999997</v>
      </c>
      <c r="E12" s="552">
        <v>747.32</v>
      </c>
      <c r="F12" s="552">
        <v>777.33199999999999</v>
      </c>
      <c r="G12" s="552">
        <v>821.04</v>
      </c>
      <c r="H12" s="552">
        <v>867.88099999999997</v>
      </c>
      <c r="I12" s="552">
        <v>927.99199999999996</v>
      </c>
      <c r="J12" s="552">
        <v>982.101</v>
      </c>
      <c r="K12" s="552">
        <v>1013.972</v>
      </c>
      <c r="L12" s="552">
        <v>1039.193</v>
      </c>
      <c r="M12" s="552">
        <v>1065.653</v>
      </c>
      <c r="N12" s="552">
        <v>1105.366</v>
      </c>
      <c r="O12" s="552">
        <v>1166.6590000000001</v>
      </c>
      <c r="P12" s="552">
        <v>1248.5450000000001</v>
      </c>
      <c r="Q12" s="552">
        <v>1319.9739999999999</v>
      </c>
      <c r="R12" s="552">
        <v>1320.1679999999999</v>
      </c>
      <c r="S12" s="552">
        <v>1362.077</v>
      </c>
      <c r="T12" s="552">
        <v>1439.8489999999999</v>
      </c>
      <c r="U12" s="552">
        <v>1494.105</v>
      </c>
      <c r="V12" s="552">
        <v>1536.0920000000001</v>
      </c>
      <c r="W12" s="552">
        <v>1595.6990000000001</v>
      </c>
      <c r="X12" s="552">
        <v>1663.1179999999999</v>
      </c>
      <c r="Y12" s="552">
        <v>1744.5740000000001</v>
      </c>
      <c r="Z12" s="552">
        <v>1832.3530000000001</v>
      </c>
      <c r="AA12" s="552">
        <v>1921.13</v>
      </c>
      <c r="AB12" s="552">
        <v>1994.5329999999999</v>
      </c>
      <c r="AC12" s="552">
        <v>2010.077</v>
      </c>
      <c r="AD12" s="552">
        <v>2128.8310000000001</v>
      </c>
      <c r="AE12" s="552">
        <v>2260.01764582852</v>
      </c>
      <c r="AF12" s="552">
        <v>2352.4253466954401</v>
      </c>
      <c r="AG12" s="552">
        <v>2453.09938303937</v>
      </c>
      <c r="AH12" s="552">
        <v>2545.33788234551</v>
      </c>
      <c r="AJ12" s="525">
        <v>14.922864918360119</v>
      </c>
      <c r="AK12" s="525">
        <v>6.5418538081698898</v>
      </c>
      <c r="AL12" s="525">
        <v>6.4194607817398719</v>
      </c>
      <c r="AM12" s="525">
        <v>6.9670609120998961</v>
      </c>
      <c r="AO12" s="553"/>
      <c r="AP12" s="553"/>
      <c r="AQ12" s="553"/>
      <c r="AR12" s="553"/>
    </row>
    <row r="13" spans="1:44" ht="12.2" customHeight="1">
      <c r="A13" s="543" t="s">
        <v>586</v>
      </c>
      <c r="B13" s="525"/>
      <c r="C13" s="525">
        <v>4.0305021015105469</v>
      </c>
      <c r="D13" s="525">
        <v>4.9353035048648852</v>
      </c>
      <c r="E13" s="525">
        <v>6.0171228747136096</v>
      </c>
      <c r="F13" s="525">
        <v>4.0159503291762544</v>
      </c>
      <c r="G13" s="525">
        <v>5.6228226806563919</v>
      </c>
      <c r="H13" s="525">
        <v>5.7050813602260497</v>
      </c>
      <c r="I13" s="525">
        <v>6.926179971678148</v>
      </c>
      <c r="J13" s="525">
        <v>5.8307614720816581</v>
      </c>
      <c r="K13" s="525">
        <v>3.2451855766362225</v>
      </c>
      <c r="L13" s="525">
        <v>2.4873467906411539</v>
      </c>
      <c r="M13" s="525">
        <v>2.5462065275651424</v>
      </c>
      <c r="N13" s="525">
        <v>3.7266352180306273</v>
      </c>
      <c r="O13" s="525">
        <v>5.5450411899768959</v>
      </c>
      <c r="P13" s="525">
        <v>7.0188461238459565</v>
      </c>
      <c r="Q13" s="525">
        <v>5.7209792198118503</v>
      </c>
      <c r="R13" s="525">
        <v>1.4697259188434231E-2</v>
      </c>
      <c r="S13" s="525">
        <v>3.1745202125790017</v>
      </c>
      <c r="T13" s="525">
        <v>5.7098093573270781</v>
      </c>
      <c r="U13" s="525">
        <v>3.7681729125762509</v>
      </c>
      <c r="V13" s="525">
        <v>2.8101773302411814</v>
      </c>
      <c r="W13" s="525">
        <v>3.8804316408131756</v>
      </c>
      <c r="X13" s="525">
        <v>4.2250449489534159</v>
      </c>
      <c r="Y13" s="525">
        <v>4.8977883709995229</v>
      </c>
      <c r="Z13" s="525">
        <v>5.0315435172139544</v>
      </c>
      <c r="AA13" s="525">
        <v>4.8449725571437341</v>
      </c>
      <c r="AB13" s="525">
        <v>3.8208242024225347</v>
      </c>
      <c r="AC13" s="525">
        <v>0.77933029937333753</v>
      </c>
      <c r="AD13" s="525">
        <v>5.9079328801831865</v>
      </c>
      <c r="AE13" s="525">
        <v>6.1623795326411601</v>
      </c>
      <c r="AF13" s="525">
        <v>4.0888043966153864</v>
      </c>
      <c r="AG13" s="525">
        <v>4.2795847479432991</v>
      </c>
      <c r="AH13" s="525">
        <v>3.7600800009927493</v>
      </c>
      <c r="AJ13" s="525">
        <v>0.7009887078100796</v>
      </c>
      <c r="AK13" s="525">
        <v>-0.40048099276361881</v>
      </c>
      <c r="AL13" s="525">
        <v>-1.7151627753753118E-2</v>
      </c>
      <c r="AM13" s="525">
        <v>1.2515869630047582E-2</v>
      </c>
      <c r="AO13" s="526">
        <v>1.4446440888542078</v>
      </c>
      <c r="AP13" s="526">
        <v>-0.55401446592311387</v>
      </c>
      <c r="AQ13" s="526">
        <v>0.93197108948475105</v>
      </c>
      <c r="AR13" s="526">
        <v>7.3436880833277485E-2</v>
      </c>
    </row>
    <row r="14" spans="1:44" ht="12.2" customHeight="1">
      <c r="A14" s="543"/>
      <c r="B14" s="511"/>
      <c r="C14" s="511"/>
      <c r="D14" s="511"/>
      <c r="E14" s="511"/>
      <c r="F14" s="511"/>
      <c r="G14" s="511"/>
      <c r="H14" s="511"/>
      <c r="I14" s="511"/>
      <c r="J14" s="511"/>
      <c r="K14" s="511"/>
      <c r="L14" s="511"/>
      <c r="M14" s="511"/>
      <c r="N14" s="511"/>
      <c r="O14" s="511"/>
      <c r="P14" s="511"/>
      <c r="Q14" s="511"/>
      <c r="R14" s="511"/>
      <c r="S14" s="511"/>
      <c r="T14" s="511"/>
      <c r="U14" s="511"/>
      <c r="V14" s="511"/>
      <c r="W14" s="511"/>
      <c r="X14" s="511"/>
      <c r="Y14" s="511"/>
      <c r="Z14" s="511"/>
      <c r="AA14" s="511"/>
      <c r="AB14" s="511"/>
      <c r="AC14" s="511"/>
      <c r="AD14" s="511"/>
      <c r="AE14" s="511"/>
      <c r="AF14" s="511"/>
      <c r="AG14" s="511"/>
      <c r="AH14" s="511"/>
      <c r="AJ14" s="525"/>
      <c r="AK14" s="525"/>
      <c r="AL14" s="525"/>
      <c r="AM14" s="525"/>
      <c r="AO14" s="553"/>
      <c r="AP14" s="553"/>
      <c r="AQ14" s="553"/>
      <c r="AR14" s="553"/>
    </row>
    <row r="15" spans="1:44" ht="12.2" customHeight="1">
      <c r="A15" s="543" t="s">
        <v>654</v>
      </c>
      <c r="B15" s="552">
        <v>5959896.09945333</v>
      </c>
      <c r="C15" s="552">
        <v>6013518.4131847406</v>
      </c>
      <c r="D15" s="552">
        <v>6161103.47121571</v>
      </c>
      <c r="E15" s="552">
        <v>6172958.5107776001</v>
      </c>
      <c r="F15" s="552">
        <v>6139472.4555369001</v>
      </c>
      <c r="G15" s="552">
        <v>6225724.2119206004</v>
      </c>
      <c r="H15" s="552">
        <v>6355210.67505919</v>
      </c>
      <c r="I15" s="552">
        <v>6470788.9306476703</v>
      </c>
      <c r="J15" s="552">
        <v>6563033.7934834603</v>
      </c>
      <c r="K15" s="552">
        <v>6485009.143622851</v>
      </c>
      <c r="L15" s="552">
        <v>6423417.7353006098</v>
      </c>
      <c r="M15" s="552">
        <v>6388301.52874594</v>
      </c>
      <c r="N15" s="552">
        <v>6372629.9459484201</v>
      </c>
      <c r="O15" s="552">
        <v>6534324.3148891497</v>
      </c>
      <c r="P15" s="552">
        <v>6763440.4801437203</v>
      </c>
      <c r="Q15" s="552">
        <v>6854764.5067958897</v>
      </c>
      <c r="R15" s="552">
        <v>6659320.5934093995</v>
      </c>
      <c r="S15" s="552">
        <v>6778493.2730455603</v>
      </c>
      <c r="T15" s="552">
        <v>6967694.7881092001</v>
      </c>
      <c r="U15" s="552">
        <v>7034015.213054169</v>
      </c>
      <c r="V15" s="552">
        <v>7080250.37018927</v>
      </c>
      <c r="W15" s="552">
        <v>7214199.8172203405</v>
      </c>
      <c r="X15" s="552">
        <v>7303259.578197889</v>
      </c>
      <c r="Y15" s="552">
        <v>7495600.66830975</v>
      </c>
      <c r="Z15" s="552">
        <v>7676886.1167725306</v>
      </c>
      <c r="AA15" s="552">
        <v>7833799.5123918299</v>
      </c>
      <c r="AB15" s="552">
        <v>7824989.7662824104</v>
      </c>
      <c r="AC15" s="552">
        <v>7535723.7793236794</v>
      </c>
      <c r="AD15" s="552">
        <v>7770572.1317765601</v>
      </c>
      <c r="AE15" s="552">
        <v>7955737.4111580495</v>
      </c>
      <c r="AF15" s="552">
        <v>7992965.0655089896</v>
      </c>
      <c r="AG15" s="552">
        <v>8056036.5882332707</v>
      </c>
      <c r="AH15" s="552">
        <v>8097069.9804448895</v>
      </c>
      <c r="AJ15" s="545">
        <v>7862.8838317198679</v>
      </c>
      <c r="AK15" s="545">
        <v>-40015.231050959788</v>
      </c>
      <c r="AL15" s="545">
        <v>-48032.355973399244</v>
      </c>
      <c r="AM15" s="545">
        <v>-49222.842962710187</v>
      </c>
      <c r="AO15" s="553"/>
      <c r="AP15" s="553"/>
      <c r="AQ15" s="553"/>
      <c r="AR15" s="553"/>
    </row>
    <row r="16" spans="1:44" ht="12.2" customHeight="1">
      <c r="A16" s="542" t="s">
        <v>145</v>
      </c>
      <c r="B16" s="525"/>
      <c r="C16" s="525">
        <v>0.89971893530709224</v>
      </c>
      <c r="D16" s="525">
        <v>2.4542214372768267</v>
      </c>
      <c r="E16" s="525">
        <v>0.19241747224789663</v>
      </c>
      <c r="F16" s="525">
        <v>-0.54246363688068566</v>
      </c>
      <c r="G16" s="525">
        <v>1.4048724382811351</v>
      </c>
      <c r="H16" s="525">
        <v>2.079861855921239</v>
      </c>
      <c r="I16" s="525">
        <v>1.8186376738392518</v>
      </c>
      <c r="J16" s="525">
        <v>1.42555820973993</v>
      </c>
      <c r="K16" s="525">
        <v>-1.1888503444562715</v>
      </c>
      <c r="L16" s="525">
        <v>-0.94975052398819093</v>
      </c>
      <c r="M16" s="525">
        <v>-0.5466903757743391</v>
      </c>
      <c r="N16" s="525">
        <v>-0.2453168925574567</v>
      </c>
      <c r="O16" s="525">
        <v>2.5373255675003037</v>
      </c>
      <c r="P16" s="525">
        <v>3.5063482345451424</v>
      </c>
      <c r="Q16" s="525">
        <v>1.3502599293995443</v>
      </c>
      <c r="R16" s="525">
        <v>-2.8512126593513876</v>
      </c>
      <c r="S16" s="525">
        <v>1.7895621327212119</v>
      </c>
      <c r="T16" s="525">
        <v>2.7912031102250046</v>
      </c>
      <c r="U16" s="525">
        <v>0.95182735412218111</v>
      </c>
      <c r="V16" s="525">
        <v>0.65730817654894302</v>
      </c>
      <c r="W16" s="525">
        <v>1.8918744398510379</v>
      </c>
      <c r="X16" s="525">
        <v>1.2345064350028467</v>
      </c>
      <c r="Y16" s="525">
        <v>2.6336334899836888</v>
      </c>
      <c r="Z16" s="525">
        <v>2.4185579846752958</v>
      </c>
      <c r="AA16" s="525">
        <v>2.0439719077826712</v>
      </c>
      <c r="AB16" s="525">
        <v>-0.11245815131576409</v>
      </c>
      <c r="AC16" s="525">
        <v>-3.6966947638087277</v>
      </c>
      <c r="AD16" s="525">
        <v>3.116467101637288</v>
      </c>
      <c r="AE16" s="525">
        <v>2.3829040673116531</v>
      </c>
      <c r="AF16" s="525">
        <v>0.46793467942680689</v>
      </c>
      <c r="AG16" s="525">
        <v>0.78908793179197634</v>
      </c>
      <c r="AH16" s="525">
        <v>0.50934962573969678</v>
      </c>
      <c r="AJ16" s="525">
        <v>8.5848924027565054E-2</v>
      </c>
      <c r="AK16" s="525">
        <v>-0.6028644246734105</v>
      </c>
      <c r="AL16" s="525">
        <v>-9.5871884145370956E-2</v>
      </c>
      <c r="AM16" s="525">
        <v>-1.1671104607313687E-2</v>
      </c>
      <c r="AO16" s="553"/>
      <c r="AP16" s="553"/>
      <c r="AQ16" s="553"/>
      <c r="AR16" s="553"/>
    </row>
    <row r="17" spans="1:44" ht="12.2" customHeight="1">
      <c r="A17" s="527"/>
      <c r="B17" s="528"/>
      <c r="C17" s="528"/>
      <c r="D17" s="528"/>
      <c r="E17" s="528"/>
      <c r="F17" s="528"/>
      <c r="G17" s="528"/>
      <c r="H17" s="528"/>
      <c r="I17" s="528"/>
      <c r="J17" s="528"/>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J17" s="528"/>
      <c r="AK17" s="528"/>
      <c r="AL17" s="528"/>
      <c r="AM17" s="528"/>
      <c r="AO17" s="528"/>
      <c r="AP17" s="528"/>
      <c r="AQ17" s="528"/>
      <c r="AR17" s="528"/>
    </row>
    <row r="18" spans="1:44" ht="12.2" customHeight="1">
      <c r="A18" s="546" t="s">
        <v>147</v>
      </c>
      <c r="B18" s="541"/>
      <c r="C18" s="541"/>
      <c r="D18" s="541"/>
      <c r="E18" s="541"/>
      <c r="F18" s="541"/>
      <c r="G18" s="541"/>
      <c r="H18" s="541"/>
      <c r="I18" s="541"/>
      <c r="J18" s="541"/>
      <c r="K18" s="541"/>
      <c r="L18" s="541"/>
      <c r="M18" s="541"/>
      <c r="N18" s="541"/>
      <c r="O18" s="541"/>
      <c r="P18" s="541"/>
      <c r="Q18" s="541"/>
      <c r="R18" s="541"/>
      <c r="S18" s="541"/>
      <c r="T18" s="541"/>
      <c r="U18" s="541"/>
      <c r="V18" s="541"/>
      <c r="W18" s="541"/>
      <c r="X18" s="541"/>
      <c r="Y18" s="541"/>
      <c r="Z18" s="541"/>
      <c r="AA18" s="541"/>
      <c r="AB18" s="541"/>
      <c r="AC18" s="541"/>
      <c r="AD18" s="541"/>
      <c r="AE18" s="541"/>
      <c r="AF18" s="541"/>
      <c r="AG18" s="541"/>
      <c r="AH18" s="541"/>
      <c r="AJ18" s="525"/>
      <c r="AK18" s="525"/>
      <c r="AL18" s="525"/>
      <c r="AM18" s="525"/>
      <c r="AO18" s="541"/>
      <c r="AP18" s="541"/>
      <c r="AQ18" s="541"/>
      <c r="AR18" s="541"/>
    </row>
    <row r="19" spans="1:44" ht="12.2" customHeight="1">
      <c r="A19" s="542" t="s">
        <v>655</v>
      </c>
      <c r="B19" s="511"/>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1"/>
      <c r="AJ19" s="525"/>
      <c r="AK19" s="525"/>
      <c r="AL19" s="525"/>
      <c r="AM19" s="525"/>
      <c r="AO19" s="553"/>
      <c r="AP19" s="553"/>
      <c r="AQ19" s="553"/>
      <c r="AR19" s="553"/>
    </row>
    <row r="20" spans="1:44" ht="12.2" customHeight="1">
      <c r="A20" s="524" t="s">
        <v>148</v>
      </c>
      <c r="B20" s="525"/>
      <c r="C20" s="525">
        <v>2.1581380072459799</v>
      </c>
      <c r="D20" s="525">
        <v>2.4551485781841187</v>
      </c>
      <c r="E20" s="525">
        <v>0.53313197876638796</v>
      </c>
      <c r="F20" s="525">
        <v>0.65841025624351346</v>
      </c>
      <c r="G20" s="525">
        <v>-0.26713266835508565</v>
      </c>
      <c r="H20" s="525">
        <v>0.462175756339267</v>
      </c>
      <c r="I20" s="525">
        <v>0.89914373404145209</v>
      </c>
      <c r="J20" s="525">
        <v>2.4059583414543839</v>
      </c>
      <c r="K20" s="525">
        <v>2.1584821358926476</v>
      </c>
      <c r="L20" s="525">
        <v>1.9256553489239936</v>
      </c>
      <c r="M20" s="525">
        <v>0.37365982872188397</v>
      </c>
      <c r="N20" s="525">
        <v>0.45317085257616796</v>
      </c>
      <c r="O20" s="525">
        <v>1.3602146862766729</v>
      </c>
      <c r="P20" s="525">
        <v>2.2121688343673229</v>
      </c>
      <c r="Q20" s="525">
        <v>3.4370491060287556</v>
      </c>
      <c r="R20" s="525">
        <v>-0.49446054437792819</v>
      </c>
      <c r="S20" s="525">
        <v>1.1579880271562981</v>
      </c>
      <c r="T20" s="525">
        <v>2.9611507382214963</v>
      </c>
      <c r="U20" s="525">
        <v>0.88837750692349893</v>
      </c>
      <c r="V20" s="525">
        <v>-4.4292970148440691E-2</v>
      </c>
      <c r="W20" s="525">
        <v>-0.1796384941147533</v>
      </c>
      <c r="X20" s="525">
        <v>-4.6784744983363602E-2</v>
      </c>
      <c r="Y20" s="525">
        <v>0.98426924457810649</v>
      </c>
      <c r="Z20" s="525">
        <v>1.7944990466558064</v>
      </c>
      <c r="AA20" s="525">
        <v>1.9535353012702927</v>
      </c>
      <c r="AB20" s="525">
        <v>1.7841509740384343</v>
      </c>
      <c r="AC20" s="525">
        <v>0.49736731885359209</v>
      </c>
      <c r="AD20" s="525">
        <v>2.1634454375637269</v>
      </c>
      <c r="AE20" s="525">
        <v>7.8700322497421205</v>
      </c>
      <c r="AF20" s="525">
        <v>6.2655906302808706</v>
      </c>
      <c r="AG20" s="525">
        <v>1.7760025700446214</v>
      </c>
      <c r="AH20" s="525">
        <v>2.1632719100280751</v>
      </c>
      <c r="AJ20" s="525">
        <v>1.9113097636201504</v>
      </c>
      <c r="AK20" s="525">
        <v>2.6907683148598149</v>
      </c>
      <c r="AL20" s="525">
        <v>-0.45979600289165479</v>
      </c>
      <c r="AM20" s="525">
        <v>-0.44371931692066546</v>
      </c>
      <c r="AO20" s="526">
        <v>3.1110002661593805</v>
      </c>
      <c r="AP20" s="526">
        <v>3.7247202106250876</v>
      </c>
      <c r="AQ20" s="526">
        <v>-0.88183928407008505</v>
      </c>
      <c r="AR20" s="526">
        <v>-0.28241197646701188</v>
      </c>
    </row>
    <row r="21" spans="1:44" ht="12.2" customHeight="1">
      <c r="A21" s="524" t="s">
        <v>367</v>
      </c>
      <c r="B21" s="525"/>
      <c r="C21" s="525"/>
      <c r="D21" s="525"/>
      <c r="E21" s="525"/>
      <c r="F21" s="525"/>
      <c r="G21" s="525"/>
      <c r="H21" s="525"/>
      <c r="I21" s="525"/>
      <c r="J21" s="525"/>
      <c r="K21" s="525"/>
      <c r="L21" s="525"/>
      <c r="M21" s="525"/>
      <c r="N21" s="525"/>
      <c r="O21" s="525">
        <v>1.5082902478160243</v>
      </c>
      <c r="P21" s="525">
        <v>1.8512013488829471</v>
      </c>
      <c r="Q21" s="525">
        <v>4.1834799103293685</v>
      </c>
      <c r="R21" s="525">
        <v>-0.95007944915254106</v>
      </c>
      <c r="S21" s="525">
        <v>0.92577119748673553</v>
      </c>
      <c r="T21" s="525">
        <v>3.0796741506059933</v>
      </c>
      <c r="U21" s="525">
        <v>1.0183757388846137</v>
      </c>
      <c r="V21" s="525">
        <v>-0.14628716807122411</v>
      </c>
      <c r="W21" s="525">
        <v>0.22612185101436033</v>
      </c>
      <c r="X21" s="525">
        <v>-0.43533523991102774</v>
      </c>
      <c r="Y21" s="525">
        <v>1.0244789838189883</v>
      </c>
      <c r="Z21" s="525">
        <v>1.7154230113097801</v>
      </c>
      <c r="AA21" s="525">
        <v>2.0654098207907534</v>
      </c>
      <c r="AB21" s="525">
        <v>1.7801716268029955</v>
      </c>
      <c r="AC21" s="525">
        <v>0.70858372948245929</v>
      </c>
      <c r="AD21" s="525">
        <v>1.3300083125519668</v>
      </c>
      <c r="AE21" s="525">
        <v>8.6810031641860963</v>
      </c>
      <c r="AF21" s="525">
        <v>6.0500561569292399</v>
      </c>
      <c r="AG21" s="525">
        <v>1.7253471937354714</v>
      </c>
      <c r="AH21" s="525">
        <v>2.2512704489477953</v>
      </c>
      <c r="AJ21" s="525">
        <v>2.1157434494541771</v>
      </c>
      <c r="AK21" s="525">
        <v>2.4363797742113169</v>
      </c>
      <c r="AL21" s="525">
        <v>-0.39253186154757369</v>
      </c>
      <c r="AM21" s="525">
        <v>-0.37062175950408616</v>
      </c>
      <c r="AO21" s="526"/>
      <c r="AP21" s="526"/>
      <c r="AQ21" s="526"/>
      <c r="AR21" s="526"/>
    </row>
    <row r="22" spans="1:44" ht="12.2" customHeight="1">
      <c r="A22" s="524" t="s">
        <v>149</v>
      </c>
      <c r="B22" s="525"/>
      <c r="C22" s="525">
        <v>2.3588495779320873</v>
      </c>
      <c r="D22" s="525">
        <v>2.6486708764502653</v>
      </c>
      <c r="E22" s="525">
        <v>1.2742488681575015</v>
      </c>
      <c r="F22" s="525">
        <v>1.7681132719573833</v>
      </c>
      <c r="G22" s="525">
        <v>0.92114370906788423</v>
      </c>
      <c r="H22" s="525">
        <v>1.363828215680285</v>
      </c>
      <c r="I22" s="525">
        <v>1.0389069616133284</v>
      </c>
      <c r="J22" s="525">
        <v>2.4577454268212007</v>
      </c>
      <c r="K22" s="525">
        <v>2.2016974036162429</v>
      </c>
      <c r="L22" s="525">
        <v>2.4828922964906797</v>
      </c>
      <c r="M22" s="525">
        <v>1.101681083727768</v>
      </c>
      <c r="N22" s="525">
        <v>1.109618114741262</v>
      </c>
      <c r="O22" s="525">
        <v>1.4078422164831128</v>
      </c>
      <c r="P22" s="525">
        <v>1.4864689647507756</v>
      </c>
      <c r="Q22" s="525">
        <v>2.6994223345714108</v>
      </c>
      <c r="R22" s="525">
        <v>1.7252103752541936</v>
      </c>
      <c r="S22" s="525">
        <v>1.9728595325761544</v>
      </c>
      <c r="T22" s="525">
        <v>1.3903047020224824</v>
      </c>
      <c r="U22" s="525">
        <v>0.95471443055070715</v>
      </c>
      <c r="V22" s="525">
        <v>0.85572014394525997</v>
      </c>
      <c r="W22" s="525">
        <v>0.47546934965252419</v>
      </c>
      <c r="X22" s="525">
        <v>0.85765843143876808</v>
      </c>
      <c r="Y22" s="525">
        <v>1.432150928564413</v>
      </c>
      <c r="Z22" s="525">
        <v>1.9584574523905829</v>
      </c>
      <c r="AA22" s="525">
        <v>2.1080927006547956</v>
      </c>
      <c r="AB22" s="525">
        <v>1.71407745722576</v>
      </c>
      <c r="AC22" s="525">
        <v>0.46923123837387948</v>
      </c>
      <c r="AD22" s="525">
        <v>2.4103196433654217</v>
      </c>
      <c r="AE22" s="525">
        <v>7.3452932942415838</v>
      </c>
      <c r="AF22" s="525">
        <v>4.0979064987468172</v>
      </c>
      <c r="AG22" s="525">
        <v>1.0255814667834651</v>
      </c>
      <c r="AH22" s="525">
        <v>1.5380875133972349</v>
      </c>
      <c r="AJ22" s="525">
        <v>1.7664445902449755</v>
      </c>
      <c r="AK22" s="525">
        <v>1.6641497538447014</v>
      </c>
      <c r="AL22" s="525">
        <v>-0.52960124791223695</v>
      </c>
      <c r="AM22" s="525">
        <v>-0.36160517167616035</v>
      </c>
      <c r="AO22" s="526">
        <v>2.7878996161505354</v>
      </c>
      <c r="AP22" s="526">
        <v>2.3307296191408033</v>
      </c>
      <c r="AQ22" s="526">
        <v>-1.0171128254067741</v>
      </c>
      <c r="AR22" s="526">
        <v>-0.47441975980972995</v>
      </c>
    </row>
    <row r="23" spans="1:44" ht="12.2" customHeight="1">
      <c r="A23" s="524"/>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J23" s="525"/>
      <c r="AK23" s="525"/>
      <c r="AL23" s="525"/>
      <c r="AM23" s="525"/>
      <c r="AO23" s="553"/>
      <c r="AP23" s="553"/>
      <c r="AQ23" s="553"/>
      <c r="AR23" s="553"/>
    </row>
    <row r="24" spans="1:44" ht="12.2" customHeight="1">
      <c r="A24" s="524" t="s">
        <v>656</v>
      </c>
      <c r="B24" s="554"/>
      <c r="C24" s="554"/>
      <c r="D24" s="554"/>
      <c r="E24" s="554"/>
      <c r="F24" s="554"/>
      <c r="G24" s="554"/>
      <c r="H24" s="554"/>
      <c r="I24" s="554"/>
      <c r="J24" s="554"/>
      <c r="K24" s="554"/>
      <c r="L24" s="554"/>
      <c r="M24" s="554"/>
      <c r="N24" s="554"/>
      <c r="O24" s="554"/>
      <c r="P24" s="554"/>
      <c r="Q24" s="554"/>
      <c r="R24" s="554"/>
      <c r="S24" s="555">
        <v>42.4</v>
      </c>
      <c r="T24" s="555">
        <v>42.8</v>
      </c>
      <c r="U24" s="555">
        <v>44</v>
      </c>
      <c r="V24" s="555">
        <v>44.5</v>
      </c>
      <c r="W24" s="555">
        <v>44.4</v>
      </c>
      <c r="X24" s="555">
        <v>44.5</v>
      </c>
      <c r="Y24" s="555">
        <v>44.3</v>
      </c>
      <c r="Z24" s="555">
        <v>44.8</v>
      </c>
      <c r="AA24" s="555">
        <v>45.5</v>
      </c>
      <c r="AB24" s="555">
        <v>46.5</v>
      </c>
      <c r="AC24" s="555">
        <v>47.3</v>
      </c>
      <c r="AD24" s="555">
        <v>47.6</v>
      </c>
      <c r="AE24" s="555">
        <v>48.3</v>
      </c>
      <c r="AF24" s="555">
        <v>52.5</v>
      </c>
      <c r="AG24" s="555">
        <v>55.6</v>
      </c>
      <c r="AH24" s="555">
        <v>56.6</v>
      </c>
      <c r="AJ24" s="525">
        <v>0</v>
      </c>
      <c r="AK24" s="525">
        <v>1.1000000000000014</v>
      </c>
      <c r="AL24" s="525">
        <v>2.3000000000000043</v>
      </c>
      <c r="AM24" s="525">
        <v>2.2000000000000028</v>
      </c>
      <c r="AO24" s="526">
        <v>0</v>
      </c>
      <c r="AP24" s="526">
        <v>1.6000000000000014</v>
      </c>
      <c r="AQ24" s="526">
        <v>3.5</v>
      </c>
      <c r="AR24" s="526">
        <v>3.1000000000000014</v>
      </c>
    </row>
    <row r="25" spans="1:44" ht="12.2" customHeight="1">
      <c r="A25" s="524" t="s">
        <v>657</v>
      </c>
      <c r="B25" s="554"/>
      <c r="C25" s="554"/>
      <c r="D25" s="554"/>
      <c r="E25" s="554"/>
      <c r="F25" s="554"/>
      <c r="G25" s="554"/>
      <c r="H25" s="554"/>
      <c r="I25" s="554"/>
      <c r="J25" s="554"/>
      <c r="K25" s="554"/>
      <c r="L25" s="554"/>
      <c r="M25" s="554"/>
      <c r="N25" s="554"/>
      <c r="O25" s="554"/>
      <c r="P25" s="554"/>
      <c r="Q25" s="554"/>
      <c r="R25" s="554"/>
      <c r="S25" s="555">
        <v>43.3</v>
      </c>
      <c r="T25" s="555">
        <v>43.7</v>
      </c>
      <c r="U25" s="555">
        <v>44.9</v>
      </c>
      <c r="V25" s="555">
        <v>45.4</v>
      </c>
      <c r="W25" s="555">
        <v>45.3</v>
      </c>
      <c r="X25" s="555">
        <v>45.4</v>
      </c>
      <c r="Y25" s="555">
        <v>45.2</v>
      </c>
      <c r="Z25" s="555">
        <v>45.7</v>
      </c>
      <c r="AA25" s="555">
        <v>46.5</v>
      </c>
      <c r="AB25" s="555">
        <v>47.4</v>
      </c>
      <c r="AC25" s="555">
        <v>48.3</v>
      </c>
      <c r="AD25" s="555">
        <v>48.6</v>
      </c>
      <c r="AE25" s="555">
        <v>49.3</v>
      </c>
      <c r="AF25" s="555">
        <v>53.5</v>
      </c>
      <c r="AG25" s="555">
        <v>56.8</v>
      </c>
      <c r="AH25" s="555">
        <v>57.8</v>
      </c>
      <c r="AJ25" s="525">
        <v>0</v>
      </c>
      <c r="AK25" s="525">
        <v>1</v>
      </c>
      <c r="AL25" s="525">
        <v>2.3999999999999986</v>
      </c>
      <c r="AM25" s="525">
        <v>2.2999999999999972</v>
      </c>
      <c r="AO25" s="511"/>
      <c r="AP25" s="511"/>
      <c r="AQ25" s="511"/>
      <c r="AR25" s="511"/>
    </row>
    <row r="26" spans="1:44" ht="12.2" customHeight="1">
      <c r="A26" s="524"/>
      <c r="B26" s="554"/>
      <c r="C26" s="554"/>
      <c r="D26" s="554"/>
      <c r="E26" s="554"/>
      <c r="F26" s="554"/>
      <c r="G26" s="554"/>
      <c r="H26" s="554"/>
      <c r="I26" s="554"/>
      <c r="J26" s="554"/>
      <c r="K26" s="554"/>
      <c r="L26" s="554"/>
      <c r="M26" s="554"/>
      <c r="N26" s="554"/>
      <c r="O26" s="554"/>
      <c r="P26" s="554"/>
      <c r="Q26" s="554"/>
      <c r="R26" s="554"/>
      <c r="S26" s="555"/>
      <c r="T26" s="555"/>
      <c r="U26" s="555"/>
      <c r="V26" s="555"/>
      <c r="W26" s="555"/>
      <c r="X26" s="555"/>
      <c r="Y26" s="555"/>
      <c r="Z26" s="555"/>
      <c r="AA26" s="555"/>
      <c r="AB26" s="555"/>
      <c r="AC26" s="555"/>
      <c r="AD26" s="555"/>
      <c r="AE26" s="555"/>
      <c r="AF26" s="555"/>
      <c r="AG26" s="555"/>
      <c r="AH26" s="555"/>
      <c r="AJ26" s="525"/>
      <c r="AK26" s="525"/>
      <c r="AL26" s="525"/>
      <c r="AM26" s="525"/>
      <c r="AO26" s="511"/>
      <c r="AP26" s="511"/>
      <c r="AQ26" s="511"/>
      <c r="AR26" s="511"/>
    </row>
    <row r="27" spans="1:44" ht="12.2" customHeight="1">
      <c r="A27" s="524" t="s">
        <v>368</v>
      </c>
      <c r="B27" s="554"/>
      <c r="C27" s="554"/>
      <c r="D27" s="554"/>
      <c r="E27" s="554"/>
      <c r="F27" s="554"/>
      <c r="G27" s="554"/>
      <c r="H27" s="554">
        <v>100</v>
      </c>
      <c r="I27" s="554">
        <v>101.73</v>
      </c>
      <c r="J27" s="554">
        <v>103.2</v>
      </c>
      <c r="K27" s="554">
        <v>106.16</v>
      </c>
      <c r="L27" s="554">
        <v>111.79</v>
      </c>
      <c r="M27" s="554">
        <v>115.64</v>
      </c>
      <c r="N27" s="554">
        <v>118.41</v>
      </c>
      <c r="O27" s="554">
        <v>121.65</v>
      </c>
      <c r="P27" s="554">
        <v>125.57</v>
      </c>
      <c r="Q27" s="554">
        <v>131.18</v>
      </c>
      <c r="R27" s="554">
        <v>139.26</v>
      </c>
      <c r="S27" s="554">
        <v>139.74</v>
      </c>
      <c r="T27" s="554">
        <v>142.34</v>
      </c>
      <c r="U27" s="554">
        <v>149.32</v>
      </c>
      <c r="V27" s="554">
        <v>154.84</v>
      </c>
      <c r="W27" s="554">
        <v>155.61000000000001</v>
      </c>
      <c r="X27" s="554">
        <v>158.91</v>
      </c>
      <c r="Y27" s="554">
        <v>162.13999999999999</v>
      </c>
      <c r="Z27" s="554">
        <v>168.16</v>
      </c>
      <c r="AA27" s="554">
        <v>170.73</v>
      </c>
      <c r="AB27" s="554">
        <v>175.96</v>
      </c>
      <c r="AC27" s="554">
        <v>182.58</v>
      </c>
      <c r="AD27" s="554">
        <v>186.52</v>
      </c>
      <c r="AE27" s="554">
        <v>194.19</v>
      </c>
      <c r="AF27" s="554">
        <v>201.93934482088201</v>
      </c>
      <c r="AG27" s="554">
        <v>209.283045641249</v>
      </c>
      <c r="AH27" s="554">
        <v>217.28038836908499</v>
      </c>
      <c r="AJ27" s="525">
        <v>-9.9999999999909051E-3</v>
      </c>
      <c r="AK27" s="525">
        <v>3.9344820882007525E-2</v>
      </c>
      <c r="AL27" s="525">
        <v>8.3045641249015034E-2</v>
      </c>
      <c r="AM27" s="525">
        <v>0.88038836908498297</v>
      </c>
      <c r="AO27" s="554"/>
      <c r="AP27" s="554"/>
      <c r="AQ27" s="554"/>
      <c r="AR27" s="554"/>
    </row>
    <row r="28" spans="1:44" ht="12.2" customHeight="1">
      <c r="A28" s="547" t="s">
        <v>164</v>
      </c>
      <c r="B28" s="535"/>
      <c r="C28" s="535"/>
      <c r="D28" s="535"/>
      <c r="E28" s="535"/>
      <c r="F28" s="535"/>
      <c r="G28" s="535"/>
      <c r="H28" s="535"/>
      <c r="I28" s="535"/>
      <c r="J28" s="535"/>
      <c r="K28" s="535"/>
      <c r="L28" s="535"/>
      <c r="M28" s="535"/>
      <c r="N28" s="535"/>
      <c r="O28" s="535"/>
      <c r="P28" s="535"/>
      <c r="Q28" s="535"/>
      <c r="R28" s="535">
        <v>139.26</v>
      </c>
      <c r="S28" s="535">
        <v>137.31</v>
      </c>
      <c r="T28" s="535">
        <v>133.56688554787499</v>
      </c>
      <c r="U28" s="535">
        <v>140.45295382639199</v>
      </c>
      <c r="V28" s="535">
        <v>148.52893470944301</v>
      </c>
      <c r="W28" s="535">
        <v>146.839489494931</v>
      </c>
      <c r="X28" s="535">
        <v>150.55330845538299</v>
      </c>
      <c r="Y28" s="535">
        <v>159.373954985159</v>
      </c>
      <c r="Z28" s="535">
        <v>166.39</v>
      </c>
      <c r="AA28" s="535">
        <v>170.73</v>
      </c>
      <c r="AB28" s="535">
        <v>175.96</v>
      </c>
      <c r="AC28" s="535">
        <v>182.58</v>
      </c>
      <c r="AD28" s="535">
        <v>186.52</v>
      </c>
      <c r="AE28" s="535">
        <v>194.19</v>
      </c>
      <c r="AF28" s="535">
        <v>201.93934482088201</v>
      </c>
      <c r="AG28" s="535">
        <v>209.283045641249</v>
      </c>
      <c r="AH28" s="535">
        <v>217.28038836908499</v>
      </c>
      <c r="AJ28" s="556">
        <v>-9.9999999999909051E-3</v>
      </c>
      <c r="AK28" s="556">
        <v>3.9344820882007525E-2</v>
      </c>
      <c r="AL28" s="556">
        <v>8.3045641249015034E-2</v>
      </c>
      <c r="AM28" s="556">
        <v>0.88038836908498297</v>
      </c>
      <c r="AO28" s="535"/>
      <c r="AP28" s="535"/>
      <c r="AQ28" s="535"/>
      <c r="AR28" s="535"/>
    </row>
    <row r="29" spans="1:44" ht="12.2" customHeight="1">
      <c r="A29" s="549"/>
      <c r="B29" s="557"/>
      <c r="C29" s="557"/>
      <c r="D29" s="557"/>
      <c r="E29" s="557"/>
      <c r="F29" s="557"/>
      <c r="G29" s="557"/>
      <c r="H29" s="557"/>
      <c r="I29" s="557"/>
      <c r="J29" s="557"/>
      <c r="K29" s="557"/>
      <c r="L29" s="557"/>
      <c r="M29" s="557"/>
      <c r="N29" s="557"/>
      <c r="O29" s="557"/>
      <c r="P29" s="557"/>
      <c r="Q29" s="557"/>
      <c r="R29" s="557"/>
      <c r="S29" s="557"/>
      <c r="T29" s="557"/>
      <c r="U29" s="557"/>
      <c r="V29" s="557"/>
      <c r="W29" s="557"/>
      <c r="X29" s="557"/>
      <c r="Y29" s="557"/>
      <c r="Z29" s="557"/>
      <c r="AA29" s="557"/>
      <c r="AB29" s="557"/>
      <c r="AC29" s="557"/>
      <c r="AD29" s="557"/>
      <c r="AE29" s="557"/>
      <c r="AF29" s="557"/>
      <c r="AG29" s="557"/>
      <c r="AH29" s="557"/>
    </row>
    <row r="30" spans="1:44" ht="12.2" customHeight="1">
      <c r="B30" s="558"/>
      <c r="C30" s="557"/>
      <c r="D30" s="557"/>
      <c r="E30" s="557"/>
      <c r="F30" s="557"/>
      <c r="G30" s="557"/>
      <c r="H30" s="557"/>
      <c r="I30" s="557"/>
      <c r="J30" s="557"/>
      <c r="K30" s="557"/>
      <c r="L30" s="557"/>
      <c r="M30" s="557"/>
      <c r="N30" s="557"/>
      <c r="O30" s="557"/>
      <c r="P30" s="557"/>
      <c r="Q30" s="557"/>
      <c r="R30" s="557"/>
      <c r="S30" s="557"/>
      <c r="T30" s="557"/>
      <c r="U30" s="557"/>
      <c r="V30" s="557"/>
      <c r="W30" s="557"/>
      <c r="X30" s="557"/>
      <c r="Y30" s="557"/>
      <c r="Z30" s="557"/>
      <c r="AA30" s="557"/>
      <c r="AB30" s="557"/>
      <c r="AC30" s="557"/>
      <c r="AD30" s="557"/>
      <c r="AE30" s="557"/>
      <c r="AF30" s="557"/>
      <c r="AG30" s="557"/>
      <c r="AH30" s="557"/>
      <c r="AO30" s="559"/>
      <c r="AP30" s="559"/>
      <c r="AQ30" s="559"/>
      <c r="AR30" s="559"/>
    </row>
    <row r="31" spans="1:44" ht="12.2" customHeight="1">
      <c r="B31" s="560"/>
      <c r="C31" s="560"/>
      <c r="D31" s="560"/>
      <c r="E31" s="560"/>
      <c r="F31" s="560"/>
      <c r="G31" s="560"/>
      <c r="H31" s="560"/>
      <c r="I31" s="560"/>
      <c r="J31" s="560"/>
      <c r="K31" s="560"/>
      <c r="L31" s="560"/>
      <c r="M31" s="560"/>
      <c r="N31" s="560"/>
      <c r="O31" s="560"/>
      <c r="P31" s="560"/>
      <c r="Q31" s="560"/>
      <c r="R31" s="560"/>
      <c r="S31" s="560"/>
      <c r="T31" s="560"/>
      <c r="U31" s="560"/>
      <c r="V31" s="560"/>
      <c r="W31" s="560"/>
      <c r="X31" s="560"/>
      <c r="Y31" s="560"/>
      <c r="Z31" s="560"/>
      <c r="AA31" s="560"/>
      <c r="AB31" s="560"/>
      <c r="AC31" s="560"/>
      <c r="AD31" s="560"/>
      <c r="AE31" s="560"/>
      <c r="AF31" s="560"/>
      <c r="AG31" s="560"/>
      <c r="AH31" s="560"/>
    </row>
    <row r="32" spans="1:44" ht="12.2" customHeight="1">
      <c r="B32" s="557"/>
      <c r="C32" s="557"/>
      <c r="D32" s="557"/>
      <c r="E32" s="557"/>
      <c r="F32" s="557"/>
      <c r="G32" s="557"/>
      <c r="H32" s="557"/>
      <c r="I32" s="557"/>
      <c r="J32" s="557"/>
      <c r="K32" s="557"/>
      <c r="L32" s="557"/>
      <c r="M32" s="557"/>
      <c r="N32" s="557"/>
      <c r="O32" s="557"/>
      <c r="P32" s="557"/>
      <c r="Q32" s="557"/>
      <c r="R32" s="557"/>
      <c r="S32" s="557"/>
      <c r="T32" s="557"/>
      <c r="U32" s="557"/>
      <c r="V32" s="557"/>
      <c r="AC32" s="557"/>
      <c r="AD32" s="557"/>
      <c r="AE32" s="557"/>
      <c r="AF32" s="557"/>
      <c r="AG32" s="557"/>
      <c r="AH32" s="557"/>
    </row>
    <row r="33" spans="2:34" ht="12.2" customHeight="1">
      <c r="B33" s="557"/>
      <c r="C33" s="557"/>
      <c r="D33" s="557"/>
      <c r="E33" s="557"/>
      <c r="F33" s="557"/>
      <c r="G33" s="557"/>
      <c r="H33" s="557"/>
      <c r="I33" s="557"/>
      <c r="J33" s="557"/>
      <c r="K33" s="557"/>
      <c r="L33" s="557"/>
      <c r="M33" s="557"/>
      <c r="N33" s="557"/>
      <c r="O33" s="557"/>
      <c r="P33" s="557"/>
      <c r="Q33" s="557"/>
      <c r="R33" s="557"/>
      <c r="S33" s="557"/>
      <c r="T33" s="557"/>
      <c r="U33" s="557"/>
      <c r="V33" s="557"/>
      <c r="W33" s="557"/>
      <c r="X33" s="557"/>
      <c r="Y33" s="557"/>
      <c r="Z33" s="557"/>
      <c r="AA33" s="557"/>
      <c r="AB33" s="557"/>
      <c r="AC33" s="557"/>
      <c r="AD33" s="557"/>
      <c r="AE33" s="557"/>
      <c r="AF33" s="557"/>
      <c r="AG33" s="557"/>
      <c r="AH33" s="557"/>
    </row>
    <row r="34" spans="2:34" ht="12.2" customHeight="1">
      <c r="B34" s="560"/>
      <c r="C34" s="560"/>
      <c r="D34" s="560"/>
      <c r="E34" s="560"/>
      <c r="F34" s="560"/>
      <c r="G34" s="560"/>
      <c r="H34" s="560"/>
      <c r="I34" s="560"/>
      <c r="J34" s="560"/>
      <c r="K34" s="560"/>
      <c r="L34" s="560"/>
      <c r="M34" s="560"/>
      <c r="N34" s="560"/>
      <c r="O34" s="560"/>
      <c r="P34" s="560"/>
      <c r="Q34" s="560"/>
      <c r="R34" s="560"/>
      <c r="S34" s="560"/>
      <c r="T34" s="560"/>
      <c r="U34" s="560"/>
      <c r="V34" s="560"/>
      <c r="W34" s="560"/>
      <c r="X34" s="560"/>
      <c r="Y34" s="560"/>
    </row>
    <row r="36" spans="2:34" ht="12.2" customHeight="1">
      <c r="U36" s="561"/>
      <c r="V36" s="561"/>
      <c r="W36" s="561"/>
    </row>
    <row r="37" spans="2:34" ht="12.2" customHeight="1">
      <c r="Q37" s="538"/>
      <c r="R37" s="538"/>
      <c r="S37" s="538"/>
      <c r="T37" s="538"/>
      <c r="U37" s="538"/>
      <c r="V37" s="538"/>
      <c r="W37" s="538"/>
      <c r="X37" s="538"/>
      <c r="Y37" s="538"/>
      <c r="Z37" s="538"/>
      <c r="AA37" s="538"/>
      <c r="AB37" s="538"/>
      <c r="AC37" s="538"/>
      <c r="AD37" s="538"/>
      <c r="AE37" s="538"/>
      <c r="AF37" s="538"/>
      <c r="AG37" s="538"/>
      <c r="AH37" s="538"/>
    </row>
    <row r="38" spans="2:34" ht="12.2" customHeight="1">
      <c r="Q38" s="538"/>
      <c r="R38" s="538"/>
      <c r="S38" s="538"/>
      <c r="T38" s="538"/>
      <c r="U38" s="538"/>
      <c r="V38" s="538"/>
      <c r="W38" s="538"/>
      <c r="X38" s="538"/>
      <c r="Y38" s="538"/>
      <c r="Z38" s="538"/>
      <c r="AA38" s="538"/>
      <c r="AB38" s="538"/>
      <c r="AC38" s="538"/>
      <c r="AD38" s="538"/>
      <c r="AE38" s="538"/>
      <c r="AF38" s="538"/>
      <c r="AG38" s="538"/>
      <c r="AH38" s="538"/>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178"/>
  <sheetViews>
    <sheetView workbookViewId="0">
      <pane xSplit="1" ySplit="5" topLeftCell="AC6" activePane="bottomRight" state="frozen"/>
      <selection pane="topRight" activeCell="B1" sqref="B1"/>
      <selection pane="bottomLeft" activeCell="A6" sqref="A6"/>
      <selection pane="bottomRight" activeCell="A4" sqref="A4"/>
    </sheetView>
  </sheetViews>
  <sheetFormatPr defaultRowHeight="12.75" outlineLevelCol="1"/>
  <cols>
    <col min="1" max="1" width="44.28515625" style="417" customWidth="1"/>
    <col min="2" max="2" width="9.140625" style="417" customWidth="1"/>
    <col min="3" max="28" width="9.140625" style="417" hidden="1" customWidth="1" outlineLevel="1"/>
    <col min="29" max="29" width="9.140625" style="417" customWidth="1" collapsed="1"/>
    <col min="30" max="35" width="9.140625" style="417" customWidth="1"/>
    <col min="36" max="36" width="3.140625" style="505" customWidth="1"/>
    <col min="37" max="41" width="9.140625" style="417" customWidth="1"/>
    <col min="42" max="42" width="3.140625" style="505" customWidth="1"/>
    <col min="43" max="47" width="9.140625" style="417" customWidth="1"/>
    <col min="48" max="48" width="9.140625" style="505" customWidth="1"/>
    <col min="49" max="50" width="9.140625" style="416"/>
    <col min="51" max="16384" width="9.140625" style="417"/>
  </cols>
  <sheetData>
    <row r="1" spans="1:84" s="474" customFormat="1">
      <c r="A1" s="31" t="s">
        <v>386</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455"/>
      <c r="AG1" s="455"/>
      <c r="AH1" s="455"/>
      <c r="AI1" s="455"/>
      <c r="AJ1" s="473"/>
      <c r="AK1" s="455"/>
      <c r="AL1" s="455"/>
      <c r="AM1" s="455"/>
      <c r="AN1" s="455"/>
      <c r="AO1" s="455"/>
      <c r="AP1" s="473"/>
      <c r="AQ1" s="455"/>
      <c r="AR1" s="455"/>
      <c r="AS1" s="455"/>
      <c r="AT1" s="455"/>
      <c r="AU1" s="455"/>
      <c r="AV1" s="473"/>
      <c r="AW1" s="473"/>
      <c r="AX1" s="473"/>
      <c r="AY1" s="455"/>
      <c r="AZ1" s="455"/>
      <c r="BA1" s="455"/>
      <c r="BB1" s="455"/>
      <c r="BC1" s="455"/>
      <c r="BD1" s="455"/>
      <c r="BE1" s="455"/>
      <c r="BF1" s="455"/>
      <c r="BG1" s="455"/>
      <c r="BH1" s="455"/>
      <c r="BI1" s="455"/>
      <c r="BJ1" s="455"/>
      <c r="BK1" s="455"/>
      <c r="BL1" s="455"/>
      <c r="BM1" s="455"/>
      <c r="BN1" s="455"/>
      <c r="BO1" s="455"/>
      <c r="BP1" s="455"/>
      <c r="BQ1" s="455"/>
      <c r="BR1" s="455"/>
      <c r="BS1" s="417"/>
      <c r="BT1" s="457"/>
      <c r="BU1" s="457"/>
      <c r="BV1" s="457"/>
      <c r="BW1" s="457"/>
      <c r="BX1" s="457"/>
      <c r="BY1" s="417"/>
      <c r="BZ1" s="457"/>
      <c r="CA1" s="457"/>
      <c r="CB1" s="457"/>
      <c r="CC1" s="457"/>
      <c r="CD1" s="457"/>
      <c r="CE1" s="412"/>
      <c r="CF1" s="414"/>
    </row>
    <row r="2" spans="1:84" s="474" customFormat="1" ht="15.75">
      <c r="A2" s="475" t="s">
        <v>54</v>
      </c>
      <c r="B2" s="455"/>
      <c r="C2" s="455"/>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73"/>
      <c r="AK2" s="455"/>
      <c r="AL2" s="455"/>
      <c r="AM2" s="455"/>
      <c r="AN2" s="455"/>
      <c r="AO2" s="455"/>
      <c r="AP2" s="473"/>
      <c r="AQ2" s="455"/>
      <c r="AR2" s="455"/>
      <c r="AS2" s="455"/>
      <c r="AT2" s="455"/>
      <c r="AU2" s="455"/>
      <c r="AV2" s="473"/>
      <c r="AW2" s="473"/>
      <c r="AX2" s="473"/>
      <c r="AY2" s="455"/>
      <c r="AZ2" s="455"/>
      <c r="BA2" s="455"/>
      <c r="BB2" s="455"/>
      <c r="BC2" s="455"/>
      <c r="BD2" s="455"/>
      <c r="BE2" s="455"/>
      <c r="BF2" s="455"/>
      <c r="BG2" s="455"/>
      <c r="BH2" s="455"/>
      <c r="BI2" s="455"/>
      <c r="BJ2" s="455"/>
      <c r="BK2" s="455"/>
      <c r="BL2" s="455"/>
      <c r="BM2" s="455"/>
      <c r="BN2" s="455"/>
      <c r="BO2" s="455"/>
      <c r="BP2" s="455"/>
      <c r="BQ2" s="455"/>
      <c r="BR2" s="455"/>
      <c r="BS2" s="412"/>
      <c r="BT2" s="458"/>
      <c r="BU2" s="458"/>
      <c r="BV2" s="458"/>
      <c r="BW2" s="458"/>
      <c r="BX2" s="458"/>
      <c r="BY2" s="412"/>
      <c r="BZ2" s="458"/>
      <c r="CA2" s="458"/>
      <c r="CB2" s="458"/>
      <c r="CC2" s="458"/>
      <c r="CD2" s="458"/>
      <c r="CE2" s="413"/>
      <c r="CF2" s="414"/>
    </row>
    <row r="3" spans="1:84" s="474" customFormat="1">
      <c r="A3" s="457" t="s">
        <v>800</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73"/>
      <c r="AK3" s="455"/>
      <c r="AL3" s="455"/>
      <c r="AM3" s="455"/>
      <c r="AN3" s="455"/>
      <c r="AO3" s="455"/>
      <c r="AP3" s="473"/>
      <c r="AQ3" s="455"/>
      <c r="AR3" s="455"/>
      <c r="AS3" s="455"/>
      <c r="AT3" s="455"/>
      <c r="AU3" s="455"/>
      <c r="AV3" s="473"/>
      <c r="AW3" s="473"/>
      <c r="AX3" s="473"/>
      <c r="AY3" s="455"/>
      <c r="AZ3" s="455"/>
      <c r="BA3" s="455"/>
      <c r="BB3" s="455"/>
      <c r="BC3" s="455"/>
      <c r="BD3" s="455"/>
      <c r="BE3" s="455"/>
      <c r="BF3" s="455"/>
      <c r="BG3" s="455"/>
      <c r="BH3" s="455"/>
      <c r="BI3" s="455"/>
      <c r="BJ3" s="455"/>
      <c r="BK3" s="455"/>
      <c r="BL3" s="455"/>
      <c r="BM3" s="455"/>
      <c r="BN3" s="455"/>
      <c r="BO3" s="455"/>
      <c r="BP3" s="455"/>
      <c r="BQ3" s="455"/>
      <c r="BR3" s="455"/>
      <c r="BS3" s="413"/>
      <c r="BT3" s="458"/>
      <c r="BU3" s="458"/>
      <c r="BV3" s="458"/>
      <c r="BW3" s="458"/>
      <c r="BX3" s="458"/>
      <c r="BY3" s="413"/>
      <c r="BZ3" s="458"/>
      <c r="CA3" s="458"/>
      <c r="CB3" s="458"/>
      <c r="CC3" s="458"/>
      <c r="CD3" s="458"/>
      <c r="CE3" s="413"/>
      <c r="CF3" s="414"/>
    </row>
    <row r="4" spans="1:84" s="474" customFormat="1">
      <c r="A4" s="476"/>
      <c r="B4" s="477" t="s">
        <v>801</v>
      </c>
      <c r="C4" s="477" t="s">
        <v>1</v>
      </c>
      <c r="D4" s="477" t="s">
        <v>1</v>
      </c>
      <c r="E4" s="477" t="s">
        <v>1</v>
      </c>
      <c r="F4" s="477" t="s">
        <v>1</v>
      </c>
      <c r="G4" s="477" t="s">
        <v>1</v>
      </c>
      <c r="H4" s="477" t="s">
        <v>1</v>
      </c>
      <c r="I4" s="477" t="s">
        <v>1</v>
      </c>
      <c r="J4" s="477" t="s">
        <v>1</v>
      </c>
      <c r="K4" s="477" t="s">
        <v>1</v>
      </c>
      <c r="L4" s="477" t="s">
        <v>1</v>
      </c>
      <c r="M4" s="477" t="s">
        <v>1</v>
      </c>
      <c r="N4" s="477" t="s">
        <v>1</v>
      </c>
      <c r="O4" s="477" t="s">
        <v>1</v>
      </c>
      <c r="P4" s="477" t="s">
        <v>1</v>
      </c>
      <c r="Q4" s="477" t="s">
        <v>1</v>
      </c>
      <c r="R4" s="477" t="s">
        <v>1</v>
      </c>
      <c r="S4" s="477" t="s">
        <v>1</v>
      </c>
      <c r="T4" s="477" t="s">
        <v>1</v>
      </c>
      <c r="U4" s="477" t="s">
        <v>1</v>
      </c>
      <c r="V4" s="477" t="s">
        <v>1</v>
      </c>
      <c r="W4" s="477" t="s">
        <v>1</v>
      </c>
      <c r="X4" s="477" t="s">
        <v>1</v>
      </c>
      <c r="Y4" s="477" t="s">
        <v>1</v>
      </c>
      <c r="Z4" s="477" t="s">
        <v>1</v>
      </c>
      <c r="AA4" s="477" t="s">
        <v>1</v>
      </c>
      <c r="AB4" s="477" t="s">
        <v>1</v>
      </c>
      <c r="AC4" s="477" t="s">
        <v>1</v>
      </c>
      <c r="AD4" s="477" t="s">
        <v>1</v>
      </c>
      <c r="AE4" s="477" t="s">
        <v>1</v>
      </c>
      <c r="AF4" s="477" t="s">
        <v>159</v>
      </c>
      <c r="AG4" s="477" t="s">
        <v>159</v>
      </c>
      <c r="AH4" s="477" t="s">
        <v>159</v>
      </c>
      <c r="AI4" s="477" t="s">
        <v>159</v>
      </c>
      <c r="AJ4" s="478"/>
      <c r="AK4" s="479" t="s">
        <v>167</v>
      </c>
      <c r="AL4" s="477"/>
      <c r="AM4" s="477"/>
      <c r="AN4" s="477"/>
      <c r="AO4" s="477"/>
      <c r="AP4" s="478"/>
      <c r="AQ4" s="479" t="s">
        <v>777</v>
      </c>
      <c r="AR4" s="477"/>
      <c r="AS4" s="477"/>
      <c r="AT4" s="477"/>
      <c r="AU4" s="477"/>
      <c r="AV4" s="478"/>
      <c r="AW4" s="478"/>
      <c r="AX4" s="478"/>
      <c r="AY4" s="477"/>
      <c r="AZ4" s="477"/>
      <c r="BA4" s="477"/>
      <c r="BB4" s="477"/>
      <c r="BC4" s="477"/>
      <c r="BD4" s="477"/>
      <c r="BE4" s="477"/>
      <c r="BF4" s="477"/>
      <c r="BG4" s="477"/>
      <c r="BH4" s="477"/>
      <c r="BI4" s="477"/>
      <c r="BJ4" s="477"/>
      <c r="BK4" s="477"/>
      <c r="BL4" s="477"/>
      <c r="BM4" s="477"/>
      <c r="BN4" s="477"/>
      <c r="BO4" s="477"/>
      <c r="BP4" s="477"/>
      <c r="BQ4" s="477"/>
      <c r="BR4" s="477"/>
      <c r="BS4" s="413"/>
      <c r="BT4" s="456"/>
      <c r="BU4" s="456"/>
      <c r="BV4" s="456"/>
      <c r="BW4" s="456"/>
      <c r="BX4" s="456"/>
      <c r="BY4" s="413"/>
      <c r="BZ4" s="456"/>
      <c r="CA4" s="456"/>
      <c r="CB4" s="456"/>
      <c r="CC4" s="456"/>
      <c r="CD4" s="456"/>
      <c r="CE4" s="413"/>
      <c r="CF4" s="414"/>
    </row>
    <row r="5" spans="1:84" s="474" customFormat="1" ht="13.5" thickBot="1">
      <c r="A5" s="480"/>
      <c r="B5" s="481">
        <v>2021</v>
      </c>
      <c r="C5" s="481">
        <v>1993</v>
      </c>
      <c r="D5" s="481">
        <v>1994</v>
      </c>
      <c r="E5" s="481">
        <v>1995</v>
      </c>
      <c r="F5" s="481">
        <v>1996</v>
      </c>
      <c r="G5" s="481">
        <v>1997</v>
      </c>
      <c r="H5" s="481">
        <v>1998</v>
      </c>
      <c r="I5" s="481">
        <v>1999</v>
      </c>
      <c r="J5" s="481">
        <v>2000</v>
      </c>
      <c r="K5" s="481">
        <v>2001</v>
      </c>
      <c r="L5" s="481">
        <v>2002</v>
      </c>
      <c r="M5" s="481">
        <v>2003</v>
      </c>
      <c r="N5" s="481">
        <v>2004</v>
      </c>
      <c r="O5" s="481">
        <v>2005</v>
      </c>
      <c r="P5" s="481">
        <v>2006</v>
      </c>
      <c r="Q5" s="481">
        <v>2007</v>
      </c>
      <c r="R5" s="481">
        <v>2008</v>
      </c>
      <c r="S5" s="481">
        <v>2009</v>
      </c>
      <c r="T5" s="481">
        <v>2010</v>
      </c>
      <c r="U5" s="481">
        <v>2011</v>
      </c>
      <c r="V5" s="481">
        <v>2012</v>
      </c>
      <c r="W5" s="481">
        <v>2013</v>
      </c>
      <c r="X5" s="481">
        <v>2014</v>
      </c>
      <c r="Y5" s="481">
        <v>2015</v>
      </c>
      <c r="Z5" s="481">
        <v>2016</v>
      </c>
      <c r="AA5" s="481">
        <v>2017</v>
      </c>
      <c r="AB5" s="481">
        <v>2018</v>
      </c>
      <c r="AC5" s="481">
        <v>2019</v>
      </c>
      <c r="AD5" s="481">
        <v>2020</v>
      </c>
      <c r="AE5" s="481">
        <v>2021</v>
      </c>
      <c r="AF5" s="481">
        <v>2022</v>
      </c>
      <c r="AG5" s="481">
        <v>2023</v>
      </c>
      <c r="AH5" s="481">
        <v>2024</v>
      </c>
      <c r="AI5" s="481">
        <v>2025</v>
      </c>
      <c r="AJ5" s="482"/>
      <c r="AK5" s="481">
        <v>2021</v>
      </c>
      <c r="AL5" s="481">
        <v>2022</v>
      </c>
      <c r="AM5" s="481">
        <v>2023</v>
      </c>
      <c r="AN5" s="481">
        <v>2024</v>
      </c>
      <c r="AO5" s="481">
        <v>2025</v>
      </c>
      <c r="AP5" s="482"/>
      <c r="AQ5" s="481">
        <v>2021</v>
      </c>
      <c r="AR5" s="481">
        <v>2022</v>
      </c>
      <c r="AS5" s="481">
        <v>2023</v>
      </c>
      <c r="AT5" s="481">
        <v>2024</v>
      </c>
      <c r="AU5" s="481">
        <v>2025</v>
      </c>
      <c r="AV5" s="482"/>
      <c r="AW5" s="482"/>
      <c r="AX5" s="482"/>
      <c r="AY5" s="481"/>
      <c r="AZ5" s="481"/>
      <c r="BA5" s="481"/>
      <c r="BB5" s="481"/>
      <c r="BC5" s="481"/>
      <c r="BD5" s="481"/>
      <c r="BE5" s="481"/>
      <c r="BF5" s="481"/>
      <c r="BG5" s="481"/>
      <c r="BH5" s="481"/>
      <c r="BI5" s="481"/>
      <c r="BJ5" s="481"/>
      <c r="BK5" s="481"/>
      <c r="BL5" s="481"/>
      <c r="BM5" s="481"/>
      <c r="BN5" s="481"/>
      <c r="BO5" s="481"/>
      <c r="BP5" s="481"/>
      <c r="BQ5" s="481"/>
      <c r="BR5" s="481"/>
      <c r="BS5" s="413"/>
      <c r="BT5" s="481"/>
      <c r="BU5" s="481"/>
      <c r="BV5" s="481"/>
      <c r="BW5" s="481"/>
      <c r="BX5" s="481"/>
      <c r="BY5" s="413"/>
      <c r="BZ5" s="481"/>
      <c r="CA5" s="481"/>
      <c r="CB5" s="481"/>
      <c r="CC5" s="481"/>
      <c r="CD5" s="481"/>
      <c r="CE5" s="413"/>
      <c r="CF5" s="414"/>
    </row>
    <row r="6" spans="1:84">
      <c r="A6" s="483"/>
      <c r="B6" s="484"/>
      <c r="C6" s="484"/>
      <c r="D6" s="484"/>
      <c r="E6" s="484"/>
      <c r="F6" s="484"/>
      <c r="G6" s="484"/>
      <c r="H6" s="484"/>
      <c r="I6" s="484"/>
      <c r="J6" s="484"/>
      <c r="K6" s="484"/>
      <c r="L6" s="484"/>
      <c r="M6" s="484"/>
      <c r="N6" s="484"/>
      <c r="O6" s="484"/>
      <c r="P6" s="484"/>
      <c r="Q6" s="484"/>
      <c r="R6" s="484"/>
      <c r="S6" s="484"/>
      <c r="T6" s="484"/>
      <c r="U6" s="484"/>
      <c r="V6" s="484"/>
      <c r="W6" s="484"/>
      <c r="X6" s="484"/>
      <c r="Y6" s="484"/>
      <c r="Z6" s="484"/>
      <c r="AA6" s="484"/>
      <c r="AB6" s="484"/>
      <c r="AC6" s="484"/>
      <c r="AD6" s="484"/>
      <c r="AE6" s="484"/>
      <c r="AF6" s="484"/>
      <c r="AG6" s="484"/>
      <c r="AH6" s="484"/>
      <c r="AI6" s="484"/>
      <c r="AJ6" s="485"/>
      <c r="AK6" s="484"/>
      <c r="AL6" s="484"/>
      <c r="AM6" s="484"/>
      <c r="AN6" s="484"/>
      <c r="AO6" s="484"/>
      <c r="AP6" s="485"/>
      <c r="AQ6" s="484"/>
      <c r="AR6" s="484"/>
      <c r="AS6" s="484"/>
      <c r="AT6" s="484"/>
      <c r="AU6" s="484"/>
      <c r="AV6" s="485"/>
    </row>
    <row r="7" spans="1:84">
      <c r="A7" s="486" t="s">
        <v>802</v>
      </c>
      <c r="B7" s="487"/>
      <c r="C7" s="488"/>
      <c r="D7" s="488">
        <v>-0.17415161091676623</v>
      </c>
      <c r="E7" s="488">
        <v>0.50520404469693858</v>
      </c>
      <c r="F7" s="488">
        <v>-0.66167903356205215</v>
      </c>
      <c r="G7" s="488">
        <v>-0.55711052595694355</v>
      </c>
      <c r="H7" s="488">
        <v>2.1321929577008234</v>
      </c>
      <c r="I7" s="488">
        <v>3.4399122637942696</v>
      </c>
      <c r="J7" s="488">
        <v>5.1318319402907235</v>
      </c>
      <c r="K7" s="488">
        <v>6.2403440562954984</v>
      </c>
      <c r="L7" s="488">
        <v>3.1090339157077409</v>
      </c>
      <c r="M7" s="488">
        <v>0.87712945502902073</v>
      </c>
      <c r="N7" s="488">
        <v>1.3276826619232196</v>
      </c>
      <c r="O7" s="488">
        <v>3.0630870560311791</v>
      </c>
      <c r="P7" s="488">
        <v>5.2628217975660334</v>
      </c>
      <c r="Q7" s="488">
        <v>5.9232911589086825</v>
      </c>
      <c r="R7" s="488">
        <v>3.2542915822947549</v>
      </c>
      <c r="S7" s="488">
        <v>1.5152485888991976</v>
      </c>
      <c r="T7" s="488">
        <v>3.1690811144819691</v>
      </c>
      <c r="U7" s="488">
        <v>3.6682442735412621</v>
      </c>
      <c r="V7" s="488">
        <v>4.1706754886774462</v>
      </c>
      <c r="W7" s="488">
        <v>1.9582194996824711</v>
      </c>
      <c r="X7" s="488">
        <v>2.1670876866668465</v>
      </c>
      <c r="Y7" s="488">
        <v>2.7417588493559464</v>
      </c>
      <c r="Z7" s="488">
        <v>3.5690957515053867</v>
      </c>
      <c r="AA7" s="488">
        <v>1.9825248598990015</v>
      </c>
      <c r="AB7" s="488">
        <v>2.0795509784632173</v>
      </c>
      <c r="AC7" s="488">
        <v>2.3572912889313642</v>
      </c>
      <c r="AD7" s="488">
        <v>-0.37592620543306055</v>
      </c>
      <c r="AE7" s="488">
        <v>3.273703617554375</v>
      </c>
      <c r="AF7" s="488">
        <v>-0.74568435433417335</v>
      </c>
      <c r="AG7" s="488">
        <v>0.31990497377401539</v>
      </c>
      <c r="AH7" s="488">
        <v>2.6515451974844524</v>
      </c>
      <c r="AI7" s="488">
        <v>2.0259585746694455</v>
      </c>
      <c r="AJ7" s="489"/>
      <c r="AK7" s="488">
        <v>8.1250359754193369E-2</v>
      </c>
      <c r="AL7" s="488">
        <v>-1.4055168835987359</v>
      </c>
      <c r="AM7" s="488">
        <v>-0.78016640805356019</v>
      </c>
      <c r="AN7" s="488">
        <v>-0.2712147024282956</v>
      </c>
      <c r="AO7" s="488">
        <v>-7.4948641573584496E-2</v>
      </c>
      <c r="AP7" s="489"/>
      <c r="AQ7" s="488">
        <v>-0.726296382445625</v>
      </c>
      <c r="AR7" s="488">
        <v>-0.64568435433417337</v>
      </c>
      <c r="AS7" s="488">
        <v>-1.9800950262259844</v>
      </c>
      <c r="AT7" s="488">
        <v>1.5515451974844523</v>
      </c>
      <c r="AU7" s="488">
        <v>0.6259585746694456</v>
      </c>
      <c r="AV7" s="489"/>
    </row>
    <row r="8" spans="1:84">
      <c r="A8" s="457" t="s">
        <v>803</v>
      </c>
      <c r="B8" s="484"/>
      <c r="C8" s="490"/>
      <c r="D8" s="490">
        <v>2.6429947201033883</v>
      </c>
      <c r="E8" s="490">
        <v>3.0017373152847</v>
      </c>
      <c r="F8" s="490">
        <v>0.80100713114661914</v>
      </c>
      <c r="G8" s="490">
        <v>1.3718911937338021</v>
      </c>
      <c r="H8" s="490">
        <v>0.42776763122603256</v>
      </c>
      <c r="I8" s="490">
        <v>1.4436398528242336</v>
      </c>
      <c r="J8" s="490">
        <v>0.90329986928936989</v>
      </c>
      <c r="K8" s="490">
        <v>2.0781273084903944</v>
      </c>
      <c r="L8" s="490">
        <v>1.6648115577996947</v>
      </c>
      <c r="M8" s="490">
        <v>1.9396750199913697</v>
      </c>
      <c r="N8" s="490">
        <v>0.45501498761268522</v>
      </c>
      <c r="O8" s="490">
        <v>0.85497969428973875</v>
      </c>
      <c r="P8" s="490">
        <v>0.71961015958366659</v>
      </c>
      <c r="Q8" s="490">
        <v>1.3316149852957864</v>
      </c>
      <c r="R8" s="490">
        <v>2.9079642719012497</v>
      </c>
      <c r="S8" s="490">
        <v>2.0675824892070693</v>
      </c>
      <c r="T8" s="490">
        <v>1.2313077995701462</v>
      </c>
      <c r="U8" s="490">
        <v>1.3685782675632936</v>
      </c>
      <c r="V8" s="490">
        <v>0.55457024505089692</v>
      </c>
      <c r="W8" s="490">
        <v>0.66179784035156786</v>
      </c>
      <c r="X8" s="490">
        <v>1.0304376383051448</v>
      </c>
      <c r="Y8" s="490">
        <v>0.98795383570404738</v>
      </c>
      <c r="Z8" s="490">
        <v>0.88682973186070058</v>
      </c>
      <c r="AA8" s="490">
        <v>1.7877217700685009</v>
      </c>
      <c r="AB8" s="490">
        <v>2.4511105801974082</v>
      </c>
      <c r="AC8" s="490">
        <v>2.111370838355171</v>
      </c>
      <c r="AD8" s="490">
        <v>0.84884828479545149</v>
      </c>
      <c r="AE8" s="490">
        <v>1.8800166607175299</v>
      </c>
      <c r="AF8" s="490">
        <v>7.0537519185100166</v>
      </c>
      <c r="AG8" s="490">
        <v>4.137169909902255</v>
      </c>
      <c r="AH8" s="490">
        <v>0.95973299946716395</v>
      </c>
      <c r="AI8" s="490">
        <v>1.554708874338246</v>
      </c>
      <c r="AJ8" s="491"/>
      <c r="AK8" s="490">
        <v>-3.2491106687615456E-3</v>
      </c>
      <c r="AL8" s="490">
        <v>1.5882406636800255</v>
      </c>
      <c r="AM8" s="490">
        <v>1.7076539425621178</v>
      </c>
      <c r="AN8" s="490">
        <v>-0.91688124228689105</v>
      </c>
      <c r="AO8" s="490">
        <v>-0.35365052291173527</v>
      </c>
      <c r="AP8" s="491"/>
      <c r="AQ8" s="490">
        <v>-1.9983339282469981E-2</v>
      </c>
      <c r="AR8" s="490">
        <v>2.4537519185100169</v>
      </c>
      <c r="AS8" s="490">
        <v>2.3371699099022551</v>
      </c>
      <c r="AT8" s="490">
        <v>-1.0402670005328361</v>
      </c>
      <c r="AU8" s="490">
        <v>-0.44529112566175399</v>
      </c>
      <c r="AV8" s="491"/>
    </row>
    <row r="9" spans="1:84">
      <c r="A9" s="457"/>
      <c r="B9" s="484"/>
      <c r="C9" s="490"/>
      <c r="D9" s="490"/>
      <c r="E9" s="490"/>
      <c r="F9" s="490"/>
      <c r="G9" s="490"/>
      <c r="H9" s="490"/>
      <c r="I9" s="490"/>
      <c r="J9" s="490"/>
      <c r="K9" s="490"/>
      <c r="L9" s="490"/>
      <c r="M9" s="490"/>
      <c r="N9" s="490"/>
      <c r="O9" s="490"/>
      <c r="P9" s="490"/>
      <c r="Q9" s="490"/>
      <c r="R9" s="490"/>
      <c r="S9" s="490"/>
      <c r="T9" s="490"/>
      <c r="U9" s="490"/>
      <c r="V9" s="490"/>
      <c r="W9" s="490"/>
      <c r="X9" s="490"/>
      <c r="Y9" s="490"/>
      <c r="Z9" s="490"/>
      <c r="AA9" s="490"/>
      <c r="AB9" s="490"/>
      <c r="AC9" s="490"/>
      <c r="AD9" s="490"/>
      <c r="AE9" s="490"/>
      <c r="AF9" s="490"/>
      <c r="AG9" s="490"/>
      <c r="AH9" s="490"/>
      <c r="AI9" s="490"/>
      <c r="AJ9" s="491"/>
      <c r="AK9" s="490"/>
      <c r="AL9" s="490"/>
      <c r="AM9" s="490"/>
      <c r="AN9" s="490"/>
      <c r="AO9" s="490"/>
      <c r="AP9" s="491"/>
      <c r="AQ9" s="490"/>
      <c r="AR9" s="490"/>
      <c r="AS9" s="490"/>
      <c r="AT9" s="490"/>
      <c r="AU9" s="490"/>
      <c r="AV9" s="491"/>
    </row>
    <row r="10" spans="1:84">
      <c r="A10" s="486" t="s">
        <v>804</v>
      </c>
      <c r="B10" s="492">
        <v>2583.0390000000002</v>
      </c>
      <c r="C10" s="488"/>
      <c r="D10" s="488">
        <v>2.464240291304435</v>
      </c>
      <c r="E10" s="488">
        <v>3.5221062583104583</v>
      </c>
      <c r="F10" s="488">
        <v>0.13402800134028325</v>
      </c>
      <c r="G10" s="488">
        <v>0.8071377175313188</v>
      </c>
      <c r="H10" s="488">
        <v>2.5690814202356904</v>
      </c>
      <c r="I10" s="488">
        <v>4.9332120609605141</v>
      </c>
      <c r="J10" s="488">
        <v>6.0814876407891774</v>
      </c>
      <c r="K10" s="488">
        <v>8.4481536587636867</v>
      </c>
      <c r="L10" s="488">
        <v>4.8256050294717596</v>
      </c>
      <c r="M10" s="488">
        <v>2.8338179359522258</v>
      </c>
      <c r="N10" s="488">
        <v>1.7887388046358126</v>
      </c>
      <c r="O10" s="488">
        <v>3.9442555226683567</v>
      </c>
      <c r="P10" s="488">
        <v>6.0203037574856353</v>
      </c>
      <c r="Q10" s="488">
        <v>7.3337815768996109</v>
      </c>
      <c r="R10" s="488">
        <v>6.2568894907126378</v>
      </c>
      <c r="S10" s="488">
        <v>3.6141600925981123</v>
      </c>
      <c r="T10" s="488">
        <v>4.4394100569894022</v>
      </c>
      <c r="U10" s="488">
        <v>5.0870253350334451</v>
      </c>
      <c r="V10" s="488">
        <v>4.7483750590062215</v>
      </c>
      <c r="W10" s="488">
        <v>2.6329767943920928</v>
      </c>
      <c r="X10" s="488">
        <v>3.2198558121504703</v>
      </c>
      <c r="Y10" s="488">
        <v>3.7567999967780992</v>
      </c>
      <c r="Z10" s="488">
        <v>4.4875772856489249</v>
      </c>
      <c r="AA10" s="488">
        <v>3.8056886584850105</v>
      </c>
      <c r="AB10" s="488">
        <v>4.581633652714487</v>
      </c>
      <c r="AC10" s="488">
        <v>4.5184332881358813</v>
      </c>
      <c r="AD10" s="488">
        <v>0.46973103621570544</v>
      </c>
      <c r="AE10" s="488">
        <v>5.2152664517043661</v>
      </c>
      <c r="AF10" s="488">
        <v>6.2554688397256086</v>
      </c>
      <c r="AG10" s="488">
        <v>4.4703098959920453</v>
      </c>
      <c r="AH10" s="488">
        <v>3.6367259512073815</v>
      </c>
      <c r="AI10" s="488">
        <v>3.612165206758732</v>
      </c>
      <c r="AJ10" s="489"/>
      <c r="AK10" s="488">
        <v>7.9425043046214228E-2</v>
      </c>
      <c r="AL10" s="488">
        <v>9.4061834480996254E-2</v>
      </c>
      <c r="AM10" s="488">
        <v>0.9139961369511127</v>
      </c>
      <c r="AN10" s="488">
        <v>-1.2174971189935775</v>
      </c>
      <c r="AO10" s="488">
        <v>-0.43719426702304531</v>
      </c>
      <c r="AP10" s="489"/>
      <c r="AQ10" s="488">
        <v>-0.78473354829563391</v>
      </c>
      <c r="AR10" s="488">
        <v>1.7554688397256086</v>
      </c>
      <c r="AS10" s="488">
        <v>0.37030989599204567</v>
      </c>
      <c r="AT10" s="488">
        <v>0.53672595120738142</v>
      </c>
      <c r="AU10" s="488">
        <v>0.11216520675873198</v>
      </c>
      <c r="AV10" s="489"/>
    </row>
    <row r="11" spans="1:84">
      <c r="A11" s="493" t="s">
        <v>805</v>
      </c>
      <c r="B11" s="487">
        <v>2137.7089999999998</v>
      </c>
      <c r="C11" s="490"/>
      <c r="D11" s="490">
        <v>4.0870045603735008</v>
      </c>
      <c r="E11" s="490">
        <v>4.9092368761429128</v>
      </c>
      <c r="F11" s="490">
        <v>5.9706568827933495</v>
      </c>
      <c r="G11" s="490">
        <v>4.1272668675270694</v>
      </c>
      <c r="H11" s="490">
        <v>5.6275894308838588</v>
      </c>
      <c r="I11" s="490">
        <v>5.7767807748658129</v>
      </c>
      <c r="J11" s="490">
        <v>6.9698394325367303</v>
      </c>
      <c r="K11" s="490">
        <v>5.9548920980042226</v>
      </c>
      <c r="L11" s="490">
        <v>3.3255580459012464</v>
      </c>
      <c r="M11" s="490">
        <v>2.4338917238651447</v>
      </c>
      <c r="N11" s="490">
        <v>2.5952024591373544</v>
      </c>
      <c r="O11" s="490">
        <v>3.8265549144392992</v>
      </c>
      <c r="P11" s="490">
        <v>5.658228633779899</v>
      </c>
      <c r="Q11" s="490">
        <v>7.3599449672817627</v>
      </c>
      <c r="R11" s="490">
        <v>5.9935512623887632</v>
      </c>
      <c r="S11" s="490">
        <v>0.25003703421062085</v>
      </c>
      <c r="T11" s="490">
        <v>3.0426644695599236</v>
      </c>
      <c r="U11" s="490">
        <v>5.5364832977720368</v>
      </c>
      <c r="V11" s="490">
        <v>3.7441401304046309</v>
      </c>
      <c r="W11" s="490">
        <v>2.7543551529223436</v>
      </c>
      <c r="X11" s="490">
        <v>3.8982124475247986</v>
      </c>
      <c r="Y11" s="490">
        <v>3.9460166825081586</v>
      </c>
      <c r="Z11" s="490">
        <v>4.5171320065498577</v>
      </c>
      <c r="AA11" s="490">
        <v>4.8794606956888771</v>
      </c>
      <c r="AB11" s="490">
        <v>4.8590344902592619</v>
      </c>
      <c r="AC11" s="490">
        <v>3.970483524427749</v>
      </c>
      <c r="AD11" s="490">
        <v>0.79527503677347511</v>
      </c>
      <c r="AE11" s="490">
        <v>5.7860682853445553</v>
      </c>
      <c r="AF11" s="490">
        <v>6.1623795326417223</v>
      </c>
      <c r="AG11" s="490">
        <v>4.0888043966154299</v>
      </c>
      <c r="AH11" s="490">
        <v>4.2795847479430762</v>
      </c>
      <c r="AI11" s="490">
        <v>3.7600800009925877</v>
      </c>
      <c r="AJ11" s="491"/>
      <c r="AK11" s="490">
        <v>0</v>
      </c>
      <c r="AL11" s="490">
        <v>0.70098870781055211</v>
      </c>
      <c r="AM11" s="490">
        <v>-0.40048099276319249</v>
      </c>
      <c r="AN11" s="490">
        <v>-1.7151627754131482E-2</v>
      </c>
      <c r="AO11" s="490">
        <v>1.2515869629709186E-2</v>
      </c>
      <c r="AP11" s="491"/>
      <c r="AQ11" s="490">
        <v>-1.3931714655444516E-2</v>
      </c>
      <c r="AR11" s="490">
        <v>1.4623795326417222</v>
      </c>
      <c r="AS11" s="490">
        <v>-0.51119560338456971</v>
      </c>
      <c r="AT11" s="490">
        <v>0.97958474794307637</v>
      </c>
      <c r="AU11" s="490">
        <v>6.0080000992587479E-2</v>
      </c>
      <c r="AV11" s="491"/>
    </row>
    <row r="12" spans="1:84">
      <c r="A12" s="493" t="s">
        <v>806</v>
      </c>
      <c r="B12" s="487">
        <v>191.27699999999999</v>
      </c>
      <c r="C12" s="490"/>
      <c r="D12" s="490">
        <v>5.1205664155067723</v>
      </c>
      <c r="E12" s="490">
        <v>12.533009449673813</v>
      </c>
      <c r="F12" s="490">
        <v>-0.92394237216070962</v>
      </c>
      <c r="G12" s="490">
        <v>-0.68332618096590636</v>
      </c>
      <c r="H12" s="490">
        <v>0.88994881340158827</v>
      </c>
      <c r="I12" s="490">
        <v>2.8826751225125236E-2</v>
      </c>
      <c r="J12" s="490">
        <v>8.4026348291478001</v>
      </c>
      <c r="K12" s="490">
        <v>3.0534351145038272</v>
      </c>
      <c r="L12" s="490">
        <v>5.5507646950432985</v>
      </c>
      <c r="M12" s="490">
        <v>1.7457369104646432</v>
      </c>
      <c r="N12" s="490">
        <v>-1.9244231534734269</v>
      </c>
      <c r="O12" s="490">
        <v>3.8410938965164974</v>
      </c>
      <c r="P12" s="490">
        <v>7.5658227250978882</v>
      </c>
      <c r="Q12" s="490">
        <v>11.670989487401172</v>
      </c>
      <c r="R12" s="490">
        <v>-6.893804664314132</v>
      </c>
      <c r="S12" s="490">
        <v>-7.6862357570243347</v>
      </c>
      <c r="T12" s="490">
        <v>10.467810682558436</v>
      </c>
      <c r="U12" s="490">
        <v>3.5948948239187075</v>
      </c>
      <c r="V12" s="490">
        <v>-2.1183637151787451</v>
      </c>
      <c r="W12" s="490">
        <v>-1.0215022434590111</v>
      </c>
      <c r="X12" s="490">
        <v>0.56282637748223863</v>
      </c>
      <c r="Y12" s="490">
        <v>-2.6204094536130214</v>
      </c>
      <c r="Z12" s="490">
        <v>4.3502047049063037</v>
      </c>
      <c r="AA12" s="490">
        <v>5.6189614744228606</v>
      </c>
      <c r="AB12" s="490">
        <v>8.3992450607115217</v>
      </c>
      <c r="AC12" s="490">
        <v>3.6145608985326447</v>
      </c>
      <c r="AD12" s="490">
        <v>-8.5397776666164731</v>
      </c>
      <c r="AE12" s="490">
        <v>1.5685816389925833</v>
      </c>
      <c r="AF12" s="490">
        <v>4.7104033008145336</v>
      </c>
      <c r="AG12" s="490">
        <v>3.5970562010602407</v>
      </c>
      <c r="AH12" s="490">
        <v>3.7050030691274003</v>
      </c>
      <c r="AI12" s="490">
        <v>3.4210957350773015</v>
      </c>
      <c r="AJ12" s="491"/>
      <c r="AK12" s="490">
        <v>2.6587299480148516</v>
      </c>
      <c r="AL12" s="490">
        <v>0.34920541464553878</v>
      </c>
      <c r="AM12" s="490">
        <v>-0.23523069437877098</v>
      </c>
      <c r="AN12" s="490">
        <v>-2.4263257975064789E-2</v>
      </c>
      <c r="AO12" s="490">
        <v>-1.6238167122821778E-3</v>
      </c>
      <c r="AP12" s="491"/>
      <c r="AQ12" s="490">
        <v>-0.23141836100741675</v>
      </c>
      <c r="AR12" s="490">
        <v>2.8104033008145337</v>
      </c>
      <c r="AS12" s="490">
        <v>-0.80294379893975965</v>
      </c>
      <c r="AT12" s="490">
        <v>0.90500306912740047</v>
      </c>
      <c r="AU12" s="490">
        <v>0.52109573507730156</v>
      </c>
      <c r="AV12" s="491"/>
    </row>
    <row r="13" spans="1:84">
      <c r="A13" s="493" t="s">
        <v>807</v>
      </c>
      <c r="B13" s="487">
        <v>205.124</v>
      </c>
      <c r="C13" s="490"/>
      <c r="D13" s="490">
        <v>0.26133770057668598</v>
      </c>
      <c r="E13" s="490">
        <v>1.45731383144538</v>
      </c>
      <c r="F13" s="490">
        <v>0.74481900744820795</v>
      </c>
      <c r="G13" s="490">
        <v>-0.44977068584288199</v>
      </c>
      <c r="H13" s="490">
        <v>-0.120518914743987</v>
      </c>
      <c r="I13" s="490">
        <v>0.33240616373885501</v>
      </c>
      <c r="J13" s="490">
        <v>-0.38118275505833199</v>
      </c>
      <c r="K13" s="490">
        <v>-0.42574255544344303</v>
      </c>
      <c r="L13" s="490">
        <v>-0.36822167242551501</v>
      </c>
      <c r="M13" s="490">
        <v>-0.10981911604805</v>
      </c>
      <c r="N13" s="490">
        <v>0.455372962077989</v>
      </c>
      <c r="O13" s="490">
        <v>1.0767077415166899</v>
      </c>
      <c r="P13" s="490">
        <v>1.6132699557852499</v>
      </c>
      <c r="Q13" s="490">
        <v>0.41240340182089302</v>
      </c>
      <c r="R13" s="490">
        <v>0.59152585048294704</v>
      </c>
      <c r="S13" s="490">
        <v>0.37278113275150199</v>
      </c>
      <c r="T13" s="490">
        <v>0.86615307739706504</v>
      </c>
      <c r="U13" s="490">
        <v>-0.21586087217889699</v>
      </c>
      <c r="V13" s="490">
        <v>0.88214673768829299</v>
      </c>
      <c r="W13" s="490">
        <v>-0.18842023525597101</v>
      </c>
      <c r="X13" s="490">
        <v>0.86092846000434098</v>
      </c>
      <c r="Y13" s="490">
        <v>1.8152454845403601</v>
      </c>
      <c r="Z13" s="490">
        <v>1.7338477057267201</v>
      </c>
      <c r="AA13" s="490">
        <v>0.18481430109778799</v>
      </c>
      <c r="AB13" s="490">
        <v>-0.73832381482364595</v>
      </c>
      <c r="AC13" s="490">
        <v>0.273622796624306</v>
      </c>
      <c r="AD13" s="490">
        <v>-0.93135902789658698</v>
      </c>
      <c r="AE13" s="490">
        <v>1.8430519868806801</v>
      </c>
      <c r="AF13" s="490">
        <v>-0.48014819540570203</v>
      </c>
      <c r="AG13" s="490">
        <v>-0.122452786562771</v>
      </c>
      <c r="AH13" s="490">
        <v>-4.4320013512910601E-2</v>
      </c>
      <c r="AI13" s="490">
        <v>0.30065298706460403</v>
      </c>
      <c r="AJ13" s="491"/>
      <c r="AK13" s="490">
        <v>-3.9470772827639999E-2</v>
      </c>
      <c r="AL13" s="490">
        <v>-0.48576642217990773</v>
      </c>
      <c r="AM13" s="490">
        <v>0.21669139508646898</v>
      </c>
      <c r="AN13" s="490">
        <v>-0.92911917449061865</v>
      </c>
      <c r="AO13" s="490">
        <v>-0.48402290522097396</v>
      </c>
      <c r="AP13" s="491"/>
      <c r="AQ13" s="490">
        <v>-0.35694801311932012</v>
      </c>
      <c r="AR13" s="490">
        <v>-0.58014819540570206</v>
      </c>
      <c r="AS13" s="490">
        <v>-0.42245278656277097</v>
      </c>
      <c r="AT13" s="490">
        <v>-0.1443200135129106</v>
      </c>
      <c r="AU13" s="490">
        <v>6.529870646040381E-4</v>
      </c>
      <c r="AV13" s="491"/>
    </row>
    <row r="14" spans="1:84">
      <c r="A14" s="493" t="s">
        <v>808</v>
      </c>
      <c r="B14" s="487">
        <v>719.57600000000002</v>
      </c>
      <c r="C14" s="490"/>
      <c r="D14" s="490">
        <v>5.1160007390514295</v>
      </c>
      <c r="E14" s="490">
        <v>0.26522972146945278</v>
      </c>
      <c r="F14" s="490">
        <v>-3.2601585598785903</v>
      </c>
      <c r="G14" s="490">
        <v>0.41543829280826117</v>
      </c>
      <c r="H14" s="490">
        <v>2.6350379512263515</v>
      </c>
      <c r="I14" s="490">
        <v>3.464121412206822</v>
      </c>
      <c r="J14" s="490">
        <v>2.7535897364356003</v>
      </c>
      <c r="K14" s="490">
        <v>2.1974549808074357</v>
      </c>
      <c r="L14" s="490">
        <v>3.8675674565888869</v>
      </c>
      <c r="M14" s="490">
        <v>7.6729167780958534</v>
      </c>
      <c r="N14" s="490">
        <v>3.5882284336974664</v>
      </c>
      <c r="O14" s="490">
        <v>1.7940987598722415</v>
      </c>
      <c r="P14" s="490">
        <v>2.0185034604379553</v>
      </c>
      <c r="Q14" s="490">
        <v>-1.2471691749249061</v>
      </c>
      <c r="R14" s="490">
        <v>1.8112288462945827</v>
      </c>
      <c r="S14" s="490">
        <v>6.9105504358157646</v>
      </c>
      <c r="T14" s="490">
        <v>0.36907536907537519</v>
      </c>
      <c r="U14" s="490">
        <v>-0.93697428949994332</v>
      </c>
      <c r="V14" s="490">
        <v>4.5403910710025457</v>
      </c>
      <c r="W14" s="490">
        <v>4.3187547955716212</v>
      </c>
      <c r="X14" s="490">
        <v>0.84594091332678545</v>
      </c>
      <c r="Y14" s="490">
        <v>2.6442997499351009</v>
      </c>
      <c r="Z14" s="490">
        <v>3.1507881962760962</v>
      </c>
      <c r="AA14" s="490">
        <v>2.4037569591990575</v>
      </c>
      <c r="AB14" s="490">
        <v>2.7712705371926205</v>
      </c>
      <c r="AC14" s="490">
        <v>2.434107861682449</v>
      </c>
      <c r="AD14" s="490">
        <v>5.5281615843575622</v>
      </c>
      <c r="AE14" s="490">
        <v>2.0423328143125019</v>
      </c>
      <c r="AF14" s="490">
        <v>4.2332124880192055</v>
      </c>
      <c r="AG14" s="490">
        <v>1.4135848044872148</v>
      </c>
      <c r="AH14" s="490">
        <v>2.8765270748770604</v>
      </c>
      <c r="AI14" s="490">
        <v>2.8080460215620207</v>
      </c>
      <c r="AJ14" s="491"/>
      <c r="AK14" s="490">
        <v>8.9765079257048797E-2</v>
      </c>
      <c r="AL14" s="490">
        <v>-1.1154646044719954</v>
      </c>
      <c r="AM14" s="490">
        <v>1.9202083447057134</v>
      </c>
      <c r="AN14" s="490">
        <v>0.38502998071029992</v>
      </c>
      <c r="AO14" s="490">
        <v>0.2078606927875768</v>
      </c>
      <c r="AP14" s="491"/>
      <c r="AQ14" s="490">
        <v>0.142332814312502</v>
      </c>
      <c r="AR14" s="490">
        <v>1.2332124880192055</v>
      </c>
      <c r="AS14" s="490">
        <v>-0.28641519551278516</v>
      </c>
      <c r="AT14" s="490">
        <v>0.57652707487706056</v>
      </c>
      <c r="AU14" s="490">
        <v>0.50804602156202083</v>
      </c>
      <c r="AV14" s="491"/>
    </row>
    <row r="15" spans="1:84">
      <c r="A15" s="493" t="s">
        <v>809</v>
      </c>
      <c r="B15" s="487">
        <v>395.84100000000001</v>
      </c>
      <c r="C15" s="490"/>
      <c r="D15" s="490">
        <v>4.9675508855199411</v>
      </c>
      <c r="E15" s="490">
        <v>2.3268151438827545</v>
      </c>
      <c r="F15" s="490">
        <v>1.6042832570196452</v>
      </c>
      <c r="G15" s="490">
        <v>0.41440943079504677</v>
      </c>
      <c r="H15" s="490">
        <v>1.6726426519127102</v>
      </c>
      <c r="I15" s="490">
        <v>-14.384339077104173</v>
      </c>
      <c r="J15" s="490">
        <v>1.4157737380791247</v>
      </c>
      <c r="K15" s="490">
        <v>2.9991338824124369</v>
      </c>
      <c r="L15" s="490">
        <v>4.0509343890693543</v>
      </c>
      <c r="M15" s="490">
        <v>10.878535072132038</v>
      </c>
      <c r="N15" s="490">
        <v>3.1689981438725283</v>
      </c>
      <c r="O15" s="490">
        <v>0.61740313309053363</v>
      </c>
      <c r="P15" s="490">
        <v>2.8146901180564896</v>
      </c>
      <c r="Q15" s="490">
        <v>3.9558686919673818</v>
      </c>
      <c r="R15" s="490">
        <v>5.5182656879266574</v>
      </c>
      <c r="S15" s="490">
        <v>7.4230184724730464</v>
      </c>
      <c r="T15" s="490">
        <v>0.80346440026350763</v>
      </c>
      <c r="U15" s="490">
        <v>0.45923815033444271</v>
      </c>
      <c r="V15" s="490">
        <v>6.2563318699678376</v>
      </c>
      <c r="W15" s="490">
        <v>5.6899118478497286</v>
      </c>
      <c r="X15" s="490">
        <v>0.33362559864271191</v>
      </c>
      <c r="Y15" s="490">
        <v>2.7689706193193757</v>
      </c>
      <c r="Z15" s="490">
        <v>4.8978677161293405</v>
      </c>
      <c r="AA15" s="490">
        <v>3.7025656333312895</v>
      </c>
      <c r="AB15" s="490">
        <v>2.6447605690242568</v>
      </c>
      <c r="AC15" s="490">
        <v>2.9686610783184335</v>
      </c>
      <c r="AD15" s="490">
        <v>3.7687134042308799</v>
      </c>
      <c r="AE15" s="490">
        <v>1.8512991256824876</v>
      </c>
      <c r="AF15" s="490">
        <v>5.7147816154584916</v>
      </c>
      <c r="AG15" s="490">
        <v>4.8302721654520724</v>
      </c>
      <c r="AH15" s="490">
        <v>3.1452261088722935</v>
      </c>
      <c r="AI15" s="490">
        <v>3.2873498721046559</v>
      </c>
      <c r="AJ15" s="491"/>
      <c r="AK15" s="490">
        <v>3.6022498623424326E-2</v>
      </c>
      <c r="AL15" s="490">
        <v>-0.19925185252289168</v>
      </c>
      <c r="AM15" s="490">
        <v>0.80920345134406091</v>
      </c>
      <c r="AN15" s="490">
        <v>0.70620297910815566</v>
      </c>
      <c r="AO15" s="490">
        <v>0.17808390781452488</v>
      </c>
      <c r="AP15" s="491"/>
      <c r="AQ15" s="490">
        <v>5.1299125682487512E-2</v>
      </c>
      <c r="AR15" s="490">
        <v>-0.18521838454150874</v>
      </c>
      <c r="AS15" s="490">
        <v>1.0302721654520726</v>
      </c>
      <c r="AT15" s="490">
        <v>0.4452261088722933</v>
      </c>
      <c r="AU15" s="490">
        <v>0.48734987210465608</v>
      </c>
      <c r="AV15" s="491"/>
    </row>
    <row r="16" spans="1:84">
      <c r="A16" s="493" t="s">
        <v>810</v>
      </c>
      <c r="B16" s="487">
        <v>110.726</v>
      </c>
      <c r="C16" s="490"/>
      <c r="D16" s="490">
        <v>-1.2631238895170327</v>
      </c>
      <c r="E16" s="490">
        <v>3.8411202722156759</v>
      </c>
      <c r="F16" s="490">
        <v>-7.7982229504064549</v>
      </c>
      <c r="G16" s="490">
        <v>-4.8422923145268726</v>
      </c>
      <c r="H16" s="490">
        <v>21.863104216045386</v>
      </c>
      <c r="I16" s="490">
        <v>130.9689397064891</v>
      </c>
      <c r="J16" s="490">
        <v>11.320923230029223</v>
      </c>
      <c r="K16" s="490">
        <v>10.122636103151876</v>
      </c>
      <c r="L16" s="490">
        <v>8.8309985220956975</v>
      </c>
      <c r="M16" s="490">
        <v>7.4162976847380122</v>
      </c>
      <c r="N16" s="490">
        <v>1.0185003828279378</v>
      </c>
      <c r="O16" s="490">
        <v>3.696261435143569</v>
      </c>
      <c r="P16" s="490">
        <v>-5.60938296787441E-2</v>
      </c>
      <c r="Q16" s="490">
        <v>-1.3827236083473622</v>
      </c>
      <c r="R16" s="490">
        <v>-3.0792977373068453</v>
      </c>
      <c r="S16" s="490">
        <v>-2.363942098098704</v>
      </c>
      <c r="T16" s="490">
        <v>-6.32130490249682</v>
      </c>
      <c r="U16" s="490">
        <v>-2.1118060756981691</v>
      </c>
      <c r="V16" s="490">
        <v>2.134509897448126</v>
      </c>
      <c r="W16" s="490">
        <v>2.4537847830317077</v>
      </c>
      <c r="X16" s="490">
        <v>3.6580501794837801</v>
      </c>
      <c r="Y16" s="490">
        <v>4.389211572640491</v>
      </c>
      <c r="Z16" s="490">
        <v>-2.5345561455087875</v>
      </c>
      <c r="AA16" s="490">
        <v>-1.0841279703215463</v>
      </c>
      <c r="AB16" s="490">
        <v>-8.1927666973129476E-2</v>
      </c>
      <c r="AC16" s="490">
        <v>-1.1971247141568568</v>
      </c>
      <c r="AD16" s="490">
        <v>2.0424346928049175</v>
      </c>
      <c r="AE16" s="490">
        <v>5.602544639629059E-2</v>
      </c>
      <c r="AF16" s="490">
        <v>4.0830311368829371</v>
      </c>
      <c r="AG16" s="490">
        <v>3.2254681877317921</v>
      </c>
      <c r="AH16" s="490">
        <v>3.9381914686444901</v>
      </c>
      <c r="AI16" s="490">
        <v>2.0809018066691323</v>
      </c>
      <c r="AJ16" s="491"/>
      <c r="AK16" s="490">
        <v>0</v>
      </c>
      <c r="AL16" s="490">
        <v>-0.20275956844734822</v>
      </c>
      <c r="AM16" s="490">
        <v>0.97460002076512353</v>
      </c>
      <c r="AN16" s="490">
        <v>9.5124844765919647E-2</v>
      </c>
      <c r="AO16" s="490">
        <v>-0.31056215647787155</v>
      </c>
      <c r="AP16" s="491"/>
      <c r="AQ16" s="490">
        <v>-4.3974553603709415E-2</v>
      </c>
      <c r="AR16" s="490">
        <v>0.58303113688293706</v>
      </c>
      <c r="AS16" s="490">
        <v>0.42546818773179229</v>
      </c>
      <c r="AT16" s="490">
        <v>1.1381914686444903</v>
      </c>
      <c r="AU16" s="490">
        <v>0.48090180666913218</v>
      </c>
      <c r="AV16" s="491"/>
    </row>
    <row r="17" spans="1:84">
      <c r="A17" s="493" t="s">
        <v>811</v>
      </c>
      <c r="B17" s="487">
        <v>43.173999999999999</v>
      </c>
      <c r="C17" s="490"/>
      <c r="D17" s="490">
        <v>0.20964000343673206</v>
      </c>
      <c r="E17" s="490">
        <v>-4.4292401872524323</v>
      </c>
      <c r="F17" s="490">
        <v>-4.5483905694907918</v>
      </c>
      <c r="G17" s="490">
        <v>3.8196206695614592</v>
      </c>
      <c r="H17" s="490">
        <v>-11.020984591986377</v>
      </c>
      <c r="I17" s="490">
        <v>-4.7452384828259824</v>
      </c>
      <c r="J17" s="490">
        <v>-8.1624369819704299</v>
      </c>
      <c r="K17" s="490">
        <v>-17.94794259263567</v>
      </c>
      <c r="L17" s="490">
        <v>0.98936924167256279</v>
      </c>
      <c r="M17" s="490">
        <v>11.124522793622276</v>
      </c>
      <c r="N17" s="490">
        <v>10.94803849748655</v>
      </c>
      <c r="O17" s="490">
        <v>-0.284601898863869</v>
      </c>
      <c r="P17" s="490">
        <v>-8.9802721709745299</v>
      </c>
      <c r="Q17" s="490">
        <v>-32.503825602689204</v>
      </c>
      <c r="R17" s="490">
        <v>-20.705418865680514</v>
      </c>
      <c r="S17" s="490">
        <v>53.475509725802652</v>
      </c>
      <c r="T17" s="490">
        <v>9.0428780845345642</v>
      </c>
      <c r="U17" s="490">
        <v>-13.73477104047052</v>
      </c>
      <c r="V17" s="490">
        <v>6.7108210772377532</v>
      </c>
      <c r="W17" s="490">
        <v>6.0636485335280526</v>
      </c>
      <c r="X17" s="490">
        <v>-7.2028914833194762</v>
      </c>
      <c r="Y17" s="490">
        <v>-1.1808346213292111</v>
      </c>
      <c r="Z17" s="490">
        <v>1.2293543543543564</v>
      </c>
      <c r="AA17" s="490">
        <v>-0.6334785698835077</v>
      </c>
      <c r="AB17" s="490">
        <v>-4.7798233611145662</v>
      </c>
      <c r="AC17" s="490">
        <v>0.17309513700642754</v>
      </c>
      <c r="AD17" s="490">
        <v>41.663406364110585</v>
      </c>
      <c r="AE17" s="490">
        <v>-0.63749971231962377</v>
      </c>
      <c r="AF17" s="490">
        <v>-20.914869136335298</v>
      </c>
      <c r="AG17" s="490">
        <v>-9.3254376388809987</v>
      </c>
      <c r="AH17" s="490">
        <v>-0.92550855343263549</v>
      </c>
      <c r="AI17" s="490">
        <v>0.61307780862303218</v>
      </c>
      <c r="AJ17" s="491"/>
      <c r="AK17" s="490">
        <v>-2.3037444477687359</v>
      </c>
      <c r="AL17" s="490">
        <v>-3.2265382311325794</v>
      </c>
      <c r="AM17" s="490">
        <v>6.871167937696967</v>
      </c>
      <c r="AN17" s="490">
        <v>-0.35231922019168849</v>
      </c>
      <c r="AO17" s="490">
        <v>0.78888750345302583</v>
      </c>
      <c r="AP17" s="491"/>
      <c r="AQ17" s="490">
        <v>-2.3374997123196239</v>
      </c>
      <c r="AR17" s="490">
        <v>-7.6148691363352974</v>
      </c>
      <c r="AS17" s="490">
        <v>7.5745623611189998</v>
      </c>
      <c r="AT17" s="490">
        <v>-1.5255085534326356</v>
      </c>
      <c r="AU17" s="490">
        <v>0.61307780862303218</v>
      </c>
      <c r="AV17" s="491"/>
    </row>
    <row r="18" spans="1:84">
      <c r="A18" s="493" t="s">
        <v>812</v>
      </c>
      <c r="B18" s="487">
        <v>83.692999999999998</v>
      </c>
      <c r="C18" s="490"/>
      <c r="D18" s="490">
        <v>27.141758523455522</v>
      </c>
      <c r="E18" s="490">
        <v>-4.3005766361546875</v>
      </c>
      <c r="F18" s="490">
        <v>-14.636047614031384</v>
      </c>
      <c r="G18" s="490">
        <v>-8.8701317932770536</v>
      </c>
      <c r="H18" s="490">
        <v>7.5073123171920599</v>
      </c>
      <c r="I18" s="490">
        <v>-0.61719064893188147</v>
      </c>
      <c r="J18" s="490">
        <v>4.534739296849267</v>
      </c>
      <c r="K18" s="490">
        <v>7.4248302618816808</v>
      </c>
      <c r="L18" s="490">
        <v>2.2617489052412907</v>
      </c>
      <c r="M18" s="490">
        <v>2.9953205015009701</v>
      </c>
      <c r="N18" s="490">
        <v>1.8473671803004805</v>
      </c>
      <c r="O18" s="490">
        <v>2.8449382404309489</v>
      </c>
      <c r="P18" s="490">
        <v>8.7017902813299202</v>
      </c>
      <c r="Q18" s="490">
        <v>1.8954223761481757</v>
      </c>
      <c r="R18" s="490">
        <v>2.0338043779440227</v>
      </c>
      <c r="S18" s="490">
        <v>2.1109421391845871</v>
      </c>
      <c r="T18" s="490">
        <v>3.8473812985355238</v>
      </c>
      <c r="U18" s="490">
        <v>2.3663183773816883</v>
      </c>
      <c r="V18" s="490">
        <v>4.1629140398278679</v>
      </c>
      <c r="W18" s="490">
        <v>3.7435552566689125</v>
      </c>
      <c r="X18" s="490">
        <v>2.5836523027534355</v>
      </c>
      <c r="Y18" s="490">
        <v>2.581771131104631</v>
      </c>
      <c r="Z18" s="490">
        <v>3.3278577923792341</v>
      </c>
      <c r="AA18" s="490">
        <v>3.1780954138337307</v>
      </c>
      <c r="AB18" s="490">
        <v>8.5940294400880504</v>
      </c>
      <c r="AC18" s="490">
        <v>2.7401598743301605</v>
      </c>
      <c r="AD18" s="490">
        <v>2.2811344019728779</v>
      </c>
      <c r="AE18" s="490">
        <v>0.8957203134418279</v>
      </c>
      <c r="AF18" s="490">
        <v>0.51659341620316468</v>
      </c>
      <c r="AG18" s="490">
        <v>2.0906093312340346</v>
      </c>
      <c r="AH18" s="490">
        <v>2.3806070340246066</v>
      </c>
      <c r="AI18" s="490">
        <v>1.5474916367403893</v>
      </c>
      <c r="AJ18" s="491"/>
      <c r="AK18" s="490">
        <v>0</v>
      </c>
      <c r="AL18" s="490">
        <v>-1.4947347700143609E-2</v>
      </c>
      <c r="AM18" s="490">
        <v>0.68059504242820879</v>
      </c>
      <c r="AN18" s="490">
        <v>0.36153009377513001</v>
      </c>
      <c r="AO18" s="490">
        <v>-0.1878539590201882</v>
      </c>
      <c r="AP18" s="491"/>
      <c r="AQ18" s="490">
        <v>-4.2796865581721244E-3</v>
      </c>
      <c r="AR18" s="490">
        <v>0.31659341620316467</v>
      </c>
      <c r="AS18" s="490">
        <v>1.2906093312340345</v>
      </c>
      <c r="AT18" s="490">
        <v>0.18060703402460643</v>
      </c>
      <c r="AU18" s="490">
        <v>-0.55250836325961084</v>
      </c>
      <c r="AV18" s="491"/>
    </row>
    <row r="19" spans="1:84">
      <c r="A19" s="493" t="s">
        <v>813</v>
      </c>
      <c r="B19" s="487">
        <v>19.89</v>
      </c>
      <c r="C19" s="490"/>
      <c r="D19" s="490">
        <v>20.174524615785344</v>
      </c>
      <c r="E19" s="490">
        <v>-0.70445431884685661</v>
      </c>
      <c r="F19" s="490">
        <v>-7.0726915520628779</v>
      </c>
      <c r="G19" s="490">
        <v>27.026074700493297</v>
      </c>
      <c r="H19" s="490">
        <v>49.006010171058733</v>
      </c>
      <c r="I19" s="490">
        <v>-5.1566863170958754</v>
      </c>
      <c r="J19" s="490">
        <v>-12.555613713687521</v>
      </c>
      <c r="K19" s="490">
        <v>2.1249532360643428</v>
      </c>
      <c r="L19" s="490">
        <v>-3.5533738735438476</v>
      </c>
      <c r="M19" s="490">
        <v>-9.3892433910665432</v>
      </c>
      <c r="N19" s="490">
        <v>1.1569416498993945</v>
      </c>
      <c r="O19" s="490">
        <v>2.8592739930382862</v>
      </c>
      <c r="P19" s="490">
        <v>5.3339779228104049</v>
      </c>
      <c r="Q19" s="490">
        <v>-9.9824064866518682</v>
      </c>
      <c r="R19" s="490">
        <v>4.8606390210740926</v>
      </c>
      <c r="S19" s="490">
        <v>9.0032414910858876</v>
      </c>
      <c r="T19" s="490">
        <v>2.7655936361608866</v>
      </c>
      <c r="U19" s="490">
        <v>-0.49916805324458835</v>
      </c>
      <c r="V19" s="490">
        <v>0.47986040424603971</v>
      </c>
      <c r="W19" s="490">
        <v>0.47756874095514945</v>
      </c>
      <c r="X19" s="490">
        <v>1.2458591387008511</v>
      </c>
      <c r="Y19" s="490">
        <v>-2.3045735827583798</v>
      </c>
      <c r="Z19" s="490">
        <v>-1.3032398980706148</v>
      </c>
      <c r="AA19" s="490">
        <v>1.7040424904101457</v>
      </c>
      <c r="AB19" s="490">
        <v>11.851744396895626</v>
      </c>
      <c r="AC19" s="490">
        <v>11.335192270280785</v>
      </c>
      <c r="AD19" s="490">
        <v>10.291804997379003</v>
      </c>
      <c r="AE19" s="490">
        <v>5.0380228136882153</v>
      </c>
      <c r="AF19" s="490">
        <v>-4.2467247748255232</v>
      </c>
      <c r="AG19" s="490">
        <v>9.1605118784757309</v>
      </c>
      <c r="AH19" s="490">
        <v>3.3689398323769097</v>
      </c>
      <c r="AI19" s="490">
        <v>7.0282147955191618</v>
      </c>
      <c r="AJ19" s="491"/>
      <c r="AK19" s="490">
        <v>0</v>
      </c>
      <c r="AL19" s="490">
        <v>-1.8356879132418129</v>
      </c>
      <c r="AM19" s="490">
        <v>3.7233466080717363</v>
      </c>
      <c r="AN19" s="490">
        <v>-1.390854470037084</v>
      </c>
      <c r="AO19" s="490">
        <v>5.3516893190585364</v>
      </c>
      <c r="AP19" s="491"/>
      <c r="AQ19" s="490">
        <v>3.8022813688215251E-2</v>
      </c>
      <c r="AR19" s="490">
        <v>-5.3467247748255229</v>
      </c>
      <c r="AS19" s="490">
        <v>7.9605118784757307</v>
      </c>
      <c r="AT19" s="490">
        <v>2.0689398323769099</v>
      </c>
      <c r="AU19" s="490">
        <v>4.728214795519162</v>
      </c>
      <c r="AV19" s="491"/>
    </row>
    <row r="20" spans="1:84">
      <c r="A20" s="493" t="s">
        <v>814</v>
      </c>
      <c r="B20" s="487">
        <v>54.366999999999997</v>
      </c>
      <c r="C20" s="490"/>
      <c r="D20" s="490">
        <v>-9.2036320741777189</v>
      </c>
      <c r="E20" s="490">
        <v>0.27494108405340967</v>
      </c>
      <c r="F20" s="490">
        <v>-9.9581186537708248</v>
      </c>
      <c r="G20" s="490">
        <v>2.6970954356846448</v>
      </c>
      <c r="H20" s="490">
        <v>-5.1775822743564675</v>
      </c>
      <c r="I20" s="490">
        <v>12.233256589120671</v>
      </c>
      <c r="J20" s="490">
        <v>7.4676219344171955</v>
      </c>
      <c r="K20" s="490">
        <v>-1.3247863247863307</v>
      </c>
      <c r="L20" s="490">
        <v>-3.7130070737692904</v>
      </c>
      <c r="M20" s="490">
        <v>-1.5322798284806254</v>
      </c>
      <c r="N20" s="490">
        <v>8.989585236616108</v>
      </c>
      <c r="O20" s="490">
        <v>4.45655210952782</v>
      </c>
      <c r="P20" s="490">
        <v>6.3528153002540932</v>
      </c>
      <c r="Q20" s="490">
        <v>-0.9104627766599549</v>
      </c>
      <c r="R20" s="490">
        <v>7.4013909335499477</v>
      </c>
      <c r="S20" s="490">
        <v>10.828567377227387</v>
      </c>
      <c r="T20" s="490">
        <v>2.1067894916410665</v>
      </c>
      <c r="U20" s="490">
        <v>-1.1444323782474441</v>
      </c>
      <c r="V20" s="490">
        <v>-0.82600980226466447</v>
      </c>
      <c r="W20" s="490">
        <v>0.45159228884863012</v>
      </c>
      <c r="X20" s="490">
        <v>1.444112220879191</v>
      </c>
      <c r="Y20" s="490">
        <v>2.4624775283247828</v>
      </c>
      <c r="Z20" s="490">
        <v>7.1038028398889992</v>
      </c>
      <c r="AA20" s="490">
        <v>2.0267438759571803</v>
      </c>
      <c r="AB20" s="490">
        <v>4.1820693775437974</v>
      </c>
      <c r="AC20" s="490">
        <v>5.0410379556288234</v>
      </c>
      <c r="AD20" s="490">
        <v>9.0761750405186348</v>
      </c>
      <c r="AE20" s="490">
        <v>6.4909673887541857</v>
      </c>
      <c r="AF20" s="490">
        <v>18.769041598779197</v>
      </c>
      <c r="AG20" s="490">
        <v>-16.853306174847845</v>
      </c>
      <c r="AH20" s="490">
        <v>1.4259100317735971</v>
      </c>
      <c r="AI20" s="490">
        <v>2.1809605238769905</v>
      </c>
      <c r="AJ20" s="491"/>
      <c r="AK20" s="490">
        <v>2.1881598498474801</v>
      </c>
      <c r="AL20" s="490">
        <v>-8.4884312698245452</v>
      </c>
      <c r="AM20" s="490">
        <v>6.264471289499312</v>
      </c>
      <c r="AN20" s="490">
        <v>-0.268836747586775</v>
      </c>
      <c r="AO20" s="490">
        <v>-3.7879165729137299E-2</v>
      </c>
      <c r="AP20" s="491"/>
      <c r="AQ20" s="490">
        <v>2.5909673887541858</v>
      </c>
      <c r="AR20" s="490">
        <v>19.469041598779196</v>
      </c>
      <c r="AS20" s="490">
        <v>-15.553306174847844</v>
      </c>
      <c r="AT20" s="490">
        <v>1.5259100317735972</v>
      </c>
      <c r="AU20" s="490">
        <v>1.0809605238769904</v>
      </c>
      <c r="AV20" s="491"/>
    </row>
    <row r="21" spans="1:84">
      <c r="A21" s="493" t="s">
        <v>815</v>
      </c>
      <c r="B21" s="487">
        <v>176.11099999999999</v>
      </c>
      <c r="C21" s="490"/>
      <c r="D21" s="490">
        <v>-2.8717336516779426</v>
      </c>
      <c r="E21" s="490">
        <v>0.9832707408671979</v>
      </c>
      <c r="F21" s="490">
        <v>-0.79789032388937642</v>
      </c>
      <c r="G21" s="490">
        <v>21.474337127666814</v>
      </c>
      <c r="H21" s="490">
        <v>-7.471312740229493</v>
      </c>
      <c r="I21" s="490">
        <v>33.114008489993921</v>
      </c>
      <c r="J21" s="490">
        <v>-7.0727318284321541</v>
      </c>
      <c r="K21" s="490">
        <v>29.238160603980788</v>
      </c>
      <c r="L21" s="490">
        <v>-17.33366208937106</v>
      </c>
      <c r="M21" s="490">
        <v>14.798669266949645</v>
      </c>
      <c r="N21" s="490">
        <v>-4.1191166183671442</v>
      </c>
      <c r="O21" s="490">
        <v>10.080460249301709</v>
      </c>
      <c r="P21" s="490">
        <v>1.8746449536072731</v>
      </c>
      <c r="Q21" s="490">
        <v>7.9795539033457317</v>
      </c>
      <c r="R21" s="490">
        <v>31.688843750537927</v>
      </c>
      <c r="S21" s="490">
        <v>-0.58037698360826084</v>
      </c>
      <c r="T21" s="490">
        <v>7.5192616161350543</v>
      </c>
      <c r="U21" s="490">
        <v>21.655233134010786</v>
      </c>
      <c r="V21" s="490">
        <v>12.175582494019267</v>
      </c>
      <c r="W21" s="490">
        <v>8.5654889380729173</v>
      </c>
      <c r="X21" s="490">
        <v>2.2004324931081669</v>
      </c>
      <c r="Y21" s="490">
        <v>10.144236981522155</v>
      </c>
      <c r="Z21" s="490">
        <v>5.1809216556072784</v>
      </c>
      <c r="AA21" s="490">
        <v>2.4761068239329092</v>
      </c>
      <c r="AB21" s="490">
        <v>5.1284667659843706</v>
      </c>
      <c r="AC21" s="490">
        <v>3.2890735204669284</v>
      </c>
      <c r="AD21" s="490">
        <v>4.5011746280344482</v>
      </c>
      <c r="AE21" s="490">
        <v>5.5758048078652394</v>
      </c>
      <c r="AF21" s="490">
        <v>5.9583133736365284</v>
      </c>
      <c r="AG21" s="490">
        <v>10.673610031412423</v>
      </c>
      <c r="AH21" s="490">
        <v>8.111889583967141</v>
      </c>
      <c r="AI21" s="490">
        <v>4.688807490032886</v>
      </c>
      <c r="AJ21" s="491"/>
      <c r="AK21" s="490">
        <v>-0.16006234638210515</v>
      </c>
      <c r="AL21" s="490">
        <v>0.1225865189777835</v>
      </c>
      <c r="AM21" s="490">
        <v>1.8780015578303022</v>
      </c>
      <c r="AN21" s="490">
        <v>1.7284378667765026</v>
      </c>
      <c r="AO21" s="490">
        <v>-0.3193417140931416</v>
      </c>
      <c r="AP21" s="491"/>
      <c r="AQ21" s="490">
        <v>0.175804807865239</v>
      </c>
      <c r="AR21" s="490">
        <v>-4.1686626363471646E-2</v>
      </c>
      <c r="AS21" s="490">
        <v>7.8736100314124231</v>
      </c>
      <c r="AT21" s="490">
        <v>5.611889583967141</v>
      </c>
      <c r="AU21" s="490">
        <v>1.7888074900328861</v>
      </c>
      <c r="AV21" s="491"/>
    </row>
    <row r="22" spans="1:84">
      <c r="A22" s="493" t="s">
        <v>816</v>
      </c>
      <c r="B22" s="487">
        <v>-846.75800000000004</v>
      </c>
      <c r="C22" s="490"/>
      <c r="D22" s="490">
        <v>10.39573851599765</v>
      </c>
      <c r="E22" s="490">
        <v>9.2004469301408562</v>
      </c>
      <c r="F22" s="490">
        <v>9.6037911790464818</v>
      </c>
      <c r="G22" s="490">
        <v>6.8212555889144824</v>
      </c>
      <c r="H22" s="490">
        <v>6.5885383254131682</v>
      </c>
      <c r="I22" s="490">
        <v>6.3970456305629995</v>
      </c>
      <c r="J22" s="490">
        <v>3.0890379816548972</v>
      </c>
      <c r="K22" s="490">
        <v>-2.7192121490721206</v>
      </c>
      <c r="L22" s="490">
        <v>-2.5732116934368037</v>
      </c>
      <c r="M22" s="490">
        <v>6.8866298313571974</v>
      </c>
      <c r="N22" s="490">
        <v>4.5841049477346303</v>
      </c>
      <c r="O22" s="490">
        <v>4.6880649492535156</v>
      </c>
      <c r="P22" s="490">
        <v>5.1528242427863091</v>
      </c>
      <c r="Q22" s="490">
        <v>1.3544631237694063</v>
      </c>
      <c r="R22" s="490">
        <v>1.1704777553172505</v>
      </c>
      <c r="S22" s="490">
        <v>-4.5491377519218901</v>
      </c>
      <c r="T22" s="490">
        <v>1.1286337762975904</v>
      </c>
      <c r="U22" s="490">
        <v>0.87370943555966107</v>
      </c>
      <c r="V22" s="490">
        <v>3.1862854053938747</v>
      </c>
      <c r="W22" s="490">
        <v>3.5455920923387509</v>
      </c>
      <c r="X22" s="490">
        <v>3.942596854909425</v>
      </c>
      <c r="Y22" s="490">
        <v>7.7948901872189111</v>
      </c>
      <c r="Z22" s="490">
        <v>7.7623814142506262</v>
      </c>
      <c r="AA22" s="490">
        <v>4.9322749470370297</v>
      </c>
      <c r="AB22" s="490">
        <v>1.4391343126347209</v>
      </c>
      <c r="AC22" s="490">
        <v>0.70806361177189103</v>
      </c>
      <c r="AD22" s="490">
        <v>1.0607999074210994</v>
      </c>
      <c r="AE22" s="490">
        <v>7.7348227974528072</v>
      </c>
      <c r="AF22" s="490">
        <v>0.91105976622363016</v>
      </c>
      <c r="AG22" s="490">
        <v>0.52236163424508675</v>
      </c>
      <c r="AH22" s="490">
        <v>4.8743030535457734</v>
      </c>
      <c r="AI22" s="490">
        <v>3.7769091836050421</v>
      </c>
      <c r="AJ22" s="491"/>
      <c r="AK22" s="490">
        <v>0.31311826862518899</v>
      </c>
      <c r="AL22" s="490">
        <v>-0.83228527913740891</v>
      </c>
      <c r="AM22" s="490">
        <v>-1.1645675884125382</v>
      </c>
      <c r="AN22" s="490">
        <v>1.687345253977341</v>
      </c>
      <c r="AO22" s="490">
        <v>0.11582012156618759</v>
      </c>
      <c r="AP22" s="491"/>
      <c r="AQ22" s="490">
        <v>1.4348227974528074</v>
      </c>
      <c r="AR22" s="490">
        <v>-1.6889402337763699</v>
      </c>
      <c r="AS22" s="490">
        <v>-2.7776383657549131</v>
      </c>
      <c r="AT22" s="490">
        <v>2.3743030535457734</v>
      </c>
      <c r="AU22" s="490">
        <v>1.076909183605042</v>
      </c>
      <c r="AV22" s="491"/>
    </row>
    <row r="23" spans="1:84">
      <c r="A23" s="457"/>
      <c r="B23" s="484"/>
      <c r="C23" s="494"/>
      <c r="D23" s="494"/>
      <c r="E23" s="494"/>
      <c r="F23" s="494"/>
      <c r="G23" s="494"/>
      <c r="H23" s="494"/>
      <c r="I23" s="494"/>
      <c r="J23" s="494"/>
      <c r="K23" s="494"/>
      <c r="L23" s="494"/>
      <c r="M23" s="494"/>
      <c r="N23" s="494"/>
      <c r="O23" s="494"/>
      <c r="P23" s="494"/>
      <c r="Q23" s="494"/>
      <c r="R23" s="494"/>
      <c r="S23" s="494"/>
      <c r="T23" s="494"/>
      <c r="U23" s="494"/>
      <c r="V23" s="494"/>
      <c r="W23" s="494"/>
      <c r="X23" s="494"/>
      <c r="Y23" s="494"/>
      <c r="Z23" s="494"/>
      <c r="AA23" s="494"/>
      <c r="AB23" s="494"/>
      <c r="AC23" s="494"/>
      <c r="AD23" s="494"/>
      <c r="AE23" s="494"/>
      <c r="AF23" s="494"/>
      <c r="AG23" s="494"/>
      <c r="AH23" s="494"/>
      <c r="AI23" s="494"/>
      <c r="AJ23" s="495"/>
      <c r="AK23" s="494"/>
      <c r="AL23" s="494"/>
      <c r="AM23" s="494"/>
      <c r="AN23" s="494"/>
      <c r="AO23" s="494"/>
      <c r="AP23" s="495"/>
      <c r="AQ23" s="494"/>
      <c r="AR23" s="494"/>
      <c r="AS23" s="494"/>
      <c r="AT23" s="494"/>
      <c r="AU23" s="494"/>
      <c r="AV23" s="495"/>
    </row>
    <row r="24" spans="1:84">
      <c r="A24" s="486" t="s">
        <v>59</v>
      </c>
      <c r="B24" s="492">
        <v>189.57599999999999</v>
      </c>
      <c r="C24" s="488">
        <v>2.09662525915989</v>
      </c>
      <c r="D24" s="488">
        <v>0.16391379902535899</v>
      </c>
      <c r="E24" s="488">
        <v>-0.27057450270574501</v>
      </c>
      <c r="F24" s="488">
        <v>-2.77167221088592</v>
      </c>
      <c r="G24" s="488">
        <v>-6.5094316084990202</v>
      </c>
      <c r="H24" s="488">
        <v>-7.7696106945311101</v>
      </c>
      <c r="I24" s="488">
        <v>-8.4233124196840308</v>
      </c>
      <c r="J24" s="488">
        <v>-8.7227343294246005</v>
      </c>
      <c r="K24" s="488">
        <v>-3.2008039024663799</v>
      </c>
      <c r="L24" s="488">
        <v>-2.3545920520713102</v>
      </c>
      <c r="M24" s="488">
        <v>-3.1298255880106001</v>
      </c>
      <c r="N24" s="488">
        <v>-4.7064544177753804</v>
      </c>
      <c r="O24" s="488">
        <v>-4.7964861717523402</v>
      </c>
      <c r="P24" s="488">
        <v>-2.5371648497828598</v>
      </c>
      <c r="Q24" s="488">
        <v>-0.66355119368337101</v>
      </c>
      <c r="R24" s="488">
        <v>2.1008643592522498</v>
      </c>
      <c r="S24" s="488">
        <v>2.5610589789730902</v>
      </c>
      <c r="T24" s="488">
        <v>1.61652025464186</v>
      </c>
      <c r="U24" s="488">
        <v>3.2088220260158198</v>
      </c>
      <c r="V24" s="488">
        <v>6.4044747272626399</v>
      </c>
      <c r="W24" s="488">
        <v>6.5556937780147297</v>
      </c>
      <c r="X24" s="488">
        <v>5.9047079185540898</v>
      </c>
      <c r="Y24" s="488">
        <v>4.8208098599578904</v>
      </c>
      <c r="Z24" s="488">
        <v>5.9863116684227098</v>
      </c>
      <c r="AA24" s="488">
        <v>5.4109450857963104</v>
      </c>
      <c r="AB24" s="488">
        <v>5.6240883873920504</v>
      </c>
      <c r="AC24" s="488">
        <v>7.1335029788919799</v>
      </c>
      <c r="AD24" s="488">
        <v>9.7357478847285002</v>
      </c>
      <c r="AE24" s="488">
        <v>7.3392620088198504</v>
      </c>
      <c r="AF24" s="488">
        <v>4.5379669438882697</v>
      </c>
      <c r="AG24" s="488">
        <v>4.6242787919527801</v>
      </c>
      <c r="AH24" s="488">
        <v>3.7454451027961899</v>
      </c>
      <c r="AI24" s="488">
        <v>2.4879905346652</v>
      </c>
      <c r="AJ24" s="489"/>
      <c r="AK24" s="488">
        <v>0.21001920516032069</v>
      </c>
      <c r="AL24" s="488">
        <v>-0.43645751313650027</v>
      </c>
      <c r="AM24" s="488">
        <v>0.47726839818576039</v>
      </c>
      <c r="AN24" s="488">
        <v>-0.41689221649692021</v>
      </c>
      <c r="AO24" s="488">
        <v>-1.1382315221566701</v>
      </c>
      <c r="AP24" s="489"/>
      <c r="AQ24" s="488">
        <v>-2.6607379911801496</v>
      </c>
      <c r="AR24" s="488">
        <v>-1.8620330561117306</v>
      </c>
      <c r="AS24" s="488">
        <v>-1.3757212080472199</v>
      </c>
      <c r="AT24" s="488">
        <v>-1.1545548972038104</v>
      </c>
      <c r="AU24" s="488">
        <v>-0.71200946533480014</v>
      </c>
      <c r="AV24" s="489"/>
    </row>
    <row r="25" spans="1:84">
      <c r="A25" s="457" t="s">
        <v>56</v>
      </c>
      <c r="B25" s="496">
        <v>252.48099999999999</v>
      </c>
      <c r="C25" s="490">
        <v>3.6612831100347867</v>
      </c>
      <c r="D25" s="490">
        <v>4.399827244377791</v>
      </c>
      <c r="E25" s="490">
        <v>5.4015255540152554</v>
      </c>
      <c r="F25" s="490">
        <v>5.6911902684189464</v>
      </c>
      <c r="G25" s="490">
        <v>5.3737767764064968</v>
      </c>
      <c r="H25" s="490">
        <v>6.537603248971477</v>
      </c>
      <c r="I25" s="490">
        <v>7.3677526646004994</v>
      </c>
      <c r="J25" s="490">
        <v>9.1837258221743365</v>
      </c>
      <c r="K25" s="490">
        <v>8.4140798575824061</v>
      </c>
      <c r="L25" s="490">
        <v>7.9156682794085818</v>
      </c>
      <c r="M25" s="490">
        <v>8.1588400708701094</v>
      </c>
      <c r="N25" s="490">
        <v>8.2973166542774077</v>
      </c>
      <c r="O25" s="490">
        <v>7.8849894148843012</v>
      </c>
      <c r="P25" s="490">
        <v>7.9459383481548347</v>
      </c>
      <c r="Q25" s="490">
        <v>9.0800534351093507</v>
      </c>
      <c r="R25" s="490">
        <v>8.137021842128334</v>
      </c>
      <c r="S25" s="490">
        <v>6.9097274379906874</v>
      </c>
      <c r="T25" s="490">
        <v>9.0748450756481684</v>
      </c>
      <c r="U25" s="490">
        <v>8.4091918449888698</v>
      </c>
      <c r="V25" s="490">
        <v>7.7944006177922462</v>
      </c>
      <c r="W25" s="490">
        <v>7.9283571169497105</v>
      </c>
      <c r="X25" s="490">
        <v>9.2069665797085971</v>
      </c>
      <c r="Y25" s="490">
        <v>8.15580418073937</v>
      </c>
      <c r="Z25" s="490">
        <v>8.5106521297990767</v>
      </c>
      <c r="AA25" s="490">
        <v>7.6025209922392127</v>
      </c>
      <c r="AB25" s="490">
        <v>9.2130938581370376</v>
      </c>
      <c r="AC25" s="490">
        <v>10.10347342324166</v>
      </c>
      <c r="AD25" s="490">
        <v>8.7986007354774181</v>
      </c>
      <c r="AE25" s="490">
        <v>9.7745717350763961</v>
      </c>
      <c r="AF25" s="490">
        <v>10.46493492204233</v>
      </c>
      <c r="AG25" s="490">
        <v>11.326582785721124</v>
      </c>
      <c r="AH25" s="490">
        <v>12.027537409605747</v>
      </c>
      <c r="AI25" s="490">
        <v>12.337664214678933</v>
      </c>
      <c r="AJ25" s="491"/>
      <c r="AK25" s="490">
        <v>6.2533825672186794E-2</v>
      </c>
      <c r="AL25" s="490">
        <v>0.18247524728435849</v>
      </c>
      <c r="AM25" s="490">
        <v>-7.9147480619706556E-2</v>
      </c>
      <c r="AN25" s="490">
        <v>0.48405329674242736</v>
      </c>
      <c r="AO25" s="490">
        <v>0.6522572424237012</v>
      </c>
      <c r="AP25" s="491"/>
      <c r="AQ25" s="490">
        <v>1.1745717350763965</v>
      </c>
      <c r="AR25" s="490">
        <v>1.5649349220423296</v>
      </c>
      <c r="AS25" s="490">
        <v>2.6265827857211246</v>
      </c>
      <c r="AT25" s="490">
        <v>3.1275374096057469</v>
      </c>
      <c r="AU25" s="490">
        <v>3.8376642146789326</v>
      </c>
      <c r="AV25" s="491"/>
    </row>
    <row r="26" spans="1:84">
      <c r="A26" s="497" t="s">
        <v>58</v>
      </c>
      <c r="B26" s="498">
        <v>442.05700000000002</v>
      </c>
      <c r="C26" s="488">
        <v>5.5545409013341498</v>
      </c>
      <c r="D26" s="488">
        <v>4.3714067004348598</v>
      </c>
      <c r="E26" s="488">
        <v>4.8680045420026197</v>
      </c>
      <c r="F26" s="488">
        <v>2.7623097536497299</v>
      </c>
      <c r="G26" s="488">
        <v>-1.0777395162577099</v>
      </c>
      <c r="H26" s="488">
        <v>-1.1564061964868</v>
      </c>
      <c r="I26" s="488">
        <v>-0.98312549987045605</v>
      </c>
      <c r="J26" s="488">
        <v>0.42221630492858397</v>
      </c>
      <c r="K26" s="488">
        <v>4.8086705730145196</v>
      </c>
      <c r="L26" s="488">
        <v>5.15316850277837</v>
      </c>
      <c r="M26" s="488">
        <v>4.6496564493149997</v>
      </c>
      <c r="N26" s="488">
        <v>3.3157444223343999</v>
      </c>
      <c r="O26" s="488">
        <v>2.86277382968892</v>
      </c>
      <c r="P26" s="488">
        <v>5.0106317858178402</v>
      </c>
      <c r="Q26" s="488">
        <v>7.7158948647131602</v>
      </c>
      <c r="R26" s="488">
        <v>9.4675126307131894</v>
      </c>
      <c r="S26" s="488">
        <v>8.8586760474690909</v>
      </c>
      <c r="T26" s="488">
        <v>9.8018615775939004</v>
      </c>
      <c r="U26" s="488">
        <v>10.7168162341962</v>
      </c>
      <c r="V26" s="488">
        <v>13.172182658540899</v>
      </c>
      <c r="W26" s="488">
        <v>13.420060567835501</v>
      </c>
      <c r="X26" s="488">
        <v>13.8376469666273</v>
      </c>
      <c r="Y26" s="488">
        <v>11.998074573059499</v>
      </c>
      <c r="Z26" s="488">
        <v>13.3599453267323</v>
      </c>
      <c r="AA26" s="488">
        <v>12.0940159747504</v>
      </c>
      <c r="AB26" s="488">
        <v>13.585534226145001</v>
      </c>
      <c r="AC26" s="488">
        <v>15.6552521607326</v>
      </c>
      <c r="AD26" s="488">
        <v>17.0354659847773</v>
      </c>
      <c r="AE26" s="488">
        <v>15.5899799684009</v>
      </c>
      <c r="AF26" s="488">
        <v>13.581596618436899</v>
      </c>
      <c r="AG26" s="488">
        <v>14.3279899360387</v>
      </c>
      <c r="AH26" s="488">
        <v>14.079558363165001</v>
      </c>
      <c r="AI26" s="488">
        <v>13.197403429193701</v>
      </c>
      <c r="AJ26" s="489"/>
      <c r="AK26" s="488">
        <v>0.23953982165000021</v>
      </c>
      <c r="AL26" s="488">
        <v>-0.25277393947230031</v>
      </c>
      <c r="AM26" s="488">
        <v>0.3675404843583987</v>
      </c>
      <c r="AN26" s="488">
        <v>-8.8887861629949327E-4</v>
      </c>
      <c r="AO26" s="488">
        <v>-0.51220236816959996</v>
      </c>
      <c r="AP26" s="489"/>
      <c r="AQ26" s="488">
        <v>-1.510020031599101</v>
      </c>
      <c r="AR26" s="488">
        <v>-0.5184033815631004</v>
      </c>
      <c r="AS26" s="488">
        <v>0.82798993603869953</v>
      </c>
      <c r="AT26" s="488">
        <v>1.3795583631650015</v>
      </c>
      <c r="AU26" s="488">
        <v>2.2974034291937002</v>
      </c>
      <c r="AV26" s="489"/>
    </row>
    <row r="27" spans="1:84" s="474" customFormat="1">
      <c r="A27" s="499" t="s">
        <v>817</v>
      </c>
      <c r="B27" s="726">
        <v>316.084</v>
      </c>
      <c r="C27" s="459">
        <v>4.6544825223153365</v>
      </c>
      <c r="D27" s="459">
        <v>3.6495191975251964</v>
      </c>
      <c r="E27" s="459">
        <v>4.0734000407340005</v>
      </c>
      <c r="F27" s="459">
        <v>1.7728379185229415</v>
      </c>
      <c r="G27" s="459">
        <v>-2.3899844551210774</v>
      </c>
      <c r="H27" s="459">
        <v>-2.8646367645659048</v>
      </c>
      <c r="I27" s="459">
        <v>-2.9193438657494899</v>
      </c>
      <c r="J27" s="459">
        <v>-1.7169367818385313</v>
      </c>
      <c r="K27" s="459">
        <v>3.1925686330854575</v>
      </c>
      <c r="L27" s="459">
        <v>2.9133824705623761</v>
      </c>
      <c r="M27" s="459">
        <v>1.8257993205572081</v>
      </c>
      <c r="N27" s="459">
        <v>-0.25015390093969397</v>
      </c>
      <c r="O27" s="459">
        <v>-0.66345170022460731</v>
      </c>
      <c r="P27" s="459">
        <v>1.2534397138969513</v>
      </c>
      <c r="Q27" s="459">
        <v>3.7416727025299323</v>
      </c>
      <c r="R27" s="459">
        <v>6.2740055675764266</v>
      </c>
      <c r="S27" s="459">
        <v>6.7073368873792534</v>
      </c>
      <c r="T27" s="459">
        <v>7.136441448105332</v>
      </c>
      <c r="U27" s="459">
        <v>8.3794163899076288</v>
      </c>
      <c r="V27" s="459">
        <v>12.050735334900569</v>
      </c>
      <c r="W27" s="459">
        <v>12.115822106655775</v>
      </c>
      <c r="X27" s="459">
        <v>12.544515248203028</v>
      </c>
      <c r="Y27" s="459">
        <v>9.3030014706289066</v>
      </c>
      <c r="Z27" s="459">
        <v>10.906869770030363</v>
      </c>
      <c r="AA27" s="459">
        <v>8.1570802368541013</v>
      </c>
      <c r="AB27" s="459">
        <v>10.586939505280403</v>
      </c>
      <c r="AC27" s="459">
        <v>13.289852450925425</v>
      </c>
      <c r="AD27" s="459">
        <v>14.178388304051643</v>
      </c>
      <c r="AE27" s="459">
        <v>12.236903894985712</v>
      </c>
      <c r="AF27" s="459">
        <v>9.8137715268315286</v>
      </c>
      <c r="AG27" s="459">
        <v>10.736644184282358</v>
      </c>
      <c r="AH27" s="459">
        <v>10.403585367458328</v>
      </c>
      <c r="AI27" s="459">
        <v>9.3374781072856905</v>
      </c>
      <c r="AJ27" s="500"/>
      <c r="AK27" s="459">
        <v>0.27934122917855575</v>
      </c>
      <c r="AL27" s="459">
        <v>-0.30461776848327382</v>
      </c>
      <c r="AM27" s="459">
        <v>0.39827847789095117</v>
      </c>
      <c r="AN27" s="459">
        <v>2.8470298628162638E-2</v>
      </c>
      <c r="AO27" s="459">
        <v>-0.57376983461747599</v>
      </c>
      <c r="AP27" s="500"/>
      <c r="AQ27" s="459">
        <v>-1.7630961050142879</v>
      </c>
      <c r="AR27" s="459">
        <v>-0.68622847316847135</v>
      </c>
      <c r="AS27" s="459">
        <v>0.83664418428235798</v>
      </c>
      <c r="AT27" s="459">
        <v>1.4035853674583283</v>
      </c>
      <c r="AU27" s="459">
        <v>2.3374781072856905</v>
      </c>
      <c r="AV27" s="500"/>
      <c r="AW27" s="500"/>
      <c r="AX27" s="501"/>
      <c r="AY27" s="502"/>
      <c r="AZ27" s="502"/>
      <c r="BA27" s="502"/>
      <c r="BB27" s="502"/>
      <c r="BC27" s="502"/>
      <c r="BD27" s="502"/>
      <c r="BE27" s="502"/>
      <c r="BF27" s="502"/>
      <c r="BG27" s="502"/>
      <c r="BH27" s="502"/>
      <c r="BI27" s="502"/>
      <c r="BJ27" s="502"/>
      <c r="BK27" s="502"/>
      <c r="BL27" s="502"/>
      <c r="BM27" s="502"/>
      <c r="BN27" s="502"/>
      <c r="BO27" s="502"/>
      <c r="BP27" s="502"/>
      <c r="BQ27" s="502"/>
      <c r="BR27" s="502"/>
      <c r="BS27" s="409"/>
      <c r="BT27" s="502"/>
      <c r="BU27" s="502"/>
      <c r="BV27" s="502"/>
      <c r="BW27" s="502"/>
      <c r="BX27" s="502"/>
      <c r="BY27" s="409"/>
      <c r="BZ27" s="503"/>
      <c r="CA27" s="503"/>
      <c r="CB27" s="503"/>
      <c r="CC27" s="503"/>
      <c r="CD27" s="503"/>
      <c r="CE27" s="412"/>
      <c r="CF27" s="414"/>
    </row>
    <row r="28" spans="1:84" s="505" customFormat="1">
      <c r="A28" s="504" t="s">
        <v>818</v>
      </c>
      <c r="B28" s="506"/>
      <c r="C28" s="506"/>
      <c r="D28" s="506"/>
      <c r="E28" s="506"/>
      <c r="F28" s="506"/>
      <c r="G28" s="506"/>
      <c r="H28" s="506"/>
      <c r="I28" s="506"/>
      <c r="J28" s="506"/>
      <c r="K28" s="506"/>
      <c r="L28" s="506"/>
      <c r="M28" s="506"/>
      <c r="N28" s="506"/>
      <c r="O28" s="506"/>
      <c r="P28" s="506"/>
      <c r="Q28" s="506"/>
      <c r="R28" s="506"/>
      <c r="S28" s="506"/>
      <c r="T28" s="506"/>
      <c r="U28" s="506"/>
      <c r="V28" s="506"/>
      <c r="W28" s="506"/>
      <c r="X28" s="506"/>
      <c r="Y28" s="506"/>
      <c r="Z28" s="506"/>
      <c r="AA28" s="506"/>
      <c r="AB28" s="506"/>
      <c r="AC28" s="506"/>
      <c r="AD28" s="506"/>
      <c r="AE28" s="506"/>
      <c r="AF28" s="506"/>
      <c r="AG28" s="506"/>
      <c r="AH28" s="506"/>
      <c r="AI28" s="506"/>
      <c r="AJ28" s="506"/>
      <c r="AK28" s="506"/>
      <c r="AL28" s="506"/>
      <c r="AM28" s="506"/>
      <c r="AN28" s="506"/>
      <c r="AO28" s="506"/>
      <c r="AP28" s="506"/>
      <c r="AQ28" s="506"/>
      <c r="AR28" s="506"/>
      <c r="AS28" s="506"/>
      <c r="AT28" s="506"/>
      <c r="AU28" s="506"/>
      <c r="AV28" s="506"/>
      <c r="AW28" s="416"/>
      <c r="AX28" s="416"/>
    </row>
    <row r="29" spans="1:84" s="505" customFormat="1">
      <c r="A29" s="507" t="s">
        <v>819</v>
      </c>
      <c r="B29" s="506"/>
      <c r="C29" s="506"/>
      <c r="D29" s="506"/>
      <c r="E29" s="506"/>
      <c r="F29" s="506"/>
      <c r="G29" s="506"/>
      <c r="H29" s="506"/>
      <c r="I29" s="506"/>
      <c r="J29" s="506"/>
      <c r="K29" s="506"/>
      <c r="L29" s="506"/>
      <c r="M29" s="506"/>
      <c r="N29" s="506"/>
      <c r="O29" s="506"/>
      <c r="P29" s="506"/>
      <c r="Q29" s="506"/>
      <c r="R29" s="506"/>
      <c r="S29" s="506"/>
      <c r="T29" s="506"/>
      <c r="U29" s="506"/>
      <c r="V29" s="506"/>
      <c r="W29" s="506"/>
      <c r="X29" s="506"/>
      <c r="Y29" s="506"/>
      <c r="Z29" s="506"/>
      <c r="AA29" s="506"/>
      <c r="AB29" s="506"/>
      <c r="AC29" s="506"/>
      <c r="AD29" s="506"/>
      <c r="AE29" s="506"/>
      <c r="AF29" s="506"/>
      <c r="AG29" s="506"/>
      <c r="AH29" s="506"/>
      <c r="AI29" s="506"/>
      <c r="AJ29" s="506"/>
      <c r="AK29" s="506"/>
      <c r="AL29" s="506"/>
      <c r="AM29" s="506"/>
      <c r="AN29" s="506"/>
      <c r="AO29" s="506"/>
      <c r="AP29" s="506"/>
      <c r="AQ29" s="506"/>
      <c r="AR29" s="506"/>
      <c r="AS29" s="506"/>
      <c r="AT29" s="506"/>
      <c r="AU29" s="506"/>
      <c r="AV29" s="506"/>
      <c r="AW29" s="416"/>
      <c r="AX29" s="416"/>
    </row>
    <row r="30" spans="1:84" s="505" customFormat="1">
      <c r="A30" s="507" t="s">
        <v>527</v>
      </c>
      <c r="B30" s="508"/>
      <c r="C30" s="508"/>
      <c r="D30" s="508"/>
      <c r="E30" s="508"/>
      <c r="F30" s="508"/>
      <c r="G30" s="508"/>
      <c r="H30" s="508"/>
      <c r="I30" s="508"/>
      <c r="J30" s="508"/>
      <c r="K30" s="508"/>
      <c r="L30" s="508"/>
      <c r="M30" s="508"/>
      <c r="N30" s="508"/>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508"/>
      <c r="AL30" s="508"/>
      <c r="AM30" s="508"/>
      <c r="AN30" s="508"/>
      <c r="AO30" s="508"/>
      <c r="AP30" s="508"/>
      <c r="AQ30" s="508"/>
      <c r="AR30" s="508"/>
      <c r="AS30" s="508"/>
      <c r="AT30" s="508"/>
      <c r="AU30" s="508"/>
      <c r="AV30" s="508"/>
      <c r="AW30" s="416"/>
      <c r="AX30" s="416"/>
    </row>
    <row r="31" spans="1:84" s="505" customFormat="1">
      <c r="A31" s="415" t="s">
        <v>525</v>
      </c>
      <c r="B31" s="508"/>
      <c r="C31" s="508"/>
      <c r="D31" s="508"/>
      <c r="E31" s="508"/>
      <c r="F31" s="508"/>
      <c r="G31" s="508"/>
      <c r="H31" s="508"/>
      <c r="I31" s="508"/>
      <c r="J31" s="508"/>
      <c r="K31" s="508"/>
      <c r="L31" s="508"/>
      <c r="M31" s="508"/>
      <c r="N31" s="508"/>
      <c r="O31" s="508"/>
      <c r="P31" s="508"/>
      <c r="Q31" s="508"/>
      <c r="R31" s="508"/>
      <c r="S31" s="508"/>
      <c r="T31" s="508"/>
      <c r="U31" s="508"/>
      <c r="V31" s="508"/>
      <c r="W31" s="508"/>
      <c r="X31" s="508"/>
      <c r="Y31" s="508"/>
      <c r="Z31" s="508"/>
      <c r="AA31" s="508"/>
      <c r="AB31" s="508"/>
      <c r="AC31" s="508"/>
      <c r="AD31" s="508"/>
      <c r="AE31" s="508"/>
      <c r="AF31" s="508"/>
      <c r="AG31" s="508"/>
      <c r="AH31" s="508"/>
      <c r="AI31" s="508"/>
      <c r="AJ31" s="508"/>
      <c r="AK31" s="508"/>
      <c r="AL31" s="508"/>
      <c r="AM31" s="508"/>
      <c r="AN31" s="508"/>
      <c r="AO31" s="508"/>
      <c r="AP31" s="508"/>
      <c r="AQ31" s="508"/>
      <c r="AR31" s="508"/>
      <c r="AS31" s="508"/>
      <c r="AT31" s="508"/>
      <c r="AU31" s="508"/>
      <c r="AV31" s="508"/>
      <c r="AW31" s="416"/>
      <c r="AX31" s="416"/>
    </row>
    <row r="32" spans="1:84" s="505" customFormat="1">
      <c r="A32" s="415" t="s">
        <v>526</v>
      </c>
      <c r="B32" s="508"/>
      <c r="C32" s="508"/>
      <c r="D32" s="508"/>
      <c r="E32" s="508"/>
      <c r="F32" s="508"/>
      <c r="G32" s="508"/>
      <c r="H32" s="508"/>
      <c r="I32" s="508"/>
      <c r="J32" s="508"/>
      <c r="K32" s="508"/>
      <c r="L32" s="508"/>
      <c r="M32" s="508"/>
      <c r="N32" s="508"/>
      <c r="O32" s="508"/>
      <c r="P32" s="508"/>
      <c r="Q32" s="508"/>
      <c r="R32" s="508"/>
      <c r="S32" s="508"/>
      <c r="T32" s="508"/>
      <c r="U32" s="508"/>
      <c r="V32" s="508"/>
      <c r="W32" s="508"/>
      <c r="X32" s="508"/>
      <c r="Y32" s="508"/>
      <c r="Z32" s="508"/>
      <c r="AA32" s="508"/>
      <c r="AB32" s="508"/>
      <c r="AC32" s="508"/>
      <c r="AD32" s="508"/>
      <c r="AE32" s="508"/>
      <c r="AF32" s="508"/>
      <c r="AG32" s="508"/>
      <c r="AH32" s="508"/>
      <c r="AI32" s="508"/>
      <c r="AJ32" s="508"/>
      <c r="AK32" s="508"/>
      <c r="AL32" s="508"/>
      <c r="AM32" s="508"/>
      <c r="AN32" s="508"/>
      <c r="AO32" s="508"/>
      <c r="AP32" s="508"/>
      <c r="AQ32" s="508"/>
      <c r="AR32" s="508"/>
      <c r="AS32" s="508"/>
      <c r="AT32" s="508"/>
      <c r="AU32" s="508"/>
      <c r="AV32" s="508"/>
      <c r="AW32" s="416"/>
      <c r="AX32" s="416"/>
    </row>
    <row r="33" spans="2:50" s="505" customFormat="1">
      <c r="B33" s="508"/>
      <c r="C33" s="508"/>
      <c r="D33" s="508"/>
      <c r="E33" s="508"/>
      <c r="F33" s="508"/>
      <c r="G33" s="508"/>
      <c r="H33" s="508"/>
      <c r="I33" s="508"/>
      <c r="J33" s="508"/>
      <c r="K33" s="508"/>
      <c r="L33" s="508"/>
      <c r="M33" s="508"/>
      <c r="N33" s="508"/>
      <c r="O33" s="508"/>
      <c r="P33" s="508"/>
      <c r="Q33" s="508"/>
      <c r="R33" s="508"/>
      <c r="S33" s="508"/>
      <c r="T33" s="508"/>
      <c r="U33" s="508"/>
      <c r="V33" s="508"/>
      <c r="W33" s="508"/>
      <c r="X33" s="508"/>
      <c r="Y33" s="508"/>
      <c r="Z33" s="508"/>
      <c r="AA33" s="508"/>
      <c r="AB33" s="508"/>
      <c r="AC33" s="508"/>
      <c r="AD33" s="508"/>
      <c r="AE33" s="508"/>
      <c r="AF33" s="508"/>
      <c r="AG33" s="508"/>
      <c r="AH33" s="508"/>
      <c r="AI33" s="508"/>
      <c r="AJ33" s="508"/>
      <c r="AK33" s="508"/>
      <c r="AL33" s="508"/>
      <c r="AM33" s="508"/>
      <c r="AN33" s="508"/>
      <c r="AO33" s="508"/>
      <c r="AP33" s="508"/>
      <c r="AQ33" s="508"/>
      <c r="AR33" s="508"/>
      <c r="AS33" s="508"/>
      <c r="AT33" s="508"/>
      <c r="AU33" s="508"/>
      <c r="AV33" s="508"/>
      <c r="AW33" s="416"/>
      <c r="AX33" s="416"/>
    </row>
    <row r="34" spans="2:50" s="505" customFormat="1">
      <c r="B34" s="508"/>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c r="AN34" s="508"/>
      <c r="AO34" s="508"/>
      <c r="AP34" s="508"/>
      <c r="AQ34" s="508"/>
      <c r="AR34" s="508"/>
      <c r="AS34" s="508"/>
      <c r="AT34" s="508"/>
      <c r="AU34" s="508"/>
      <c r="AV34" s="508"/>
      <c r="AW34" s="416"/>
      <c r="AX34" s="416"/>
    </row>
    <row r="35" spans="2:50" s="505" customFormat="1">
      <c r="B35" s="509"/>
      <c r="C35" s="509"/>
      <c r="D35" s="509"/>
      <c r="E35" s="509"/>
      <c r="F35" s="509"/>
      <c r="G35" s="509"/>
      <c r="H35" s="509"/>
      <c r="I35" s="509"/>
      <c r="J35" s="509"/>
      <c r="K35" s="509"/>
      <c r="L35" s="509"/>
      <c r="M35" s="509"/>
      <c r="N35" s="509"/>
      <c r="O35" s="509"/>
      <c r="P35" s="509"/>
      <c r="Q35" s="509"/>
      <c r="R35" s="509"/>
      <c r="S35" s="509"/>
      <c r="T35" s="509"/>
      <c r="U35" s="509"/>
      <c r="V35" s="509"/>
      <c r="W35" s="509"/>
      <c r="X35" s="509"/>
      <c r="Y35" s="509"/>
      <c r="Z35" s="509"/>
      <c r="AA35" s="509"/>
      <c r="AB35" s="509"/>
      <c r="AC35" s="509"/>
      <c r="AD35" s="509"/>
      <c r="AE35" s="509"/>
      <c r="AF35" s="509"/>
      <c r="AG35" s="509"/>
      <c r="AH35" s="509"/>
      <c r="AI35" s="509"/>
      <c r="AJ35" s="509"/>
      <c r="AK35" s="509"/>
      <c r="AL35" s="509"/>
      <c r="AM35" s="509"/>
      <c r="AN35" s="509"/>
      <c r="AO35" s="509"/>
      <c r="AP35" s="509"/>
      <c r="AQ35" s="509"/>
      <c r="AR35" s="509"/>
      <c r="AS35" s="509"/>
      <c r="AT35" s="509"/>
      <c r="AU35" s="509"/>
      <c r="AV35" s="509"/>
      <c r="AW35" s="416"/>
      <c r="AX35" s="416"/>
    </row>
    <row r="36" spans="2:50" s="505" customFormat="1">
      <c r="B36" s="509"/>
      <c r="C36" s="509"/>
      <c r="D36" s="509"/>
      <c r="E36" s="509"/>
      <c r="F36" s="509"/>
      <c r="G36" s="509"/>
      <c r="H36" s="509"/>
      <c r="I36" s="509"/>
      <c r="J36" s="509"/>
      <c r="K36" s="509"/>
      <c r="L36" s="509"/>
      <c r="M36" s="509"/>
      <c r="N36" s="509"/>
      <c r="O36" s="509"/>
      <c r="P36" s="509"/>
      <c r="Q36" s="509"/>
      <c r="R36" s="509"/>
      <c r="S36" s="509"/>
      <c r="T36" s="509"/>
      <c r="U36" s="509"/>
      <c r="V36" s="509"/>
      <c r="W36" s="509"/>
      <c r="X36" s="509"/>
      <c r="Y36" s="509"/>
      <c r="Z36" s="509"/>
      <c r="AA36" s="509"/>
      <c r="AB36" s="509"/>
      <c r="AC36" s="509"/>
      <c r="AD36" s="509"/>
      <c r="AE36" s="509"/>
      <c r="AF36" s="509"/>
      <c r="AG36" s="509"/>
      <c r="AH36" s="509"/>
      <c r="AI36" s="509"/>
      <c r="AJ36" s="509"/>
      <c r="AK36" s="509"/>
      <c r="AL36" s="509"/>
      <c r="AM36" s="509"/>
      <c r="AN36" s="509"/>
      <c r="AO36" s="509"/>
      <c r="AP36" s="509"/>
      <c r="AQ36" s="509"/>
      <c r="AR36" s="509"/>
      <c r="AS36" s="509"/>
      <c r="AT36" s="509"/>
      <c r="AU36" s="509"/>
      <c r="AV36" s="509"/>
      <c r="AW36" s="416"/>
      <c r="AX36" s="416"/>
    </row>
    <row r="37" spans="2:50" s="505" customFormat="1">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c r="AO37" s="509"/>
      <c r="AP37" s="509"/>
      <c r="AQ37" s="509"/>
      <c r="AR37" s="509"/>
      <c r="AS37" s="509"/>
      <c r="AT37" s="509"/>
      <c r="AU37" s="509"/>
      <c r="AV37" s="509"/>
      <c r="AW37" s="416"/>
      <c r="AX37" s="416"/>
    </row>
    <row r="38" spans="2:50" s="505" customFormat="1">
      <c r="B38" s="509"/>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c r="AO38" s="509"/>
      <c r="AP38" s="509"/>
      <c r="AQ38" s="509"/>
      <c r="AR38" s="509"/>
      <c r="AS38" s="509"/>
      <c r="AT38" s="509"/>
      <c r="AU38" s="509"/>
      <c r="AV38" s="509"/>
      <c r="AW38" s="416"/>
      <c r="AX38" s="416"/>
    </row>
    <row r="39" spans="2:50" s="505" customFormat="1">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c r="AO39" s="509"/>
      <c r="AP39" s="509"/>
      <c r="AQ39" s="509"/>
      <c r="AR39" s="509"/>
      <c r="AS39" s="509"/>
      <c r="AT39" s="509"/>
      <c r="AU39" s="509"/>
      <c r="AV39" s="509"/>
      <c r="AW39" s="416"/>
      <c r="AX39" s="416"/>
    </row>
    <row r="40" spans="2:50" s="505" customFormat="1">
      <c r="B40" s="509"/>
      <c r="C40" s="509"/>
      <c r="D40" s="509"/>
      <c r="E40" s="509"/>
      <c r="F40" s="509"/>
      <c r="G40" s="509"/>
      <c r="H40" s="509"/>
      <c r="I40" s="509"/>
      <c r="J40" s="509"/>
      <c r="K40" s="509"/>
      <c r="L40" s="509"/>
      <c r="M40" s="509"/>
      <c r="N40" s="509"/>
      <c r="O40" s="509"/>
      <c r="P40" s="509"/>
      <c r="Q40" s="509"/>
      <c r="R40" s="509"/>
      <c r="S40" s="509"/>
      <c r="T40" s="509"/>
      <c r="U40" s="509"/>
      <c r="V40" s="509"/>
      <c r="W40" s="509"/>
      <c r="X40" s="509"/>
      <c r="Y40" s="509"/>
      <c r="Z40" s="509"/>
      <c r="AA40" s="509"/>
      <c r="AB40" s="509"/>
      <c r="AC40" s="509"/>
      <c r="AD40" s="509"/>
      <c r="AE40" s="509"/>
      <c r="AF40" s="509"/>
      <c r="AG40" s="509"/>
      <c r="AH40" s="509"/>
      <c r="AI40" s="509"/>
      <c r="AJ40" s="509"/>
      <c r="AK40" s="509"/>
      <c r="AL40" s="509"/>
      <c r="AM40" s="509"/>
      <c r="AN40" s="509"/>
      <c r="AO40" s="509"/>
      <c r="AP40" s="509"/>
      <c r="AQ40" s="509"/>
      <c r="AR40" s="509"/>
      <c r="AS40" s="509"/>
      <c r="AT40" s="509"/>
      <c r="AU40" s="509"/>
      <c r="AV40" s="509"/>
      <c r="AW40" s="416"/>
      <c r="AX40" s="416"/>
    </row>
    <row r="41" spans="2:50" s="505" customFormat="1">
      <c r="B41" s="509"/>
      <c r="C41" s="509"/>
      <c r="D41" s="509"/>
      <c r="E41" s="509"/>
      <c r="F41" s="509"/>
      <c r="G41" s="509"/>
      <c r="H41" s="509"/>
      <c r="I41" s="509"/>
      <c r="J41" s="509"/>
      <c r="K41" s="509"/>
      <c r="L41" s="509"/>
      <c r="M41" s="509"/>
      <c r="N41" s="509"/>
      <c r="O41" s="509"/>
      <c r="P41" s="509"/>
      <c r="Q41" s="509"/>
      <c r="R41" s="509"/>
      <c r="S41" s="509"/>
      <c r="T41" s="509"/>
      <c r="U41" s="509"/>
      <c r="V41" s="509"/>
      <c r="W41" s="509"/>
      <c r="X41" s="509"/>
      <c r="Y41" s="509"/>
      <c r="Z41" s="509"/>
      <c r="AA41" s="509"/>
      <c r="AB41" s="509"/>
      <c r="AC41" s="509"/>
      <c r="AD41" s="509"/>
      <c r="AE41" s="509"/>
      <c r="AF41" s="509"/>
      <c r="AG41" s="509"/>
      <c r="AH41" s="509"/>
      <c r="AI41" s="509"/>
      <c r="AJ41" s="509"/>
      <c r="AK41" s="509"/>
      <c r="AL41" s="509"/>
      <c r="AM41" s="509"/>
      <c r="AN41" s="509"/>
      <c r="AO41" s="509"/>
      <c r="AP41" s="509"/>
      <c r="AQ41" s="509"/>
      <c r="AR41" s="509"/>
      <c r="AS41" s="509"/>
      <c r="AT41" s="509"/>
      <c r="AU41" s="509"/>
      <c r="AV41" s="509"/>
      <c r="AW41" s="416"/>
      <c r="AX41" s="416"/>
    </row>
    <row r="42" spans="2:50" s="505" customFormat="1">
      <c r="AW42" s="416"/>
      <c r="AX42" s="416"/>
    </row>
    <row r="43" spans="2:50" s="505" customFormat="1">
      <c r="AW43" s="416"/>
      <c r="AX43" s="416"/>
    </row>
    <row r="44" spans="2:50" s="505" customFormat="1">
      <c r="AW44" s="416"/>
      <c r="AX44" s="416"/>
    </row>
    <row r="45" spans="2:50" s="505" customFormat="1">
      <c r="AW45" s="416"/>
      <c r="AX45" s="416"/>
    </row>
    <row r="46" spans="2:50" s="505" customFormat="1">
      <c r="AW46" s="416"/>
      <c r="AX46" s="416"/>
    </row>
    <row r="47" spans="2:50" s="505" customFormat="1">
      <c r="AW47" s="416"/>
      <c r="AX47" s="416"/>
    </row>
    <row r="48" spans="2:50" s="505" customFormat="1">
      <c r="AW48" s="416"/>
      <c r="AX48" s="416"/>
    </row>
    <row r="49" spans="49:50" s="505" customFormat="1">
      <c r="AW49" s="416"/>
      <c r="AX49" s="416"/>
    </row>
    <row r="50" spans="49:50" s="505" customFormat="1">
      <c r="AW50" s="416"/>
      <c r="AX50" s="416"/>
    </row>
    <row r="51" spans="49:50" s="505" customFormat="1">
      <c r="AW51" s="416"/>
      <c r="AX51" s="416"/>
    </row>
    <row r="52" spans="49:50" s="505" customFormat="1">
      <c r="AW52" s="416"/>
      <c r="AX52" s="416"/>
    </row>
    <row r="53" spans="49:50" s="505" customFormat="1">
      <c r="AW53" s="416"/>
      <c r="AX53" s="416"/>
    </row>
    <row r="54" spans="49:50" s="505" customFormat="1">
      <c r="AW54" s="416"/>
      <c r="AX54" s="416"/>
    </row>
    <row r="55" spans="49:50" s="505" customFormat="1">
      <c r="AW55" s="416"/>
      <c r="AX55" s="416"/>
    </row>
    <row r="56" spans="49:50" s="505" customFormat="1">
      <c r="AW56" s="416"/>
      <c r="AX56" s="416"/>
    </row>
    <row r="57" spans="49:50" s="505" customFormat="1">
      <c r="AW57" s="416"/>
      <c r="AX57" s="416"/>
    </row>
    <row r="58" spans="49:50" s="505" customFormat="1">
      <c r="AW58" s="416"/>
      <c r="AX58" s="416"/>
    </row>
    <row r="59" spans="49:50" s="505" customFormat="1">
      <c r="AW59" s="416"/>
      <c r="AX59" s="416"/>
    </row>
    <row r="60" spans="49:50" s="505" customFormat="1">
      <c r="AW60" s="416"/>
      <c r="AX60" s="416"/>
    </row>
    <row r="61" spans="49:50" s="505" customFormat="1">
      <c r="AW61" s="416"/>
      <c r="AX61" s="416"/>
    </row>
    <row r="62" spans="49:50" s="505" customFormat="1">
      <c r="AW62" s="416"/>
      <c r="AX62" s="416"/>
    </row>
    <row r="63" spans="49:50" s="505" customFormat="1">
      <c r="AW63" s="416"/>
      <c r="AX63" s="416"/>
    </row>
    <row r="64" spans="49:50" s="505" customFormat="1">
      <c r="AW64" s="416"/>
      <c r="AX64" s="416"/>
    </row>
    <row r="65" spans="49:50" s="505" customFormat="1">
      <c r="AW65" s="416"/>
      <c r="AX65" s="416"/>
    </row>
    <row r="66" spans="49:50" s="505" customFormat="1">
      <c r="AW66" s="416"/>
      <c r="AX66" s="416"/>
    </row>
    <row r="67" spans="49:50" s="505" customFormat="1">
      <c r="AW67" s="416"/>
      <c r="AX67" s="416"/>
    </row>
    <row r="68" spans="49:50" s="505" customFormat="1">
      <c r="AW68" s="416"/>
      <c r="AX68" s="416"/>
    </row>
    <row r="69" spans="49:50" s="505" customFormat="1">
      <c r="AW69" s="416"/>
      <c r="AX69" s="416"/>
    </row>
    <row r="70" spans="49:50" s="505" customFormat="1">
      <c r="AW70" s="416"/>
      <c r="AX70" s="416"/>
    </row>
    <row r="71" spans="49:50" s="505" customFormat="1">
      <c r="AW71" s="416"/>
      <c r="AX71" s="416"/>
    </row>
    <row r="72" spans="49:50" s="505" customFormat="1">
      <c r="AW72" s="416"/>
      <c r="AX72" s="416"/>
    </row>
    <row r="73" spans="49:50" s="505" customFormat="1">
      <c r="AW73" s="416"/>
      <c r="AX73" s="416"/>
    </row>
    <row r="74" spans="49:50" s="505" customFormat="1">
      <c r="AW74" s="416"/>
      <c r="AX74" s="416"/>
    </row>
    <row r="75" spans="49:50" s="505" customFormat="1">
      <c r="AW75" s="416"/>
      <c r="AX75" s="416"/>
    </row>
    <row r="76" spans="49:50" s="505" customFormat="1">
      <c r="AW76" s="416"/>
      <c r="AX76" s="416"/>
    </row>
    <row r="77" spans="49:50" s="505" customFormat="1">
      <c r="AW77" s="416"/>
      <c r="AX77" s="416"/>
    </row>
    <row r="78" spans="49:50" s="505" customFormat="1">
      <c r="AW78" s="416"/>
      <c r="AX78" s="416"/>
    </row>
    <row r="79" spans="49:50" s="505" customFormat="1">
      <c r="AW79" s="416"/>
      <c r="AX79" s="416"/>
    </row>
    <row r="80" spans="49:50" s="505" customFormat="1">
      <c r="AW80" s="416"/>
      <c r="AX80" s="416"/>
    </row>
    <row r="81" spans="49:50" s="505" customFormat="1">
      <c r="AW81" s="416"/>
      <c r="AX81" s="416"/>
    </row>
    <row r="82" spans="49:50" s="505" customFormat="1">
      <c r="AW82" s="416"/>
      <c r="AX82" s="416"/>
    </row>
    <row r="83" spans="49:50" s="505" customFormat="1">
      <c r="AW83" s="416"/>
      <c r="AX83" s="416"/>
    </row>
    <row r="84" spans="49:50" s="505" customFormat="1">
      <c r="AW84" s="416"/>
      <c r="AX84" s="416"/>
    </row>
    <row r="85" spans="49:50" s="505" customFormat="1">
      <c r="AW85" s="416"/>
      <c r="AX85" s="416"/>
    </row>
    <row r="86" spans="49:50" s="505" customFormat="1">
      <c r="AW86" s="416"/>
      <c r="AX86" s="416"/>
    </row>
    <row r="87" spans="49:50" s="505" customFormat="1">
      <c r="AW87" s="416"/>
      <c r="AX87" s="416"/>
    </row>
    <row r="88" spans="49:50" s="505" customFormat="1">
      <c r="AW88" s="416"/>
      <c r="AX88" s="416"/>
    </row>
    <row r="89" spans="49:50" s="505" customFormat="1">
      <c r="AW89" s="416"/>
      <c r="AX89" s="416"/>
    </row>
    <row r="90" spans="49:50" s="505" customFormat="1">
      <c r="AW90" s="416"/>
      <c r="AX90" s="416"/>
    </row>
    <row r="91" spans="49:50" s="505" customFormat="1">
      <c r="AW91" s="416"/>
      <c r="AX91" s="416"/>
    </row>
    <row r="92" spans="49:50" s="505" customFormat="1">
      <c r="AW92" s="416"/>
      <c r="AX92" s="416"/>
    </row>
    <row r="93" spans="49:50" s="505" customFormat="1">
      <c r="AW93" s="416"/>
      <c r="AX93" s="416"/>
    </row>
    <row r="94" spans="49:50" s="505" customFormat="1">
      <c r="AW94" s="416"/>
      <c r="AX94" s="416"/>
    </row>
    <row r="95" spans="49:50" s="505" customFormat="1">
      <c r="AW95" s="416"/>
      <c r="AX95" s="416"/>
    </row>
    <row r="96" spans="49:50" s="505" customFormat="1">
      <c r="AW96" s="416"/>
      <c r="AX96" s="416"/>
    </row>
    <row r="97" spans="49:50" s="505" customFormat="1">
      <c r="AW97" s="416"/>
      <c r="AX97" s="416"/>
    </row>
    <row r="98" spans="49:50" s="505" customFormat="1">
      <c r="AW98" s="416"/>
      <c r="AX98" s="416"/>
    </row>
    <row r="99" spans="49:50" s="505" customFormat="1">
      <c r="AW99" s="416"/>
      <c r="AX99" s="416"/>
    </row>
    <row r="100" spans="49:50" s="505" customFormat="1">
      <c r="AW100" s="416"/>
      <c r="AX100" s="416"/>
    </row>
    <row r="101" spans="49:50" s="505" customFormat="1">
      <c r="AW101" s="416"/>
      <c r="AX101" s="416"/>
    </row>
    <row r="102" spans="49:50" s="505" customFormat="1">
      <c r="AW102" s="416"/>
      <c r="AX102" s="416"/>
    </row>
    <row r="103" spans="49:50" s="505" customFormat="1">
      <c r="AW103" s="416"/>
      <c r="AX103" s="416"/>
    </row>
    <row r="104" spans="49:50" s="505" customFormat="1">
      <c r="AW104" s="416"/>
      <c r="AX104" s="416"/>
    </row>
    <row r="105" spans="49:50" s="505" customFormat="1">
      <c r="AW105" s="416"/>
      <c r="AX105" s="416"/>
    </row>
    <row r="106" spans="49:50" s="505" customFormat="1">
      <c r="AW106" s="416"/>
      <c r="AX106" s="416"/>
    </row>
    <row r="107" spans="49:50" s="505" customFormat="1">
      <c r="AW107" s="416"/>
      <c r="AX107" s="416"/>
    </row>
    <row r="108" spans="49:50" s="505" customFormat="1">
      <c r="AW108" s="416"/>
      <c r="AX108" s="416"/>
    </row>
    <row r="109" spans="49:50" s="505" customFormat="1">
      <c r="AW109" s="416"/>
      <c r="AX109" s="416"/>
    </row>
    <row r="110" spans="49:50" s="505" customFormat="1">
      <c r="AW110" s="416"/>
      <c r="AX110" s="416"/>
    </row>
    <row r="111" spans="49:50" s="505" customFormat="1">
      <c r="AW111" s="416"/>
      <c r="AX111" s="416"/>
    </row>
    <row r="112" spans="49:50" s="505" customFormat="1">
      <c r="AW112" s="416"/>
      <c r="AX112" s="416"/>
    </row>
    <row r="113" spans="49:50" s="505" customFormat="1">
      <c r="AW113" s="416"/>
      <c r="AX113" s="416"/>
    </row>
    <row r="114" spans="49:50" s="505" customFormat="1">
      <c r="AW114" s="416"/>
      <c r="AX114" s="416"/>
    </row>
    <row r="115" spans="49:50" s="505" customFormat="1">
      <c r="AW115" s="416"/>
      <c r="AX115" s="416"/>
    </row>
    <row r="116" spans="49:50" s="505" customFormat="1">
      <c r="AW116" s="416"/>
      <c r="AX116" s="416"/>
    </row>
    <row r="117" spans="49:50" s="505" customFormat="1">
      <c r="AW117" s="416"/>
      <c r="AX117" s="416"/>
    </row>
    <row r="118" spans="49:50" s="505" customFormat="1">
      <c r="AW118" s="416"/>
      <c r="AX118" s="416"/>
    </row>
    <row r="119" spans="49:50" s="505" customFormat="1">
      <c r="AW119" s="416"/>
      <c r="AX119" s="416"/>
    </row>
    <row r="120" spans="49:50" s="505" customFormat="1">
      <c r="AW120" s="416"/>
      <c r="AX120" s="416"/>
    </row>
    <row r="121" spans="49:50" s="505" customFormat="1">
      <c r="AW121" s="416"/>
      <c r="AX121" s="416"/>
    </row>
    <row r="122" spans="49:50" s="505" customFormat="1">
      <c r="AW122" s="416"/>
      <c r="AX122" s="416"/>
    </row>
    <row r="123" spans="49:50" s="505" customFormat="1">
      <c r="AW123" s="416"/>
      <c r="AX123" s="416"/>
    </row>
    <row r="124" spans="49:50" s="505" customFormat="1">
      <c r="AW124" s="416"/>
      <c r="AX124" s="416"/>
    </row>
    <row r="125" spans="49:50" s="505" customFormat="1">
      <c r="AW125" s="416"/>
      <c r="AX125" s="416"/>
    </row>
    <row r="126" spans="49:50" s="505" customFormat="1">
      <c r="AW126" s="416"/>
      <c r="AX126" s="416"/>
    </row>
    <row r="127" spans="49:50" s="505" customFormat="1">
      <c r="AW127" s="416"/>
      <c r="AX127" s="416"/>
    </row>
    <row r="128" spans="49:50" s="505" customFormat="1">
      <c r="AW128" s="416"/>
      <c r="AX128" s="416"/>
    </row>
    <row r="129" spans="49:50" s="505" customFormat="1">
      <c r="AW129" s="416"/>
      <c r="AX129" s="416"/>
    </row>
    <row r="130" spans="49:50" s="505" customFormat="1">
      <c r="AW130" s="416"/>
      <c r="AX130" s="416"/>
    </row>
    <row r="131" spans="49:50" s="505" customFormat="1">
      <c r="AW131" s="416"/>
      <c r="AX131" s="416"/>
    </row>
    <row r="132" spans="49:50" s="505" customFormat="1">
      <c r="AW132" s="416"/>
      <c r="AX132" s="416"/>
    </row>
    <row r="133" spans="49:50" s="505" customFormat="1">
      <c r="AW133" s="416"/>
      <c r="AX133" s="416"/>
    </row>
    <row r="134" spans="49:50" s="505" customFormat="1">
      <c r="AW134" s="416"/>
      <c r="AX134" s="416"/>
    </row>
    <row r="135" spans="49:50" s="505" customFormat="1">
      <c r="AW135" s="416"/>
      <c r="AX135" s="416"/>
    </row>
    <row r="136" spans="49:50" s="505" customFormat="1">
      <c r="AW136" s="416"/>
      <c r="AX136" s="416"/>
    </row>
    <row r="137" spans="49:50" s="505" customFormat="1">
      <c r="AW137" s="416"/>
      <c r="AX137" s="416"/>
    </row>
    <row r="138" spans="49:50" s="505" customFormat="1">
      <c r="AW138" s="416"/>
      <c r="AX138" s="416"/>
    </row>
    <row r="139" spans="49:50" s="505" customFormat="1">
      <c r="AW139" s="416"/>
      <c r="AX139" s="416"/>
    </row>
    <row r="140" spans="49:50" s="505" customFormat="1">
      <c r="AW140" s="416"/>
      <c r="AX140" s="416"/>
    </row>
    <row r="141" spans="49:50" s="505" customFormat="1">
      <c r="AW141" s="416"/>
      <c r="AX141" s="416"/>
    </row>
    <row r="142" spans="49:50" s="505" customFormat="1">
      <c r="AW142" s="416"/>
      <c r="AX142" s="416"/>
    </row>
    <row r="143" spans="49:50" s="505" customFormat="1">
      <c r="AW143" s="416"/>
      <c r="AX143" s="416"/>
    </row>
    <row r="144" spans="49:50" s="505" customFormat="1">
      <c r="AW144" s="416"/>
      <c r="AX144" s="416"/>
    </row>
    <row r="145" spans="49:50" s="505" customFormat="1">
      <c r="AW145" s="416"/>
      <c r="AX145" s="416"/>
    </row>
    <row r="146" spans="49:50" s="505" customFormat="1">
      <c r="AW146" s="416"/>
      <c r="AX146" s="416"/>
    </row>
    <row r="147" spans="49:50" s="505" customFormat="1">
      <c r="AW147" s="416"/>
      <c r="AX147" s="416"/>
    </row>
    <row r="148" spans="49:50" s="505" customFormat="1">
      <c r="AW148" s="416"/>
      <c r="AX148" s="416"/>
    </row>
    <row r="149" spans="49:50" s="505" customFormat="1">
      <c r="AW149" s="416"/>
      <c r="AX149" s="416"/>
    </row>
    <row r="150" spans="49:50" s="505" customFormat="1">
      <c r="AW150" s="416"/>
      <c r="AX150" s="416"/>
    </row>
    <row r="151" spans="49:50" s="505" customFormat="1">
      <c r="AW151" s="416"/>
      <c r="AX151" s="416"/>
    </row>
    <row r="152" spans="49:50" s="505" customFormat="1">
      <c r="AW152" s="416"/>
      <c r="AX152" s="416"/>
    </row>
    <row r="153" spans="49:50" s="505" customFormat="1">
      <c r="AW153" s="416"/>
      <c r="AX153" s="416"/>
    </row>
    <row r="154" spans="49:50" s="505" customFormat="1">
      <c r="AW154" s="416"/>
      <c r="AX154" s="416"/>
    </row>
    <row r="155" spans="49:50" s="505" customFormat="1">
      <c r="AW155" s="416"/>
      <c r="AX155" s="416"/>
    </row>
    <row r="156" spans="49:50" s="505" customFormat="1">
      <c r="AW156" s="416"/>
      <c r="AX156" s="416"/>
    </row>
    <row r="157" spans="49:50" s="505" customFormat="1">
      <c r="AW157" s="416"/>
      <c r="AX157" s="416"/>
    </row>
    <row r="158" spans="49:50" s="505" customFormat="1">
      <c r="AW158" s="416"/>
      <c r="AX158" s="416"/>
    </row>
    <row r="159" spans="49:50" s="505" customFormat="1">
      <c r="AW159" s="416"/>
      <c r="AX159" s="416"/>
    </row>
    <row r="160" spans="49:50" s="505" customFormat="1">
      <c r="AW160" s="416"/>
      <c r="AX160" s="416"/>
    </row>
    <row r="161" spans="49:50" s="505" customFormat="1">
      <c r="AW161" s="416"/>
      <c r="AX161" s="416"/>
    </row>
    <row r="162" spans="49:50" s="505" customFormat="1">
      <c r="AW162" s="416"/>
      <c r="AX162" s="416"/>
    </row>
    <row r="163" spans="49:50" s="505" customFormat="1">
      <c r="AW163" s="416"/>
      <c r="AX163" s="416"/>
    </row>
    <row r="164" spans="49:50" s="505" customFormat="1">
      <c r="AW164" s="416"/>
      <c r="AX164" s="416"/>
    </row>
    <row r="165" spans="49:50" s="505" customFormat="1">
      <c r="AW165" s="416"/>
      <c r="AX165" s="416"/>
    </row>
    <row r="166" spans="49:50" s="505" customFormat="1">
      <c r="AW166" s="416"/>
      <c r="AX166" s="416"/>
    </row>
    <row r="167" spans="49:50" s="505" customFormat="1">
      <c r="AW167" s="416"/>
      <c r="AX167" s="416"/>
    </row>
    <row r="168" spans="49:50" s="505" customFormat="1">
      <c r="AW168" s="416"/>
      <c r="AX168" s="416"/>
    </row>
    <row r="169" spans="49:50" s="505" customFormat="1">
      <c r="AW169" s="416"/>
      <c r="AX169" s="416"/>
    </row>
    <row r="170" spans="49:50" s="505" customFormat="1">
      <c r="AW170" s="416"/>
      <c r="AX170" s="416"/>
    </row>
    <row r="171" spans="49:50" s="505" customFormat="1">
      <c r="AW171" s="416"/>
      <c r="AX171" s="416"/>
    </row>
    <row r="172" spans="49:50" s="505" customFormat="1">
      <c r="AW172" s="416"/>
      <c r="AX172" s="416"/>
    </row>
    <row r="173" spans="49:50" s="505" customFormat="1">
      <c r="AW173" s="416"/>
      <c r="AX173" s="416"/>
    </row>
    <row r="174" spans="49:50" s="505" customFormat="1">
      <c r="AW174" s="416"/>
      <c r="AX174" s="416"/>
    </row>
    <row r="175" spans="49:50" s="505" customFormat="1">
      <c r="AW175" s="416"/>
      <c r="AX175" s="416"/>
    </row>
    <row r="176" spans="49:50" s="505" customFormat="1">
      <c r="AW176" s="416"/>
      <c r="AX176" s="416"/>
    </row>
    <row r="177" spans="49:50" s="505" customFormat="1">
      <c r="AW177" s="416"/>
      <c r="AX177" s="416"/>
    </row>
    <row r="178" spans="49:50" s="505" customFormat="1">
      <c r="AW178" s="416"/>
      <c r="AX178" s="416"/>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zoomScaleNormal="100" workbookViewId="0">
      <pane xSplit="1" ySplit="5" topLeftCell="B6" activePane="bottomRight" state="frozen"/>
      <selection activeCell="AV18" sqref="AV18"/>
      <selection pane="topRight" activeCell="AV18" sqref="AV18"/>
      <selection pane="bottomLeft" activeCell="AV18" sqref="AV18"/>
      <selection pane="bottomRight" activeCell="A4" sqref="A4"/>
    </sheetView>
  </sheetViews>
  <sheetFormatPr defaultRowHeight="12.2" customHeight="1" outlineLevelCol="1"/>
  <cols>
    <col min="1" max="1" width="33" style="536" customWidth="1"/>
    <col min="2" max="9" width="7.7109375" style="513" hidden="1" customWidth="1" outlineLevel="1"/>
    <col min="10" max="10" width="7.7109375" style="513" customWidth="1" collapsed="1"/>
    <col min="11" max="16" width="7.7109375" style="513" customWidth="1"/>
    <col min="17" max="17" width="3.140625" style="513" customWidth="1"/>
    <col min="18" max="21" width="7.28515625" style="513" customWidth="1"/>
    <col min="22" max="22" width="3.140625" style="513" customWidth="1"/>
    <col min="23" max="26" width="5.7109375" style="513" customWidth="1"/>
    <col min="27" max="125" width="7.7109375" style="513" customWidth="1"/>
    <col min="126" max="16384" width="9.140625" style="513"/>
  </cols>
  <sheetData>
    <row r="1" spans="1:26" ht="12.2" customHeight="1">
      <c r="A1" s="31" t="s">
        <v>386</v>
      </c>
      <c r="B1" s="511"/>
      <c r="C1" s="511"/>
      <c r="D1" s="511"/>
      <c r="E1" s="511"/>
      <c r="F1" s="511"/>
      <c r="G1" s="511"/>
      <c r="H1" s="511"/>
      <c r="I1" s="511"/>
      <c r="J1" s="511"/>
      <c r="K1" s="511"/>
      <c r="L1" s="511"/>
      <c r="M1" s="511"/>
      <c r="N1" s="511"/>
      <c r="O1" s="511"/>
      <c r="P1" s="511"/>
      <c r="R1" s="511"/>
      <c r="S1" s="511"/>
      <c r="T1" s="511"/>
      <c r="U1" s="511"/>
      <c r="V1" s="512"/>
      <c r="W1" s="511"/>
      <c r="X1" s="511"/>
      <c r="Y1" s="511"/>
      <c r="Z1" s="511"/>
    </row>
    <row r="2" spans="1:26" ht="15.75" customHeight="1">
      <c r="A2" s="510" t="s">
        <v>157</v>
      </c>
      <c r="B2" s="511"/>
      <c r="C2" s="511"/>
      <c r="D2" s="511"/>
      <c r="E2" s="511"/>
      <c r="F2" s="511"/>
      <c r="G2" s="511"/>
      <c r="H2" s="511"/>
      <c r="I2" s="511"/>
      <c r="J2" s="511"/>
      <c r="K2" s="511"/>
      <c r="L2" s="511"/>
      <c r="M2" s="511"/>
      <c r="N2" s="511"/>
      <c r="O2" s="511"/>
      <c r="P2" s="511"/>
      <c r="R2" s="511"/>
      <c r="S2" s="511"/>
      <c r="T2" s="511"/>
      <c r="U2" s="511"/>
      <c r="V2" s="512"/>
      <c r="W2" s="511"/>
      <c r="X2" s="511"/>
      <c r="Y2" s="511"/>
      <c r="Z2" s="511"/>
    </row>
    <row r="3" spans="1:26" s="515" customFormat="1" ht="12.2" customHeight="1">
      <c r="A3" s="514"/>
      <c r="B3" s="511"/>
      <c r="C3" s="511"/>
      <c r="D3" s="511"/>
      <c r="E3" s="511"/>
      <c r="F3" s="511"/>
      <c r="G3" s="511"/>
      <c r="H3" s="511"/>
      <c r="I3" s="511"/>
      <c r="J3" s="511"/>
      <c r="K3" s="511"/>
      <c r="L3" s="511"/>
      <c r="M3" s="511"/>
      <c r="N3" s="511"/>
      <c r="O3" s="511"/>
      <c r="P3" s="511"/>
      <c r="Q3" s="513"/>
      <c r="R3" s="511"/>
      <c r="S3" s="511"/>
      <c r="T3" s="511"/>
      <c r="U3" s="511"/>
      <c r="V3" s="513"/>
      <c r="W3" s="511"/>
      <c r="X3" s="511"/>
      <c r="Y3" s="511"/>
      <c r="Z3" s="511"/>
    </row>
    <row r="4" spans="1:26" ht="12.2" customHeight="1">
      <c r="A4" s="516"/>
      <c r="B4" s="517" t="s">
        <v>1</v>
      </c>
      <c r="C4" s="517" t="s">
        <v>1</v>
      </c>
      <c r="D4" s="517" t="s">
        <v>1</v>
      </c>
      <c r="E4" s="517" t="s">
        <v>1</v>
      </c>
      <c r="F4" s="517" t="s">
        <v>1</v>
      </c>
      <c r="G4" s="517" t="s">
        <v>1</v>
      </c>
      <c r="H4" s="517" t="s">
        <v>1</v>
      </c>
      <c r="I4" s="517" t="s">
        <v>1</v>
      </c>
      <c r="J4" s="517" t="s">
        <v>1</v>
      </c>
      <c r="K4" s="517" t="s">
        <v>1</v>
      </c>
      <c r="L4" s="517" t="s">
        <v>1</v>
      </c>
      <c r="M4" s="517" t="s">
        <v>159</v>
      </c>
      <c r="N4" s="517" t="s">
        <v>159</v>
      </c>
      <c r="O4" s="517" t="s">
        <v>159</v>
      </c>
      <c r="P4" s="517" t="s">
        <v>159</v>
      </c>
      <c r="R4" s="518" t="s">
        <v>713</v>
      </c>
      <c r="S4" s="519"/>
      <c r="T4" s="519"/>
      <c r="U4" s="519"/>
      <c r="W4" s="519"/>
      <c r="X4" s="519" t="s">
        <v>785</v>
      </c>
      <c r="Y4" s="519"/>
      <c r="Z4" s="519"/>
    </row>
    <row r="5" spans="1:26" ht="12.2" customHeight="1" thickBot="1">
      <c r="A5" s="520"/>
      <c r="B5" s="521">
        <v>2011</v>
      </c>
      <c r="C5" s="521">
        <v>2012</v>
      </c>
      <c r="D5" s="521">
        <v>2013</v>
      </c>
      <c r="E5" s="521">
        <v>2014</v>
      </c>
      <c r="F5" s="521">
        <v>2015</v>
      </c>
      <c r="G5" s="521">
        <v>2016</v>
      </c>
      <c r="H5" s="521">
        <v>2017</v>
      </c>
      <c r="I5" s="521">
        <v>2018</v>
      </c>
      <c r="J5" s="521">
        <v>2019</v>
      </c>
      <c r="K5" s="521">
        <v>2020</v>
      </c>
      <c r="L5" s="521">
        <v>2021</v>
      </c>
      <c r="M5" s="521">
        <v>2022</v>
      </c>
      <c r="N5" s="521">
        <v>2023</v>
      </c>
      <c r="O5" s="521">
        <v>2024</v>
      </c>
      <c r="P5" s="521">
        <f>+O5+1</f>
        <v>2025</v>
      </c>
      <c r="R5" s="521">
        <v>2022</v>
      </c>
      <c r="S5" s="521">
        <v>2023</v>
      </c>
      <c r="T5" s="521">
        <v>2024</v>
      </c>
      <c r="U5" s="521">
        <v>2025</v>
      </c>
      <c r="W5" s="521">
        <v>2022</v>
      </c>
      <c r="X5" s="521">
        <v>2023</v>
      </c>
      <c r="Y5" s="521">
        <v>2024</v>
      </c>
      <c r="Z5" s="521">
        <v>2025</v>
      </c>
    </row>
    <row r="6" spans="1:26" ht="12.2" customHeight="1">
      <c r="A6" s="514" t="s">
        <v>150</v>
      </c>
      <c r="B6" s="541"/>
      <c r="C6" s="541"/>
      <c r="D6" s="541"/>
      <c r="E6" s="541"/>
      <c r="F6" s="541"/>
      <c r="G6" s="541"/>
      <c r="H6" s="541"/>
      <c r="I6" s="541"/>
      <c r="J6" s="541"/>
      <c r="K6" s="541"/>
      <c r="L6" s="541"/>
      <c r="M6" s="541"/>
      <c r="N6" s="541"/>
      <c r="O6" s="541"/>
      <c r="P6" s="541"/>
      <c r="R6" s="541"/>
      <c r="S6" s="541"/>
      <c r="T6" s="541"/>
      <c r="U6" s="541"/>
      <c r="W6" s="541"/>
      <c r="X6" s="541"/>
      <c r="Y6" s="541"/>
      <c r="Z6" s="541"/>
    </row>
    <row r="7" spans="1:26" ht="12.2" customHeight="1">
      <c r="A7" s="543" t="s">
        <v>824</v>
      </c>
      <c r="B7" s="562">
        <v>1.75</v>
      </c>
      <c r="C7" s="562">
        <v>1</v>
      </c>
      <c r="D7" s="562">
        <v>0.75</v>
      </c>
      <c r="E7" s="562">
        <v>0</v>
      </c>
      <c r="F7" s="562">
        <v>-0.35</v>
      </c>
      <c r="G7" s="562">
        <v>-0.5</v>
      </c>
      <c r="H7" s="562">
        <v>-0.5</v>
      </c>
      <c r="I7" s="562">
        <v>-0.5</v>
      </c>
      <c r="J7" s="562">
        <v>-0.25</v>
      </c>
      <c r="K7" s="562">
        <v>0</v>
      </c>
      <c r="L7" s="562">
        <v>0</v>
      </c>
      <c r="M7" s="562">
        <v>1.99857142857143</v>
      </c>
      <c r="N7" s="562">
        <v>1.99857142857143</v>
      </c>
      <c r="O7" s="562">
        <v>1.99857142857143</v>
      </c>
      <c r="P7" s="562">
        <v>1.99857142857143</v>
      </c>
      <c r="R7" s="563">
        <v>0.99857142857143</v>
      </c>
      <c r="S7" s="563">
        <v>0.74857142857143</v>
      </c>
      <c r="T7" s="563">
        <v>0.49857142857143</v>
      </c>
      <c r="U7" s="563">
        <v>0.24857142857143</v>
      </c>
      <c r="W7" s="511"/>
      <c r="X7" s="511"/>
      <c r="Y7" s="511"/>
      <c r="Z7" s="511"/>
    </row>
    <row r="8" spans="1:26" ht="12.2" customHeight="1">
      <c r="A8" s="524" t="s">
        <v>825</v>
      </c>
      <c r="B8" s="526">
        <v>1.7557692307692301</v>
      </c>
      <c r="C8" s="526">
        <v>1.45114942528736</v>
      </c>
      <c r="D8" s="526">
        <v>0.99042145593869702</v>
      </c>
      <c r="E8" s="526">
        <v>0.46455938697318</v>
      </c>
      <c r="F8" s="526">
        <v>-0.25172413793103499</v>
      </c>
      <c r="G8" s="526">
        <v>-0.48103448275862098</v>
      </c>
      <c r="H8" s="526">
        <v>-0.5</v>
      </c>
      <c r="I8" s="526">
        <v>-0.5</v>
      </c>
      <c r="J8" s="526">
        <v>-0.25574712643678199</v>
      </c>
      <c r="K8" s="526">
        <v>-4.7709923664122104E-3</v>
      </c>
      <c r="L8" s="526">
        <v>0</v>
      </c>
      <c r="M8" s="526">
        <v>0.63739177489177501</v>
      </c>
      <c r="N8" s="526">
        <v>2.2069047619047599</v>
      </c>
      <c r="O8" s="526">
        <v>1.99857142857143</v>
      </c>
      <c r="P8" s="526">
        <v>1.99857142857143</v>
      </c>
      <c r="Q8" s="538"/>
      <c r="R8" s="525">
        <v>0.26239177489177501</v>
      </c>
      <c r="S8" s="525">
        <v>1.0194047619047599</v>
      </c>
      <c r="T8" s="525">
        <v>0.56107142857143</v>
      </c>
      <c r="U8" s="525">
        <v>0.31107142857143</v>
      </c>
      <c r="W8" s="526">
        <v>0.60916596844016213</v>
      </c>
      <c r="X8" s="526">
        <v>1.5671198156682009</v>
      </c>
      <c r="Y8" s="526">
        <v>1.24857142857143</v>
      </c>
      <c r="Z8" s="526">
        <v>1.24857142857143</v>
      </c>
    </row>
    <row r="9" spans="1:26" ht="12.2" customHeight="1">
      <c r="A9" s="524" t="s">
        <v>369</v>
      </c>
      <c r="B9" s="525">
        <v>1.6379346153846199</v>
      </c>
      <c r="C9" s="525">
        <v>1.2512452107279699</v>
      </c>
      <c r="D9" s="525">
        <v>0.92613026819923405</v>
      </c>
      <c r="E9" s="525">
        <v>0.43016091954023</v>
      </c>
      <c r="F9" s="525">
        <v>-0.29764750957854402</v>
      </c>
      <c r="G9" s="525">
        <v>-0.65231034482758699</v>
      </c>
      <c r="H9" s="525">
        <v>-0.70150000000000001</v>
      </c>
      <c r="I9" s="525">
        <v>-0.71298850574712702</v>
      </c>
      <c r="J9" s="525">
        <v>0</v>
      </c>
      <c r="K9" s="525">
        <v>0</v>
      </c>
      <c r="L9" s="525">
        <v>0</v>
      </c>
      <c r="M9" s="525">
        <v>0.66016958403914905</v>
      </c>
      <c r="N9" s="525">
        <v>2.1298214285714301</v>
      </c>
      <c r="O9" s="525">
        <v>1.9256547619047599</v>
      </c>
      <c r="P9" s="525">
        <v>1.94857142857143</v>
      </c>
      <c r="Q9" s="538"/>
      <c r="R9" s="525">
        <v>0.37663257575757603</v>
      </c>
      <c r="S9" s="525">
        <v>1.0194047619047601</v>
      </c>
      <c r="T9" s="525">
        <v>0.56107142857143</v>
      </c>
      <c r="U9" s="525">
        <v>0.31107142857143</v>
      </c>
      <c r="W9" s="564"/>
      <c r="X9" s="564"/>
      <c r="Y9" s="564"/>
      <c r="Z9" s="564"/>
    </row>
    <row r="10" spans="1:26" ht="12.2" customHeight="1">
      <c r="A10" s="524" t="s">
        <v>151</v>
      </c>
      <c r="B10" s="525">
        <v>2.30506153846154</v>
      </c>
      <c r="C10" s="525">
        <v>1.1586053639846701</v>
      </c>
      <c r="D10" s="525">
        <v>1.5607662835249001</v>
      </c>
      <c r="E10" s="525">
        <v>0.91980076628352503</v>
      </c>
      <c r="F10" s="525">
        <v>0.15413409961685801</v>
      </c>
      <c r="G10" s="525">
        <v>-0.220927203065134</v>
      </c>
      <c r="H10" s="525">
        <v>-5.7626923076923103E-2</v>
      </c>
      <c r="I10" s="525">
        <v>7.8157088122605398E-2</v>
      </c>
      <c r="J10" s="525">
        <v>-0.35397318007662798</v>
      </c>
      <c r="K10" s="525">
        <v>-0.29289160305343498</v>
      </c>
      <c r="L10" s="525">
        <v>-3.8032567049808397E-2</v>
      </c>
      <c r="M10" s="525">
        <v>1.4209044885187301</v>
      </c>
      <c r="N10" s="525">
        <v>2.0083333333333302</v>
      </c>
      <c r="O10" s="525">
        <v>2.1</v>
      </c>
      <c r="P10" s="525">
        <v>2.1</v>
      </c>
      <c r="Q10" s="538"/>
      <c r="R10" s="525">
        <v>0.16949208954626016</v>
      </c>
      <c r="S10" s="525">
        <v>0.25416666666666021</v>
      </c>
      <c r="T10" s="525">
        <v>0.24583333333333002</v>
      </c>
      <c r="U10" s="525">
        <v>0.14583333333333015</v>
      </c>
      <c r="W10" s="526">
        <v>0.87762032185206307</v>
      </c>
      <c r="X10" s="526">
        <v>1.1999999999999962</v>
      </c>
      <c r="Y10" s="526">
        <v>1.0375000000000001</v>
      </c>
      <c r="Z10" s="526">
        <v>0.73750000000000004</v>
      </c>
    </row>
    <row r="11" spans="1:26" ht="12.2" customHeight="1">
      <c r="A11" s="524" t="s">
        <v>152</v>
      </c>
      <c r="B11" s="525">
        <v>2.5968038461538501</v>
      </c>
      <c r="C11" s="525">
        <v>1.59182375478927</v>
      </c>
      <c r="D11" s="525">
        <v>2.1179233716475099</v>
      </c>
      <c r="E11" s="525">
        <v>1.7168659003831399</v>
      </c>
      <c r="F11" s="525">
        <v>0.72348659003831395</v>
      </c>
      <c r="G11" s="525">
        <v>0.53887739463601603</v>
      </c>
      <c r="H11" s="525">
        <v>0.65627692307692298</v>
      </c>
      <c r="I11" s="525">
        <v>0.65026053639846704</v>
      </c>
      <c r="J11" s="525">
        <v>9.4532567049808405E-2</v>
      </c>
      <c r="K11" s="525">
        <v>-3.64442748091603E-2</v>
      </c>
      <c r="L11" s="525">
        <v>0.267872413793103</v>
      </c>
      <c r="M11" s="525">
        <v>1.4555650075287001</v>
      </c>
      <c r="N11" s="525">
        <v>2.1083333333333298</v>
      </c>
      <c r="O11" s="525">
        <v>2.2000000000000002</v>
      </c>
      <c r="P11" s="525">
        <v>2.2000000000000002</v>
      </c>
      <c r="Q11" s="538"/>
      <c r="R11" s="525">
        <v>-3.1787842712849956E-2</v>
      </c>
      <c r="S11" s="525">
        <v>0.1541666666666599</v>
      </c>
      <c r="T11" s="525">
        <v>0.14583333333333037</v>
      </c>
      <c r="U11" s="525">
        <v>4.5833333333330284E-2</v>
      </c>
      <c r="W11" s="526"/>
      <c r="X11" s="526"/>
      <c r="Y11" s="526"/>
      <c r="Z11" s="526"/>
    </row>
    <row r="12" spans="1:26" ht="12.2" customHeight="1">
      <c r="A12" s="543" t="s">
        <v>153</v>
      </c>
      <c r="B12" s="526">
        <v>2.5988461538461598</v>
      </c>
      <c r="C12" s="526">
        <v>1.51830188679245</v>
      </c>
      <c r="D12" s="526">
        <v>2.0049999999999999</v>
      </c>
      <c r="E12" s="526">
        <v>1.6236538461538501</v>
      </c>
      <c r="F12" s="526">
        <v>0.57730769230769197</v>
      </c>
      <c r="G12" s="526">
        <v>0.33961538461538499</v>
      </c>
      <c r="H12" s="526">
        <v>0.51134615384615401</v>
      </c>
      <c r="I12" s="526">
        <v>0.47641509433962298</v>
      </c>
      <c r="J12" s="526">
        <v>2.90384615384616E-2</v>
      </c>
      <c r="K12" s="526">
        <v>-6.8846153846153793E-2</v>
      </c>
      <c r="L12" s="526">
        <v>0.16423076923076901</v>
      </c>
      <c r="M12" s="526">
        <v>1.4072305916305901</v>
      </c>
      <c r="N12" s="526">
        <v>2.0491666666666699</v>
      </c>
      <c r="O12" s="526">
        <v>2.15</v>
      </c>
      <c r="P12" s="526">
        <v>2.15</v>
      </c>
      <c r="Q12" s="538"/>
      <c r="R12" s="525">
        <v>-2.8685064935069837E-2</v>
      </c>
      <c r="S12" s="525">
        <v>0.15416666666666989</v>
      </c>
      <c r="T12" s="525">
        <v>0.14583333333332993</v>
      </c>
      <c r="U12" s="525">
        <v>4.583333333332984E-2</v>
      </c>
      <c r="W12" s="511"/>
      <c r="X12" s="511"/>
      <c r="Y12" s="511"/>
      <c r="Z12" s="511"/>
    </row>
    <row r="13" spans="1:26" ht="12.2" customHeight="1">
      <c r="A13" s="527"/>
      <c r="B13" s="528"/>
      <c r="C13" s="528"/>
      <c r="D13" s="528"/>
      <c r="E13" s="528"/>
      <c r="F13" s="528"/>
      <c r="G13" s="528"/>
      <c r="H13" s="528"/>
      <c r="I13" s="528"/>
      <c r="J13" s="528"/>
      <c r="K13" s="528"/>
      <c r="L13" s="528"/>
      <c r="M13" s="528"/>
      <c r="N13" s="528"/>
      <c r="O13" s="528"/>
      <c r="P13" s="528"/>
      <c r="R13" s="528"/>
      <c r="S13" s="528"/>
      <c r="T13" s="528"/>
      <c r="U13" s="528"/>
      <c r="W13" s="528"/>
      <c r="X13" s="528"/>
      <c r="Y13" s="528"/>
      <c r="Z13" s="528"/>
    </row>
    <row r="14" spans="1:26" ht="12.2" customHeight="1">
      <c r="A14" s="530" t="s">
        <v>154</v>
      </c>
      <c r="B14" s="541"/>
      <c r="C14" s="541"/>
      <c r="D14" s="541"/>
      <c r="E14" s="541"/>
      <c r="F14" s="541"/>
      <c r="G14" s="541"/>
      <c r="H14" s="541"/>
      <c r="I14" s="541"/>
      <c r="J14" s="541"/>
      <c r="K14" s="541"/>
      <c r="L14" s="541"/>
      <c r="M14" s="541"/>
      <c r="N14" s="541"/>
      <c r="O14" s="541"/>
      <c r="P14" s="541"/>
      <c r="R14" s="563"/>
      <c r="S14" s="563"/>
      <c r="T14" s="563"/>
      <c r="U14" s="563"/>
      <c r="W14" s="541"/>
      <c r="X14" s="541"/>
      <c r="Y14" s="541"/>
      <c r="Z14" s="541"/>
    </row>
    <row r="15" spans="1:26" ht="12.2" customHeight="1">
      <c r="A15" s="543" t="s">
        <v>155</v>
      </c>
      <c r="B15" s="525">
        <v>9.0316296153846096</v>
      </c>
      <c r="C15" s="525">
        <v>8.7091988505747207</v>
      </c>
      <c r="D15" s="525">
        <v>8.6508455938697306</v>
      </c>
      <c r="E15" s="525">
        <v>9.1010429118773892</v>
      </c>
      <c r="F15" s="525">
        <v>9.3541793103448292</v>
      </c>
      <c r="G15" s="525">
        <v>9.4647977011494309</v>
      </c>
      <c r="H15" s="525">
        <v>9.6354234615384602</v>
      </c>
      <c r="I15" s="525">
        <v>10.2573275862069</v>
      </c>
      <c r="J15" s="525">
        <v>10.585655555555499</v>
      </c>
      <c r="K15" s="525">
        <v>10.487416745247501</v>
      </c>
      <c r="L15" s="525">
        <v>10.1442334715948</v>
      </c>
      <c r="M15" s="525">
        <v>10.533689395866601</v>
      </c>
      <c r="N15" s="525">
        <v>10.561975620122</v>
      </c>
      <c r="O15" s="525">
        <v>10.324260360066701</v>
      </c>
      <c r="P15" s="525">
        <v>10.144831022589299</v>
      </c>
      <c r="Q15" s="538"/>
      <c r="R15" s="525">
        <v>0.17796777809280151</v>
      </c>
      <c r="S15" s="525">
        <v>0.38586492494830082</v>
      </c>
      <c r="T15" s="525">
        <v>0.22627442350330007</v>
      </c>
      <c r="U15" s="525">
        <v>0.10231908843089954</v>
      </c>
      <c r="W15" s="526">
        <v>8.4393387094701566E-2</v>
      </c>
      <c r="X15" s="526">
        <v>0.21614228678870084</v>
      </c>
      <c r="Y15" s="526">
        <v>0.13259369340000049</v>
      </c>
      <c r="Z15" s="526">
        <v>9.8997689255998722E-2</v>
      </c>
    </row>
    <row r="16" spans="1:26" ht="12.2" customHeight="1">
      <c r="A16" s="524" t="s">
        <v>156</v>
      </c>
      <c r="B16" s="565">
        <v>6.4933846153846098</v>
      </c>
      <c r="C16" s="566">
        <v>6.7751620689655203</v>
      </c>
      <c r="D16" s="566">
        <v>6.5150440613026896</v>
      </c>
      <c r="E16" s="566">
        <v>6.86348045977011</v>
      </c>
      <c r="F16" s="566">
        <v>8.4295080459770109</v>
      </c>
      <c r="G16" s="566">
        <v>8.5565501915708797</v>
      </c>
      <c r="H16" s="566">
        <v>8.5453076923076896</v>
      </c>
      <c r="I16" s="566">
        <v>8.6932954022988493</v>
      </c>
      <c r="J16" s="566">
        <v>9.4565582375479007</v>
      </c>
      <c r="K16" s="566">
        <v>9.2097299822761798</v>
      </c>
      <c r="L16" s="566">
        <v>8.5769461684390507</v>
      </c>
      <c r="M16" s="566">
        <v>10.018185447756199</v>
      </c>
      <c r="N16" s="566">
        <v>10.1983213971459</v>
      </c>
      <c r="O16" s="566">
        <v>9.3766885779332405</v>
      </c>
      <c r="P16" s="566">
        <v>8.8960626213353393</v>
      </c>
      <c r="Q16" s="538"/>
      <c r="R16" s="525">
        <v>0.29613377498519</v>
      </c>
      <c r="S16" s="525">
        <v>0.63540526161605015</v>
      </c>
      <c r="T16" s="525">
        <v>0.45042344617934127</v>
      </c>
      <c r="U16" s="525">
        <v>0.21285769512286912</v>
      </c>
      <c r="W16" s="526">
        <v>0.60740419775619969</v>
      </c>
      <c r="X16" s="526">
        <v>1.0691547304792302</v>
      </c>
      <c r="Y16" s="526">
        <v>0.58502191126657976</v>
      </c>
      <c r="Z16" s="526">
        <v>0.33147928800200965</v>
      </c>
    </row>
    <row r="17" spans="1:26" ht="12.2" customHeight="1">
      <c r="A17" s="543" t="s">
        <v>651</v>
      </c>
      <c r="B17" s="565">
        <v>8.9446999999999992</v>
      </c>
      <c r="C17" s="566">
        <v>8.6166</v>
      </c>
      <c r="D17" s="566">
        <v>8.9429999999999996</v>
      </c>
      <c r="E17" s="566">
        <v>9.5154999999999994</v>
      </c>
      <c r="F17" s="566">
        <v>9.1349999999999998</v>
      </c>
      <c r="G17" s="566">
        <v>9.5669000000000004</v>
      </c>
      <c r="H17" s="566">
        <v>9.8497000000000003</v>
      </c>
      <c r="I17" s="566">
        <v>10.2753</v>
      </c>
      <c r="J17" s="566">
        <v>10.4336</v>
      </c>
      <c r="K17" s="566">
        <v>10.0375</v>
      </c>
      <c r="L17" s="566">
        <v>10.2722565217391</v>
      </c>
      <c r="M17" s="566">
        <v>10.6068726904074</v>
      </c>
      <c r="N17" s="566">
        <v>10.4592383117369</v>
      </c>
      <c r="O17" s="566">
        <v>10.2109595054827</v>
      </c>
      <c r="P17" s="566">
        <v>10.0890996733796</v>
      </c>
      <c r="Q17" s="538"/>
      <c r="R17" s="525">
        <v>0.3767337614061006</v>
      </c>
      <c r="S17" s="525">
        <v>0.29542924921140035</v>
      </c>
      <c r="T17" s="525">
        <v>0.16844757132430033</v>
      </c>
      <c r="U17" s="525">
        <v>4.6587739221200408E-2</v>
      </c>
      <c r="W17" s="525"/>
      <c r="X17" s="525"/>
      <c r="Y17" s="525"/>
      <c r="Z17" s="525"/>
    </row>
    <row r="18" spans="1:26" ht="12.2" customHeight="1">
      <c r="A18" s="533" t="s">
        <v>652</v>
      </c>
      <c r="B18" s="567">
        <v>6.9234</v>
      </c>
      <c r="C18" s="568">
        <v>6.5156000000000001</v>
      </c>
      <c r="D18" s="568">
        <v>6.5084</v>
      </c>
      <c r="E18" s="568">
        <v>7.8117000000000001</v>
      </c>
      <c r="F18" s="568">
        <v>8.3523999999999994</v>
      </c>
      <c r="G18" s="568">
        <v>9.0970999999999993</v>
      </c>
      <c r="H18" s="568">
        <v>8.2322000000000006</v>
      </c>
      <c r="I18" s="568">
        <v>8.9710000000000001</v>
      </c>
      <c r="J18" s="568">
        <v>9.3170999999999999</v>
      </c>
      <c r="K18" s="568">
        <v>8.1885999999999992</v>
      </c>
      <c r="L18" s="568">
        <v>9.0904304347826095</v>
      </c>
      <c r="M18" s="568">
        <v>10.5252785659378</v>
      </c>
      <c r="N18" s="568">
        <v>9.7471385764419995</v>
      </c>
      <c r="O18" s="568">
        <v>9.07066404977747</v>
      </c>
      <c r="P18" s="568">
        <v>8.7500852165762009</v>
      </c>
      <c r="Q18" s="538"/>
      <c r="R18" s="569">
        <v>0.64445965363021962</v>
      </c>
      <c r="S18" s="569">
        <v>0.5278216303043699</v>
      </c>
      <c r="T18" s="569">
        <v>0.38745912356499979</v>
      </c>
      <c r="U18" s="569">
        <v>6.6880290363730666E-2</v>
      </c>
      <c r="W18" s="568"/>
      <c r="X18" s="568"/>
      <c r="Y18" s="568"/>
      <c r="Z18" s="568"/>
    </row>
    <row r="21" spans="1:26" ht="12.2" customHeight="1">
      <c r="H21" s="570"/>
      <c r="I21" s="570"/>
      <c r="J21" s="570"/>
      <c r="K21" s="570"/>
      <c r="L21" s="570"/>
      <c r="M21" s="570"/>
      <c r="N21" s="570"/>
      <c r="O21" s="570"/>
      <c r="P21" s="570"/>
    </row>
    <row r="22" spans="1:26" ht="12.2" customHeight="1">
      <c r="E22" s="570"/>
      <c r="F22" s="570"/>
      <c r="G22" s="570"/>
      <c r="H22" s="570"/>
      <c r="I22" s="570"/>
      <c r="J22" s="570"/>
      <c r="K22" s="570"/>
      <c r="L22" s="570"/>
      <c r="M22" s="570"/>
      <c r="N22" s="570"/>
      <c r="O22" s="570"/>
      <c r="P22" s="570"/>
    </row>
    <row r="23" spans="1:26" ht="12.2" customHeight="1">
      <c r="E23" s="570"/>
      <c r="F23" s="570"/>
      <c r="G23" s="570"/>
      <c r="H23" s="570"/>
      <c r="I23" s="570"/>
      <c r="J23" s="570"/>
      <c r="K23" s="570"/>
      <c r="L23" s="570"/>
      <c r="M23" s="570"/>
      <c r="N23" s="570"/>
      <c r="O23" s="570"/>
      <c r="P23" s="570"/>
    </row>
    <row r="24" spans="1:26" ht="12.2" customHeight="1">
      <c r="E24" s="570"/>
      <c r="F24" s="570"/>
      <c r="G24" s="570"/>
      <c r="H24" s="570"/>
      <c r="I24" s="570"/>
      <c r="J24" s="570"/>
      <c r="K24" s="570"/>
      <c r="L24" s="570"/>
      <c r="M24" s="570"/>
      <c r="N24" s="570"/>
      <c r="O24" s="570"/>
      <c r="P24" s="570"/>
    </row>
    <row r="25" spans="1:26" ht="12.2" customHeight="1">
      <c r="E25" s="570"/>
      <c r="F25" s="570"/>
      <c r="G25" s="570"/>
      <c r="H25" s="570"/>
      <c r="I25" s="570"/>
      <c r="J25" s="570"/>
      <c r="K25" s="570"/>
      <c r="L25" s="570"/>
      <c r="M25" s="570"/>
      <c r="N25" s="570"/>
      <c r="O25" s="570"/>
      <c r="P25" s="570"/>
    </row>
    <row r="26" spans="1:26" ht="12.2" customHeight="1">
      <c r="E26" s="570"/>
      <c r="F26" s="570"/>
      <c r="G26" s="570"/>
      <c r="H26" s="570"/>
      <c r="I26" s="570"/>
      <c r="J26" s="570"/>
      <c r="K26" s="570"/>
      <c r="L26" s="570"/>
      <c r="M26" s="570"/>
      <c r="N26" s="570"/>
      <c r="O26" s="570"/>
      <c r="P26" s="570"/>
    </row>
    <row r="27" spans="1:26" ht="12.2" customHeight="1">
      <c r="E27" s="570"/>
      <c r="F27" s="570"/>
      <c r="G27" s="570"/>
      <c r="H27" s="570"/>
      <c r="I27" s="570"/>
      <c r="J27" s="570"/>
      <c r="K27" s="570"/>
      <c r="L27" s="570"/>
      <c r="M27" s="570"/>
      <c r="N27" s="570"/>
      <c r="O27" s="570"/>
      <c r="P27" s="570"/>
    </row>
    <row r="28" spans="1:26" ht="12.2" customHeight="1">
      <c r="H28" s="570"/>
      <c r="I28" s="570"/>
      <c r="J28" s="570"/>
      <c r="K28" s="570"/>
      <c r="L28" s="570"/>
      <c r="M28" s="570"/>
      <c r="N28" s="570"/>
      <c r="O28" s="570"/>
      <c r="P28" s="570"/>
    </row>
    <row r="29" spans="1:26" ht="12.2" customHeight="1">
      <c r="H29" s="570"/>
      <c r="I29" s="570"/>
      <c r="J29" s="570"/>
      <c r="K29" s="570"/>
      <c r="L29" s="570"/>
      <c r="M29" s="570"/>
      <c r="N29" s="570"/>
      <c r="O29" s="570"/>
      <c r="P29" s="570"/>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95"/>
  <sheetViews>
    <sheetView workbookViewId="0">
      <pane xSplit="2" ySplit="5" topLeftCell="C6" activePane="bottomRight" state="frozen"/>
      <selection activeCell="W98" sqref="W98"/>
      <selection pane="topRight" activeCell="W98" sqref="W98"/>
      <selection pane="bottomLeft" activeCell="W98" sqref="W98"/>
      <selection pane="bottomRight" activeCell="A4" sqref="A4"/>
    </sheetView>
  </sheetViews>
  <sheetFormatPr defaultColWidth="9.140625" defaultRowHeight="11.25" outlineLevelCol="1"/>
  <cols>
    <col min="1" max="1" width="34" style="575" customWidth="1"/>
    <col min="2" max="2" width="8.7109375" style="575" customWidth="1"/>
    <col min="3" max="21" width="8.7109375" style="575" hidden="1" customWidth="1" outlineLevel="1"/>
    <col min="22" max="22" width="8.7109375" style="575" customWidth="1" collapsed="1"/>
    <col min="23" max="28" width="8.7109375" style="575" customWidth="1"/>
    <col min="29" max="29" width="3.140625" style="575" customWidth="1"/>
    <col min="30" max="35" width="9.140625" style="575"/>
    <col min="36" max="36" width="3.140625" style="575" customWidth="1"/>
    <col min="37" max="16384" width="9.140625" style="575"/>
  </cols>
  <sheetData>
    <row r="1" spans="1:40">
      <c r="A1" s="31" t="s">
        <v>386</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3"/>
      <c r="AD1" s="571"/>
      <c r="AE1" s="571"/>
      <c r="AF1" s="571"/>
      <c r="AG1" s="571"/>
      <c r="AH1" s="571"/>
      <c r="AI1" s="571"/>
      <c r="AJ1" s="574"/>
      <c r="AK1" s="571"/>
      <c r="AL1" s="571"/>
      <c r="AM1" s="571"/>
      <c r="AN1" s="571"/>
    </row>
    <row r="2" spans="1:40" s="573" customFormat="1" ht="15.75">
      <c r="A2" s="576" t="s">
        <v>607</v>
      </c>
      <c r="B2" s="572"/>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D2" s="577"/>
      <c r="AE2" s="577"/>
      <c r="AF2" s="577"/>
      <c r="AG2" s="577"/>
      <c r="AH2" s="577"/>
      <c r="AI2" s="577"/>
      <c r="AK2" s="652"/>
      <c r="AL2" s="652"/>
      <c r="AM2" s="652"/>
      <c r="AN2" s="652"/>
    </row>
    <row r="3" spans="1:40" s="573" customFormat="1" ht="11.25" customHeight="1">
      <c r="A3" s="572" t="s">
        <v>55</v>
      </c>
      <c r="B3" s="572"/>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D3" s="578"/>
      <c r="AE3" s="578"/>
      <c r="AF3" s="578"/>
      <c r="AG3" s="578"/>
      <c r="AH3" s="578"/>
      <c r="AI3" s="578"/>
      <c r="AK3" s="578"/>
      <c r="AL3" s="578"/>
      <c r="AM3" s="578"/>
      <c r="AN3" s="578"/>
    </row>
    <row r="4" spans="1:40" s="573" customFormat="1" ht="11.25" customHeight="1">
      <c r="A4" s="579" t="s">
        <v>0</v>
      </c>
      <c r="B4" s="579"/>
      <c r="C4" s="580" t="s">
        <v>1</v>
      </c>
      <c r="D4" s="580" t="s">
        <v>1</v>
      </c>
      <c r="E4" s="580" t="s">
        <v>1</v>
      </c>
      <c r="F4" s="580" t="s">
        <v>1</v>
      </c>
      <c r="G4" s="580" t="s">
        <v>1</v>
      </c>
      <c r="H4" s="580" t="s">
        <v>1</v>
      </c>
      <c r="I4" s="580" t="s">
        <v>1</v>
      </c>
      <c r="J4" s="580" t="s">
        <v>1</v>
      </c>
      <c r="K4" s="580" t="s">
        <v>1</v>
      </c>
      <c r="L4" s="580" t="s">
        <v>1</v>
      </c>
      <c r="M4" s="580" t="s">
        <v>1</v>
      </c>
      <c r="N4" s="580" t="s">
        <v>1</v>
      </c>
      <c r="O4" s="580" t="s">
        <v>1</v>
      </c>
      <c r="P4" s="580" t="s">
        <v>1</v>
      </c>
      <c r="Q4" s="580" t="s">
        <v>1</v>
      </c>
      <c r="R4" s="580" t="s">
        <v>1</v>
      </c>
      <c r="S4" s="580" t="s">
        <v>1</v>
      </c>
      <c r="T4" s="580" t="s">
        <v>1</v>
      </c>
      <c r="U4" s="580" t="s">
        <v>1</v>
      </c>
      <c r="V4" s="580" t="s">
        <v>1</v>
      </c>
      <c r="W4" s="580" t="s">
        <v>1</v>
      </c>
      <c r="X4" s="580" t="s">
        <v>159</v>
      </c>
      <c r="Y4" s="580" t="s">
        <v>159</v>
      </c>
      <c r="Z4" s="580" t="s">
        <v>159</v>
      </c>
      <c r="AA4" s="580" t="s">
        <v>159</v>
      </c>
      <c r="AB4" s="580" t="s">
        <v>159</v>
      </c>
      <c r="AD4" s="653" t="s">
        <v>169</v>
      </c>
      <c r="AE4" s="653"/>
      <c r="AF4" s="653"/>
      <c r="AG4" s="653"/>
      <c r="AH4" s="653"/>
      <c r="AI4" s="653"/>
      <c r="AK4" s="727" t="s">
        <v>777</v>
      </c>
      <c r="AL4" s="650"/>
      <c r="AM4" s="650"/>
      <c r="AN4" s="650"/>
    </row>
    <row r="5" spans="1:40" s="573" customFormat="1" ht="11.25" customHeight="1" thickBot="1">
      <c r="A5" s="581" t="s">
        <v>2</v>
      </c>
      <c r="B5" s="581"/>
      <c r="C5" s="582">
        <v>2000</v>
      </c>
      <c r="D5" s="582">
        <v>2001</v>
      </c>
      <c r="E5" s="582">
        <v>2002</v>
      </c>
      <c r="F5" s="582">
        <v>2003</v>
      </c>
      <c r="G5" s="582">
        <v>2004</v>
      </c>
      <c r="H5" s="582">
        <v>2005</v>
      </c>
      <c r="I5" s="582">
        <v>2006</v>
      </c>
      <c r="J5" s="582">
        <v>2007</v>
      </c>
      <c r="K5" s="582">
        <v>2008</v>
      </c>
      <c r="L5" s="582">
        <v>2009</v>
      </c>
      <c r="M5" s="582">
        <v>2010</v>
      </c>
      <c r="N5" s="582">
        <v>2011</v>
      </c>
      <c r="O5" s="582">
        <v>2012</v>
      </c>
      <c r="P5" s="582">
        <v>2013</v>
      </c>
      <c r="Q5" s="582">
        <v>2014</v>
      </c>
      <c r="R5" s="582">
        <v>2015</v>
      </c>
      <c r="S5" s="582">
        <v>2016</v>
      </c>
      <c r="T5" s="582">
        <v>2017</v>
      </c>
      <c r="U5" s="582">
        <v>2018</v>
      </c>
      <c r="V5" s="582">
        <v>2019</v>
      </c>
      <c r="W5" s="582">
        <v>2020</v>
      </c>
      <c r="X5" s="582">
        <v>2021</v>
      </c>
      <c r="Y5" s="582">
        <v>2022</v>
      </c>
      <c r="Z5" s="582">
        <v>2023</v>
      </c>
      <c r="AA5" s="582">
        <v>2024</v>
      </c>
      <c r="AB5" s="582">
        <v>2025</v>
      </c>
      <c r="AD5" s="583">
        <v>2020</v>
      </c>
      <c r="AE5" s="583">
        <v>2021</v>
      </c>
      <c r="AF5" s="583">
        <v>2022</v>
      </c>
      <c r="AG5" s="583">
        <v>2023</v>
      </c>
      <c r="AH5" s="583">
        <v>2024</v>
      </c>
      <c r="AI5" s="583">
        <v>2025</v>
      </c>
      <c r="AK5" s="583">
        <v>2022</v>
      </c>
      <c r="AL5" s="583">
        <v>2023</v>
      </c>
      <c r="AM5" s="583">
        <v>2024</v>
      </c>
      <c r="AN5" s="583">
        <v>2025</v>
      </c>
    </row>
    <row r="6" spans="1:40" s="573" customFormat="1" ht="11.25" customHeight="1" thickTop="1">
      <c r="A6" s="584"/>
      <c r="B6" s="584"/>
      <c r="C6" s="572"/>
      <c r="D6" s="572"/>
      <c r="E6" s="572"/>
      <c r="F6" s="572"/>
      <c r="G6" s="572"/>
      <c r="H6" s="572"/>
      <c r="I6" s="572"/>
      <c r="J6" s="572"/>
      <c r="K6" s="572"/>
      <c r="L6" s="572"/>
      <c r="M6" s="572"/>
      <c r="N6" s="572"/>
      <c r="O6" s="572"/>
      <c r="P6" s="572"/>
      <c r="Q6" s="572"/>
      <c r="R6" s="572"/>
      <c r="S6" s="572"/>
      <c r="T6" s="572"/>
      <c r="U6" s="572"/>
      <c r="V6" s="572"/>
      <c r="W6" s="572"/>
      <c r="X6" s="572"/>
      <c r="Y6" s="572"/>
      <c r="Z6" s="572"/>
      <c r="AA6" s="572"/>
      <c r="AB6" s="572"/>
      <c r="AD6" s="577"/>
      <c r="AE6" s="577"/>
      <c r="AF6" s="577"/>
      <c r="AG6" s="577"/>
      <c r="AH6" s="577"/>
      <c r="AI6" s="577"/>
      <c r="AK6" s="577"/>
      <c r="AL6" s="577"/>
      <c r="AM6" s="577"/>
      <c r="AN6" s="577"/>
    </row>
    <row r="7" spans="1:40" s="573" customFormat="1" ht="11.25" customHeight="1">
      <c r="A7" s="572"/>
      <c r="B7" s="572"/>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D7" s="577"/>
      <c r="AE7" s="577"/>
      <c r="AF7" s="577"/>
      <c r="AG7" s="577"/>
      <c r="AH7" s="577"/>
      <c r="AI7" s="577"/>
      <c r="AK7" s="577"/>
      <c r="AL7" s="577"/>
      <c r="AM7" s="577"/>
      <c r="AN7" s="577"/>
    </row>
    <row r="8" spans="1:40" s="573" customFormat="1" ht="11.25" customHeight="1">
      <c r="A8" s="584" t="s">
        <v>3</v>
      </c>
      <c r="B8" s="584"/>
      <c r="C8" s="585">
        <v>709.52067545320006</v>
      </c>
      <c r="D8" s="585">
        <v>741.00484796199999</v>
      </c>
      <c r="E8" s="585">
        <v>746.1753759531</v>
      </c>
      <c r="F8" s="585">
        <v>782.81038750290008</v>
      </c>
      <c r="G8" s="585">
        <v>806.89121167409985</v>
      </c>
      <c r="H8" s="585">
        <v>829.58927353094009</v>
      </c>
      <c r="I8" s="585">
        <v>857.15282537817006</v>
      </c>
      <c r="J8" s="585">
        <v>873.5907278468701</v>
      </c>
      <c r="K8" s="585">
        <v>908.95897545930006</v>
      </c>
      <c r="L8" s="585">
        <v>867.10402250180005</v>
      </c>
      <c r="M8" s="585">
        <v>874.06823634311013</v>
      </c>
      <c r="N8" s="585">
        <v>905.14248823895014</v>
      </c>
      <c r="O8" s="585">
        <v>937.19451771430977</v>
      </c>
      <c r="P8" s="585">
        <v>964.84757954030999</v>
      </c>
      <c r="Q8" s="585">
        <v>985.66063428218013</v>
      </c>
      <c r="R8" s="585">
        <v>1049.76814312089</v>
      </c>
      <c r="S8" s="585">
        <v>1137.1460593748702</v>
      </c>
      <c r="T8" s="585">
        <v>1194.06050091627</v>
      </c>
      <c r="U8" s="585">
        <v>1243.0297947179799</v>
      </c>
      <c r="V8" s="585">
        <v>1265.55808439368</v>
      </c>
      <c r="W8" s="585">
        <v>1250.4977857811198</v>
      </c>
      <c r="X8" s="585">
        <v>1329.162808757909</v>
      </c>
      <c r="Y8" s="585">
        <v>1386.818161591385</v>
      </c>
      <c r="Z8" s="585">
        <v>1447.243327587453</v>
      </c>
      <c r="AA8" s="585">
        <v>1499.5093370069958</v>
      </c>
      <c r="AB8" s="585">
        <v>1556.5757210177931</v>
      </c>
      <c r="AD8" s="585">
        <v>0</v>
      </c>
      <c r="AE8" s="585">
        <v>5.6492284086164091</v>
      </c>
      <c r="AF8" s="585">
        <v>9.6575916405377029</v>
      </c>
      <c r="AG8" s="585">
        <v>6.3497631490270123</v>
      </c>
      <c r="AH8" s="585">
        <v>1.270337479756563</v>
      </c>
      <c r="AI8" s="585">
        <v>2.526035301306365</v>
      </c>
      <c r="AK8" s="585">
        <v>15.847904326176376</v>
      </c>
      <c r="AL8" s="585">
        <v>7.2286387683943758</v>
      </c>
      <c r="AM8" s="585">
        <v>9.7081421078692074</v>
      </c>
      <c r="AN8" s="585">
        <v>15.197643125004788</v>
      </c>
    </row>
    <row r="9" spans="1:40" s="573" customFormat="1" ht="11.25" customHeight="1">
      <c r="A9" s="586" t="s">
        <v>4</v>
      </c>
      <c r="B9" s="586"/>
      <c r="C9" s="587">
        <v>414.03385122500009</v>
      </c>
      <c r="D9" s="587">
        <v>423.41051395499994</v>
      </c>
      <c r="E9" s="587">
        <v>420.41745472399998</v>
      </c>
      <c r="F9" s="587">
        <v>449.47456477700001</v>
      </c>
      <c r="G9" s="587">
        <v>465.55164807899996</v>
      </c>
      <c r="H9" s="587">
        <v>476.86078844600002</v>
      </c>
      <c r="I9" s="587">
        <v>490.14579078999998</v>
      </c>
      <c r="J9" s="587">
        <v>483.01292546500002</v>
      </c>
      <c r="K9" s="587">
        <v>497.45124278999998</v>
      </c>
      <c r="L9" s="587">
        <v>475.65941775000005</v>
      </c>
      <c r="M9" s="587">
        <v>474.69921616000011</v>
      </c>
      <c r="N9" s="587">
        <v>487.34103783400008</v>
      </c>
      <c r="O9" s="587">
        <v>505.06333444899991</v>
      </c>
      <c r="P9" s="587">
        <v>522.97462927499998</v>
      </c>
      <c r="Q9" s="587">
        <v>530.25151558300001</v>
      </c>
      <c r="R9" s="587">
        <v>558.26980044499999</v>
      </c>
      <c r="S9" s="587">
        <v>607.09536774500009</v>
      </c>
      <c r="T9" s="587">
        <v>635.33623239600001</v>
      </c>
      <c r="U9" s="587">
        <v>657.08212733400001</v>
      </c>
      <c r="V9" s="587">
        <v>660.75335431000008</v>
      </c>
      <c r="W9" s="587">
        <v>668.74444607199985</v>
      </c>
      <c r="X9" s="587">
        <v>693.0608825777399</v>
      </c>
      <c r="Y9" s="587">
        <v>715.06315449541489</v>
      </c>
      <c r="Z9" s="587">
        <v>736.17547005087829</v>
      </c>
      <c r="AA9" s="587">
        <v>756.89510866584703</v>
      </c>
      <c r="AB9" s="587">
        <v>786.04123873195658</v>
      </c>
      <c r="AD9" s="587">
        <v>0</v>
      </c>
      <c r="AE9" s="587">
        <v>6.7627248680246339</v>
      </c>
      <c r="AF9" s="587">
        <v>11.009026224570221</v>
      </c>
      <c r="AG9" s="587">
        <v>6.5883125301178325</v>
      </c>
      <c r="AH9" s="587">
        <v>1.4702846147130231</v>
      </c>
      <c r="AI9" s="587">
        <v>2.5938919499711801</v>
      </c>
      <c r="AK9" s="587">
        <v>7.3615235750046395</v>
      </c>
      <c r="AL9" s="587">
        <v>2.8815051650963142</v>
      </c>
      <c r="AM9" s="587">
        <v>-1.2983963415796325</v>
      </c>
      <c r="AN9" s="587">
        <v>1.3291264261505376</v>
      </c>
    </row>
    <row r="10" spans="1:40" s="573" customFormat="1" ht="11.25" customHeight="1">
      <c r="A10" s="588" t="s">
        <v>5</v>
      </c>
      <c r="B10" s="588"/>
      <c r="C10" s="589">
        <v>336.30388377900005</v>
      </c>
      <c r="D10" s="590">
        <v>359.38908943799998</v>
      </c>
      <c r="E10" s="590">
        <v>378.49183183899999</v>
      </c>
      <c r="F10" s="590">
        <v>403.07670054900001</v>
      </c>
      <c r="G10" s="590">
        <v>419.83938008999996</v>
      </c>
      <c r="H10" s="590">
        <v>435.57736284600003</v>
      </c>
      <c r="I10" s="590">
        <v>454.11732841199995</v>
      </c>
      <c r="J10" s="590">
        <v>479.06816986800004</v>
      </c>
      <c r="K10" s="590">
        <v>503.42257291999994</v>
      </c>
      <c r="L10" s="590">
        <v>511.14973014399999</v>
      </c>
      <c r="M10" s="590">
        <v>522.85010440600001</v>
      </c>
      <c r="N10" s="590">
        <v>538.227328005</v>
      </c>
      <c r="O10" s="590">
        <v>560.76628173999995</v>
      </c>
      <c r="P10" s="590">
        <v>581.933762473</v>
      </c>
      <c r="Q10" s="590">
        <v>602.65191426600006</v>
      </c>
      <c r="R10" s="590">
        <v>635.718897449</v>
      </c>
      <c r="S10" s="590">
        <v>669.57864884000003</v>
      </c>
      <c r="T10" s="590">
        <v>700.07800972199993</v>
      </c>
      <c r="U10" s="590">
        <v>726.22120161800001</v>
      </c>
      <c r="V10" s="590">
        <v>748.19667856600006</v>
      </c>
      <c r="W10" s="590">
        <v>766.08160057099997</v>
      </c>
      <c r="X10" s="590">
        <v>806.21767001147759</v>
      </c>
      <c r="Y10" s="590">
        <v>846.76417394012208</v>
      </c>
      <c r="Z10" s="590">
        <v>886.4847453824533</v>
      </c>
      <c r="AA10" s="590">
        <v>921.08743532109497</v>
      </c>
      <c r="AB10" s="590">
        <v>955.08446110532861</v>
      </c>
      <c r="AD10" s="590">
        <v>0</v>
      </c>
      <c r="AE10" s="590">
        <v>1.8037754303841211</v>
      </c>
      <c r="AF10" s="590">
        <v>6.9309836607815214</v>
      </c>
      <c r="AG10" s="590">
        <v>12.216255245816455</v>
      </c>
      <c r="AH10" s="590">
        <v>11.881875086082914</v>
      </c>
      <c r="AI10" s="590">
        <v>12.55546802398203</v>
      </c>
      <c r="AK10" s="590">
        <v>9.0488333944826991</v>
      </c>
      <c r="AL10" s="590">
        <v>10.442415498416153</v>
      </c>
      <c r="AM10" s="590">
        <v>14.824150375192858</v>
      </c>
      <c r="AN10" s="590">
        <v>16.693924531759762</v>
      </c>
    </row>
    <row r="11" spans="1:40" s="573" customFormat="1" ht="11.25" customHeight="1">
      <c r="A11" s="588" t="s">
        <v>6</v>
      </c>
      <c r="B11" s="588"/>
      <c r="C11" s="589">
        <v>33.478513323000001</v>
      </c>
      <c r="D11" s="590">
        <v>34.616121759999999</v>
      </c>
      <c r="E11" s="590">
        <v>33.108406248000001</v>
      </c>
      <c r="F11" s="590">
        <v>32.662487784</v>
      </c>
      <c r="G11" s="590">
        <v>34.022970483999998</v>
      </c>
      <c r="H11" s="590">
        <v>38.308165965999997</v>
      </c>
      <c r="I11" s="590">
        <v>41.004634189999997</v>
      </c>
      <c r="J11" s="590">
        <v>44.799210334000001</v>
      </c>
      <c r="K11" s="590">
        <v>47.953028238999998</v>
      </c>
      <c r="L11" s="590">
        <v>40.087111037</v>
      </c>
      <c r="M11" s="590">
        <v>42.475065498999996</v>
      </c>
      <c r="N11" s="590">
        <v>44.648614811000002</v>
      </c>
      <c r="O11" s="590">
        <v>44.152983715000005</v>
      </c>
      <c r="P11" s="590">
        <v>44.812428754999999</v>
      </c>
      <c r="Q11" s="590">
        <v>47.435919736999999</v>
      </c>
      <c r="R11" s="590">
        <v>50.805949429999998</v>
      </c>
      <c r="S11" s="590">
        <v>55.600235390000002</v>
      </c>
      <c r="T11" s="590">
        <v>58.494767078000002</v>
      </c>
      <c r="U11" s="590">
        <v>60.381325165999996</v>
      </c>
      <c r="V11" s="590">
        <v>56.266884122</v>
      </c>
      <c r="W11" s="590">
        <v>50.347161297</v>
      </c>
      <c r="X11" s="590">
        <v>55.948830392715372</v>
      </c>
      <c r="Y11" s="590">
        <v>58.547079547300648</v>
      </c>
      <c r="Z11" s="590">
        <v>53.691117914377706</v>
      </c>
      <c r="AA11" s="590">
        <v>50.788665524501816</v>
      </c>
      <c r="AB11" s="590">
        <v>51.998722474412737</v>
      </c>
      <c r="AD11" s="590">
        <v>0</v>
      </c>
      <c r="AE11" s="590">
        <v>3.2007570649619979</v>
      </c>
      <c r="AF11" s="590">
        <v>4.0188747973645889</v>
      </c>
      <c r="AG11" s="590">
        <v>2.5134565642507525</v>
      </c>
      <c r="AH11" s="590">
        <v>0.12209203931418244</v>
      </c>
      <c r="AI11" s="590">
        <v>0.5105229699166145</v>
      </c>
      <c r="AK11" s="590">
        <v>2.4583941215604952</v>
      </c>
      <c r="AL11" s="590">
        <v>-1.0217531338250083</v>
      </c>
      <c r="AM11" s="590">
        <v>-4.2597558993806288</v>
      </c>
      <c r="AN11" s="590">
        <v>-3.7343960447891007</v>
      </c>
    </row>
    <row r="12" spans="1:40" s="573" customFormat="1" ht="11.25" customHeight="1">
      <c r="A12" s="588" t="s">
        <v>168</v>
      </c>
      <c r="B12" s="588"/>
      <c r="C12" s="589">
        <v>63.073550000000004</v>
      </c>
      <c r="D12" s="590">
        <v>65.748711299999997</v>
      </c>
      <c r="E12" s="590">
        <v>68.136951499999995</v>
      </c>
      <c r="F12" s="590">
        <v>70.295658299999999</v>
      </c>
      <c r="G12" s="590">
        <v>72.114907600000009</v>
      </c>
      <c r="H12" s="590">
        <v>74.177735299999995</v>
      </c>
      <c r="I12" s="590">
        <v>77.3290918</v>
      </c>
      <c r="J12" s="590">
        <v>81.088126500000001</v>
      </c>
      <c r="K12" s="590">
        <v>85.1623345</v>
      </c>
      <c r="L12" s="590">
        <v>86.844917899999999</v>
      </c>
      <c r="M12" s="590">
        <v>89.174917000000008</v>
      </c>
      <c r="N12" s="590">
        <v>93.499585199999999</v>
      </c>
      <c r="O12" s="590">
        <v>97.560646899999995</v>
      </c>
      <c r="P12" s="590">
        <v>100.8609362</v>
      </c>
      <c r="Q12" s="590">
        <v>103.9551421</v>
      </c>
      <c r="R12" s="590">
        <v>108.35581069999999</v>
      </c>
      <c r="S12" s="590">
        <v>113.3403544</v>
      </c>
      <c r="T12" s="590">
        <v>118.7398855</v>
      </c>
      <c r="U12" s="590">
        <v>123.66064609999999</v>
      </c>
      <c r="V12" s="590">
        <v>128.1606448</v>
      </c>
      <c r="W12" s="590">
        <v>131.0436426</v>
      </c>
      <c r="X12" s="590">
        <v>137.52905705912764</v>
      </c>
      <c r="Y12" s="590">
        <v>145.70057904597928</v>
      </c>
      <c r="Z12" s="590">
        <v>151.33013015305431</v>
      </c>
      <c r="AA12" s="590">
        <v>157.77286208776735</v>
      </c>
      <c r="AB12" s="590">
        <v>163.74471997914554</v>
      </c>
      <c r="AD12" s="590">
        <v>0</v>
      </c>
      <c r="AE12" s="590">
        <v>-0.80003370358227244</v>
      </c>
      <c r="AF12" s="590">
        <v>-0.17626866843150424</v>
      </c>
      <c r="AG12" s="590">
        <v>-0.61249902160969327</v>
      </c>
      <c r="AH12" s="590">
        <v>-0.63226583803506742</v>
      </c>
      <c r="AI12" s="590">
        <v>-0.53885869199902459</v>
      </c>
      <c r="AK12" s="590">
        <v>1.104559796979288</v>
      </c>
      <c r="AL12" s="590">
        <v>0.75942812205431665</v>
      </c>
      <c r="AM12" s="590">
        <v>1.9359404837673537</v>
      </c>
      <c r="AN12" s="590">
        <v>2.2641239861455347</v>
      </c>
    </row>
    <row r="13" spans="1:40" s="573" customFormat="1" ht="11.25" customHeight="1">
      <c r="A13" s="588" t="s">
        <v>160</v>
      </c>
      <c r="B13" s="588"/>
      <c r="C13" s="589">
        <v>-15.55299312</v>
      </c>
      <c r="D13" s="590">
        <v>-32.712163613999998</v>
      </c>
      <c r="E13" s="590">
        <v>-50.890892325999999</v>
      </c>
      <c r="F13" s="590">
        <v>-52.534754870999997</v>
      </c>
      <c r="G13" s="590">
        <v>-53.892108549999996</v>
      </c>
      <c r="H13" s="590">
        <v>-64.672403149000004</v>
      </c>
      <c r="I13" s="590">
        <v>-77.295336312000003</v>
      </c>
      <c r="J13" s="590">
        <v>-81.060951641000003</v>
      </c>
      <c r="K13" s="590">
        <v>-85.134436711000006</v>
      </c>
      <c r="L13" s="590">
        <v>-86.815385526</v>
      </c>
      <c r="M13" s="590">
        <v>-89.144245561000005</v>
      </c>
      <c r="N13" s="590">
        <v>-93.471458111000004</v>
      </c>
      <c r="O13" s="590">
        <v>-97.531990235000009</v>
      </c>
      <c r="P13" s="590">
        <v>-100.82958757900001</v>
      </c>
      <c r="Q13" s="590">
        <v>-103.92637414400001</v>
      </c>
      <c r="R13" s="590">
        <v>-108.327809118</v>
      </c>
      <c r="S13" s="590">
        <v>-113.31373191600001</v>
      </c>
      <c r="T13" s="590">
        <v>-118.712</v>
      </c>
      <c r="U13" s="590">
        <v>-123.633</v>
      </c>
      <c r="V13" s="590">
        <v>-128.13300000000001</v>
      </c>
      <c r="W13" s="590">
        <v>-131.01505236599999</v>
      </c>
      <c r="X13" s="590">
        <v>-137.4991350870412</v>
      </c>
      <c r="Y13" s="590">
        <v>-145.66920909281649</v>
      </c>
      <c r="Z13" s="590">
        <v>-151.29662414293384</v>
      </c>
      <c r="AA13" s="590">
        <v>-157.73764907864808</v>
      </c>
      <c r="AB13" s="590">
        <v>-163.70899173923212</v>
      </c>
      <c r="AD13" s="590">
        <v>0</v>
      </c>
      <c r="AE13" s="590">
        <v>0.80002120935546372</v>
      </c>
      <c r="AF13" s="590">
        <v>0.1761617001472473</v>
      </c>
      <c r="AG13" s="590">
        <v>0.61256537073901995</v>
      </c>
      <c r="AH13" s="590">
        <v>0.63276273679375095</v>
      </c>
      <c r="AI13" s="590">
        <v>0.53911409345346328</v>
      </c>
      <c r="AK13" s="590">
        <v>-1.1047368455921571</v>
      </c>
      <c r="AL13" s="590">
        <v>-0.75877263042670506</v>
      </c>
      <c r="AM13" s="590">
        <v>-1.9347269420475754</v>
      </c>
      <c r="AN13" s="590">
        <v>-2.2636265131300206</v>
      </c>
    </row>
    <row r="14" spans="1:40" s="573" customFormat="1" ht="11.25" customHeight="1">
      <c r="A14" s="588" t="s">
        <v>161</v>
      </c>
      <c r="B14" s="588"/>
      <c r="C14" s="589">
        <v>0</v>
      </c>
      <c r="D14" s="590">
        <v>0</v>
      </c>
      <c r="E14" s="590">
        <v>0</v>
      </c>
      <c r="F14" s="590">
        <v>0</v>
      </c>
      <c r="G14" s="590">
        <v>0</v>
      </c>
      <c r="H14" s="590">
        <v>0</v>
      </c>
      <c r="I14" s="590">
        <v>0</v>
      </c>
      <c r="J14" s="590">
        <v>-40.475231183999995</v>
      </c>
      <c r="K14" s="590">
        <v>-53.466932858</v>
      </c>
      <c r="L14" s="590">
        <v>-65.195112897000001</v>
      </c>
      <c r="M14" s="590">
        <v>-76.811817978000008</v>
      </c>
      <c r="N14" s="590">
        <v>-80.358505011999995</v>
      </c>
      <c r="O14" s="590">
        <v>-83.603805605999995</v>
      </c>
      <c r="P14" s="590">
        <v>-85.795434324999988</v>
      </c>
      <c r="Q14" s="590">
        <v>-100.160679691</v>
      </c>
      <c r="R14" s="590">
        <v>-104.00096536800001</v>
      </c>
      <c r="S14" s="590">
        <v>-105.101684898</v>
      </c>
      <c r="T14" s="590">
        <v>-109.08799999999999</v>
      </c>
      <c r="U14" s="590">
        <v>-113.145</v>
      </c>
      <c r="V14" s="590">
        <v>-126.815</v>
      </c>
      <c r="W14" s="590">
        <v>-128.129012367</v>
      </c>
      <c r="X14" s="590">
        <v>-131.90863783740906</v>
      </c>
      <c r="Y14" s="590">
        <v>-146.65000931314219</v>
      </c>
      <c r="Z14" s="590">
        <v>-158.01639067600658</v>
      </c>
      <c r="AA14" s="590">
        <v>-167.31196611958472</v>
      </c>
      <c r="AB14" s="590">
        <v>-172.0038417010642</v>
      </c>
      <c r="AD14" s="590">
        <v>0</v>
      </c>
      <c r="AE14" s="590">
        <v>1.8003065131254061</v>
      </c>
      <c r="AF14" s="590">
        <v>1.3249793927329279</v>
      </c>
      <c r="AG14" s="590">
        <v>-0.47601463664096855</v>
      </c>
      <c r="AH14" s="590">
        <v>-2.6634185497447049</v>
      </c>
      <c r="AI14" s="590">
        <v>-2.5101810546554475</v>
      </c>
      <c r="AK14" s="590">
        <v>-2.2928594612037614</v>
      </c>
      <c r="AL14" s="590">
        <v>-5.1004497608724932</v>
      </c>
      <c r="AM14" s="590">
        <v>-10.052352837275805</v>
      </c>
      <c r="AN14" s="590">
        <v>-9.6058953860367069</v>
      </c>
    </row>
    <row r="15" spans="1:40" s="573" customFormat="1" ht="11.25" customHeight="1">
      <c r="A15" s="588" t="s">
        <v>162</v>
      </c>
      <c r="B15" s="588"/>
      <c r="C15" s="589">
        <v>0</v>
      </c>
      <c r="D15" s="590">
        <v>0</v>
      </c>
      <c r="E15" s="590">
        <v>0</v>
      </c>
      <c r="F15" s="590">
        <v>0</v>
      </c>
      <c r="G15" s="590">
        <v>0</v>
      </c>
      <c r="H15" s="590">
        <v>0</v>
      </c>
      <c r="I15" s="590">
        <v>0</v>
      </c>
      <c r="J15" s="590">
        <v>-0.12005252299999999</v>
      </c>
      <c r="K15" s="590">
        <v>-0.44239114099999999</v>
      </c>
      <c r="L15" s="590">
        <v>-10.354553032</v>
      </c>
      <c r="M15" s="590">
        <v>-13.733195760000003</v>
      </c>
      <c r="N15" s="590">
        <v>-15.043691108000003</v>
      </c>
      <c r="O15" s="590">
        <v>-15.871876865000001</v>
      </c>
      <c r="P15" s="590">
        <v>-17.532708484</v>
      </c>
      <c r="Q15" s="590">
        <v>-19.168172848999998</v>
      </c>
      <c r="R15" s="590">
        <v>-23.694896674999999</v>
      </c>
      <c r="S15" s="590">
        <v>-12.687023813</v>
      </c>
      <c r="T15" s="590">
        <v>-13.834496538000003</v>
      </c>
      <c r="U15" s="590">
        <v>-14.214198981999999</v>
      </c>
      <c r="V15" s="590">
        <v>-15.251305382999998</v>
      </c>
      <c r="W15" s="590">
        <v>-16.766399051</v>
      </c>
      <c r="X15" s="590">
        <v>-18.9862</v>
      </c>
      <c r="Y15" s="590">
        <v>-20.857700000000001</v>
      </c>
      <c r="Z15" s="590">
        <v>-21.551599999999997</v>
      </c>
      <c r="AA15" s="590">
        <v>-22.788400000000003</v>
      </c>
      <c r="AB15" s="590">
        <v>-23.979800000000001</v>
      </c>
      <c r="AD15" s="590">
        <v>0</v>
      </c>
      <c r="AE15" s="590">
        <v>6.747111299999986E-2</v>
      </c>
      <c r="AF15" s="590">
        <v>-0.85134533130000278</v>
      </c>
      <c r="AG15" s="590">
        <v>-0.9076001570918919</v>
      </c>
      <c r="AH15" s="590">
        <v>-0.98022135715649483</v>
      </c>
      <c r="AI15" s="590">
        <v>-1.0317721829900393</v>
      </c>
      <c r="AK15" s="590">
        <v>-0.22001565750000296</v>
      </c>
      <c r="AL15" s="590">
        <v>0.11796855962500175</v>
      </c>
      <c r="AM15" s="590">
        <v>-3.5353012393752437E-2</v>
      </c>
      <c r="AN15" s="590">
        <v>-8.9100663013436332E-2</v>
      </c>
    </row>
    <row r="16" spans="1:40" s="573" customFormat="1" ht="11.25" customHeight="1">
      <c r="A16" s="588" t="s">
        <v>163</v>
      </c>
      <c r="B16" s="588"/>
      <c r="C16" s="590"/>
      <c r="D16" s="590"/>
      <c r="E16" s="590"/>
      <c r="F16" s="590"/>
      <c r="G16" s="590"/>
      <c r="H16" s="590"/>
      <c r="I16" s="590"/>
      <c r="J16" s="590"/>
      <c r="K16" s="590"/>
      <c r="L16" s="590"/>
      <c r="M16" s="590"/>
      <c r="N16" s="590"/>
      <c r="O16" s="590"/>
      <c r="P16" s="590"/>
      <c r="Q16" s="590"/>
      <c r="R16" s="590"/>
      <c r="S16" s="590"/>
      <c r="T16" s="590"/>
      <c r="U16" s="590"/>
      <c r="V16" s="590"/>
      <c r="W16" s="590"/>
      <c r="X16" s="590"/>
      <c r="Y16" s="590"/>
      <c r="Z16" s="590"/>
      <c r="AA16" s="590"/>
      <c r="AB16" s="590"/>
      <c r="AD16" s="590"/>
      <c r="AE16" s="590"/>
      <c r="AF16" s="590"/>
      <c r="AG16" s="590"/>
      <c r="AH16" s="590"/>
      <c r="AI16" s="590"/>
      <c r="AK16" s="590"/>
      <c r="AL16" s="590"/>
      <c r="AM16" s="590"/>
      <c r="AN16" s="590"/>
    </row>
    <row r="17" spans="1:40" s="573" customFormat="1" ht="11.25" customHeight="1">
      <c r="A17" s="591"/>
      <c r="B17" s="591"/>
      <c r="C17" s="590"/>
      <c r="D17" s="590"/>
      <c r="E17" s="590"/>
      <c r="F17" s="590"/>
      <c r="G17" s="590"/>
      <c r="H17" s="590"/>
      <c r="I17" s="590"/>
      <c r="J17" s="590"/>
      <c r="K17" s="590"/>
      <c r="L17" s="590"/>
      <c r="M17" s="590"/>
      <c r="N17" s="590"/>
      <c r="O17" s="590"/>
      <c r="P17" s="590"/>
      <c r="Q17" s="590"/>
      <c r="R17" s="590"/>
      <c r="S17" s="590"/>
      <c r="T17" s="590"/>
      <c r="U17" s="590"/>
      <c r="V17" s="590"/>
      <c r="W17" s="590"/>
      <c r="X17" s="590"/>
      <c r="Y17" s="590"/>
      <c r="Z17" s="590"/>
      <c r="AA17" s="590"/>
      <c r="AB17" s="590"/>
      <c r="AD17" s="590"/>
      <c r="AE17" s="590"/>
      <c r="AF17" s="590"/>
      <c r="AG17" s="590"/>
      <c r="AH17" s="590"/>
      <c r="AI17" s="590"/>
      <c r="AK17" s="590"/>
      <c r="AL17" s="590"/>
      <c r="AM17" s="590"/>
      <c r="AN17" s="590"/>
    </row>
    <row r="18" spans="1:40" s="593" customFormat="1" ht="11.25" customHeight="1">
      <c r="A18" s="586" t="s">
        <v>7</v>
      </c>
      <c r="B18" s="586"/>
      <c r="C18" s="592">
        <v>295.48682422819996</v>
      </c>
      <c r="D18" s="592">
        <v>317.59433400699999</v>
      </c>
      <c r="E18" s="592">
        <v>325.75792122910002</v>
      </c>
      <c r="F18" s="592">
        <v>333.33582272590002</v>
      </c>
      <c r="G18" s="592">
        <v>341.33956359509995</v>
      </c>
      <c r="H18" s="592">
        <v>352.72848508494002</v>
      </c>
      <c r="I18" s="592">
        <v>367.00703458817003</v>
      </c>
      <c r="J18" s="592">
        <v>390.57780238187001</v>
      </c>
      <c r="K18" s="592">
        <v>411.50773266930008</v>
      </c>
      <c r="L18" s="592">
        <v>391.44460475179994</v>
      </c>
      <c r="M18" s="592">
        <v>399.36902018311002</v>
      </c>
      <c r="N18" s="592">
        <v>417.80145040495006</v>
      </c>
      <c r="O18" s="592">
        <v>432.13118326530991</v>
      </c>
      <c r="P18" s="592">
        <v>441.87295026531001</v>
      </c>
      <c r="Q18" s="592">
        <v>455.40911869918006</v>
      </c>
      <c r="R18" s="592">
        <v>491.49834267589</v>
      </c>
      <c r="S18" s="592">
        <v>530.05069162987013</v>
      </c>
      <c r="T18" s="592">
        <v>558.7242685202699</v>
      </c>
      <c r="U18" s="592">
        <v>585.94766738397993</v>
      </c>
      <c r="V18" s="592">
        <v>604.80473008368006</v>
      </c>
      <c r="W18" s="592">
        <v>581.75333970911993</v>
      </c>
      <c r="X18" s="592">
        <v>636.10192618016913</v>
      </c>
      <c r="Y18" s="592">
        <v>671.75500709597009</v>
      </c>
      <c r="Z18" s="592">
        <v>711.06785753657471</v>
      </c>
      <c r="AA18" s="592">
        <v>742.61422834114865</v>
      </c>
      <c r="AB18" s="592">
        <v>770.53448228583648</v>
      </c>
      <c r="AD18" s="592">
        <v>0</v>
      </c>
      <c r="AE18" s="592">
        <v>-1.1134964594081111</v>
      </c>
      <c r="AF18" s="592">
        <v>-1.3514345840326314</v>
      </c>
      <c r="AG18" s="592">
        <v>-0.23854938109070645</v>
      </c>
      <c r="AH18" s="592">
        <v>-0.19994713495657379</v>
      </c>
      <c r="AI18" s="592">
        <v>-6.7856648664815111E-2</v>
      </c>
      <c r="AK18" s="592">
        <v>8.4863807511716232</v>
      </c>
      <c r="AL18" s="592">
        <v>4.3471336032980616</v>
      </c>
      <c r="AM18" s="592">
        <v>11.006538449448612</v>
      </c>
      <c r="AN18" s="592">
        <v>13.868516698854251</v>
      </c>
    </row>
    <row r="19" spans="1:40" s="573" customFormat="1" ht="11.25" customHeight="1">
      <c r="A19" s="588" t="s">
        <v>8</v>
      </c>
      <c r="B19" s="588"/>
      <c r="C19" s="590">
        <v>288.39614634419996</v>
      </c>
      <c r="D19" s="590">
        <v>304.62589499789999</v>
      </c>
      <c r="E19" s="590">
        <v>314.83024000300003</v>
      </c>
      <c r="F19" s="590">
        <v>321.9448403371</v>
      </c>
      <c r="G19" s="590">
        <v>328.99232217859998</v>
      </c>
      <c r="H19" s="590">
        <v>341.10363898331002</v>
      </c>
      <c r="I19" s="590">
        <v>357.04783541199004</v>
      </c>
      <c r="J19" s="590">
        <v>382.11454599391925</v>
      </c>
      <c r="K19" s="590">
        <v>404.06877899031383</v>
      </c>
      <c r="L19" s="590">
        <v>392.44606885360167</v>
      </c>
      <c r="M19" s="590">
        <v>403.86316089649711</v>
      </c>
      <c r="N19" s="590">
        <v>426.55334601629505</v>
      </c>
      <c r="O19" s="590">
        <v>442.44752520723557</v>
      </c>
      <c r="P19" s="590">
        <v>454.31419084282766</v>
      </c>
      <c r="Q19" s="590">
        <v>471.09786584377798</v>
      </c>
      <c r="R19" s="590">
        <v>491.61358857210297</v>
      </c>
      <c r="S19" s="590">
        <v>515.69109741772354</v>
      </c>
      <c r="T19" s="590">
        <v>540.54013924941216</v>
      </c>
      <c r="U19" s="590">
        <v>566.51661356298007</v>
      </c>
      <c r="V19" s="590">
        <v>588.55622795351769</v>
      </c>
      <c r="W19" s="590">
        <v>594.85302658946659</v>
      </c>
      <c r="X19" s="590">
        <v>629.32858726516588</v>
      </c>
      <c r="Y19" s="590">
        <v>667.80212755352045</v>
      </c>
      <c r="Z19" s="590">
        <v>695.94327635733566</v>
      </c>
      <c r="AA19" s="590">
        <v>725.72367953133585</v>
      </c>
      <c r="AB19" s="590">
        <v>753.02947435231522</v>
      </c>
      <c r="AD19" s="590">
        <v>0</v>
      </c>
      <c r="AE19" s="590">
        <v>0.57901105832900157</v>
      </c>
      <c r="AF19" s="590">
        <v>4.8426212517678096</v>
      </c>
      <c r="AG19" s="590">
        <v>2.4137402943263169</v>
      </c>
      <c r="AH19" s="590">
        <v>2.398739902091279</v>
      </c>
      <c r="AI19" s="590">
        <v>2.5789042605645136</v>
      </c>
      <c r="AK19" s="590">
        <v>8.573363270150594</v>
      </c>
      <c r="AL19" s="590">
        <v>3.7486580458323715</v>
      </c>
      <c r="AM19" s="590">
        <v>10.459672584600526</v>
      </c>
      <c r="AN19" s="590">
        <v>12.917627086009475</v>
      </c>
    </row>
    <row r="20" spans="1:40" s="573" customFormat="1" ht="11.25" customHeight="1">
      <c r="A20" s="588" t="s">
        <v>9</v>
      </c>
      <c r="B20" s="588"/>
      <c r="C20" s="590">
        <v>8.0070946650000003</v>
      </c>
      <c r="D20" s="590">
        <v>8.322875079000001</v>
      </c>
      <c r="E20" s="590">
        <v>8.6527102000000014</v>
      </c>
      <c r="F20" s="590">
        <v>8.8442059529999995</v>
      </c>
      <c r="G20" s="590">
        <v>9.239415532999999</v>
      </c>
      <c r="H20" s="590">
        <v>10.110159094</v>
      </c>
      <c r="I20" s="590">
        <v>10.946655432</v>
      </c>
      <c r="J20" s="590">
        <v>11.794347947</v>
      </c>
      <c r="K20" s="590">
        <v>12.188130117</v>
      </c>
      <c r="L20" s="590">
        <v>11.573040678</v>
      </c>
      <c r="M20" s="590">
        <v>12.286296927999999</v>
      </c>
      <c r="N20" s="590">
        <v>12.388394040000001</v>
      </c>
      <c r="O20" s="590">
        <v>11.721450384000001</v>
      </c>
      <c r="P20" s="590">
        <v>11.534991332000001</v>
      </c>
      <c r="Q20" s="590">
        <v>11.634271851999999</v>
      </c>
      <c r="R20" s="590">
        <v>11.841438556</v>
      </c>
      <c r="S20" s="590">
        <v>11.543364684</v>
      </c>
      <c r="T20" s="590">
        <v>11.804057643</v>
      </c>
      <c r="U20" s="590">
        <v>11.761876781000002</v>
      </c>
      <c r="V20" s="590">
        <v>11.099670879</v>
      </c>
      <c r="W20" s="590">
        <v>11.726700875000002</v>
      </c>
      <c r="X20" s="590">
        <v>11.969548483870181</v>
      </c>
      <c r="Y20" s="590">
        <v>12.178947912878112</v>
      </c>
      <c r="Z20" s="590">
        <v>12.322578439872117</v>
      </c>
      <c r="AA20" s="590">
        <v>12.47549961721996</v>
      </c>
      <c r="AB20" s="590">
        <v>12.642565220343261</v>
      </c>
      <c r="AD20" s="590">
        <v>0</v>
      </c>
      <c r="AE20" s="590">
        <v>-4.0390133193568545E-6</v>
      </c>
      <c r="AF20" s="590">
        <v>9.3215934976527137E-3</v>
      </c>
      <c r="AG20" s="590">
        <v>-1.1688907728029108E-3</v>
      </c>
      <c r="AH20" s="590">
        <v>-4.2500952829644945E-3</v>
      </c>
      <c r="AI20" s="590">
        <v>-3.9674262689892714E-3</v>
      </c>
      <c r="AK20" s="590">
        <v>0.13059676663755226</v>
      </c>
      <c r="AL20" s="590">
        <v>0.18323686799543992</v>
      </c>
      <c r="AM20" s="590">
        <v>0.25276140626560206</v>
      </c>
      <c r="AN20" s="590">
        <v>0.3280383938060929</v>
      </c>
    </row>
    <row r="21" spans="1:40" s="573" customFormat="1" ht="11.25" customHeight="1">
      <c r="A21" s="588" t="s">
        <v>10</v>
      </c>
      <c r="B21" s="588"/>
      <c r="C21" s="590">
        <v>22.391254778699999</v>
      </c>
      <c r="D21" s="590">
        <v>25.317171978900003</v>
      </c>
      <c r="E21" s="590">
        <v>27.622102797999993</v>
      </c>
      <c r="F21" s="590">
        <v>27.161594568600002</v>
      </c>
      <c r="G21" s="590">
        <v>28.2692491068</v>
      </c>
      <c r="H21" s="590">
        <v>29.274961681139999</v>
      </c>
      <c r="I21" s="590">
        <v>28.920470375379999</v>
      </c>
      <c r="J21" s="590">
        <v>30.22511534877</v>
      </c>
      <c r="K21" s="590">
        <v>32.570305169539999</v>
      </c>
      <c r="L21" s="590">
        <v>32.462115923749998</v>
      </c>
      <c r="M21" s="590">
        <v>33.089813852109998</v>
      </c>
      <c r="N21" s="590">
        <v>36.218323392949998</v>
      </c>
      <c r="O21" s="590">
        <v>37.399682465309994</v>
      </c>
      <c r="P21" s="590">
        <v>36.832150302319995</v>
      </c>
      <c r="Q21" s="590">
        <v>37.02168289179</v>
      </c>
      <c r="R21" s="590">
        <v>40.283125956889997</v>
      </c>
      <c r="S21" s="590">
        <v>43.639981984870005</v>
      </c>
      <c r="T21" s="590">
        <v>45.977203686360006</v>
      </c>
      <c r="U21" s="590">
        <v>49.185102195999995</v>
      </c>
      <c r="V21" s="590">
        <v>49.366662231680003</v>
      </c>
      <c r="W21" s="590">
        <v>50.836445994119998</v>
      </c>
      <c r="X21" s="590">
        <v>52.216316485333174</v>
      </c>
      <c r="Y21" s="590">
        <v>55.215744396694113</v>
      </c>
      <c r="Z21" s="590">
        <v>57.562035701198781</v>
      </c>
      <c r="AA21" s="590">
        <v>60.010710320473983</v>
      </c>
      <c r="AB21" s="590">
        <v>62.181902688897665</v>
      </c>
      <c r="AD21" s="590">
        <v>0</v>
      </c>
      <c r="AE21" s="590">
        <v>-1.2128913000452073</v>
      </c>
      <c r="AF21" s="590">
        <v>-0.96729243108249108</v>
      </c>
      <c r="AG21" s="590">
        <v>-1.1749652075521979</v>
      </c>
      <c r="AH21" s="590">
        <v>-1.1186071869860541</v>
      </c>
      <c r="AI21" s="590">
        <v>-1.1551791653654746</v>
      </c>
      <c r="AK21" s="590">
        <v>-0.24592043386166296</v>
      </c>
      <c r="AL21" s="590">
        <v>-0.34331704415077269</v>
      </c>
      <c r="AM21" s="590">
        <v>0.25406404929975679</v>
      </c>
      <c r="AN21" s="590">
        <v>0.31980956477048039</v>
      </c>
    </row>
    <row r="22" spans="1:40" s="573" customFormat="1" ht="11.25" customHeight="1">
      <c r="A22" s="588" t="s">
        <v>11</v>
      </c>
      <c r="B22" s="588"/>
      <c r="C22" s="590">
        <v>-5.9139598830000004</v>
      </c>
      <c r="D22" s="590">
        <v>-6.3327821960000001</v>
      </c>
      <c r="E22" s="590">
        <v>-8.077290692</v>
      </c>
      <c r="F22" s="590">
        <v>-8.3610571300000007</v>
      </c>
      <c r="G22" s="590">
        <v>-8.6709242910000004</v>
      </c>
      <c r="H22" s="590">
        <v>-8.5331225820000007</v>
      </c>
      <c r="I22" s="590">
        <v>-8.8247936780000007</v>
      </c>
      <c r="J22" s="590">
        <v>-10.527329281939233</v>
      </c>
      <c r="K22" s="590">
        <v>-13.392344051293799</v>
      </c>
      <c r="L22" s="590">
        <v>-20.556157352601677</v>
      </c>
      <c r="M22" s="590">
        <v>-24.575322938497088</v>
      </c>
      <c r="N22" s="590">
        <v>-29.434381122295029</v>
      </c>
      <c r="O22" s="590">
        <v>-30.301746180235632</v>
      </c>
      <c r="P22" s="590">
        <v>-30.437664980837631</v>
      </c>
      <c r="Q22" s="590">
        <v>-33.136337209387918</v>
      </c>
      <c r="R22" s="590">
        <v>-19.108323464102941</v>
      </c>
      <c r="S22" s="590">
        <v>-5.7156444317234891</v>
      </c>
      <c r="T22" s="590">
        <v>-3.1683443485021998</v>
      </c>
      <c r="U22" s="590">
        <v>-3.3063428669999997</v>
      </c>
      <c r="V22" s="590">
        <v>-3.7276554635175998</v>
      </c>
      <c r="W22" s="590">
        <v>-34.936694637466601</v>
      </c>
      <c r="X22" s="590">
        <v>-14.77836889920018</v>
      </c>
      <c r="Y22" s="590">
        <v>-18.227740067346392</v>
      </c>
      <c r="Z22" s="590">
        <v>-7.4616694639983718</v>
      </c>
      <c r="AA22" s="590">
        <v>-6.242353506551563</v>
      </c>
      <c r="AB22" s="590">
        <v>-6.1535510091775629</v>
      </c>
      <c r="AD22" s="590">
        <v>0</v>
      </c>
      <c r="AE22" s="590">
        <v>-0.47961217867870864</v>
      </c>
      <c r="AF22" s="590">
        <v>-4.9138153453986906</v>
      </c>
      <c r="AG22" s="590">
        <v>-1.316661574464753</v>
      </c>
      <c r="AH22" s="590">
        <v>-1.3166615744647538</v>
      </c>
      <c r="AI22" s="590">
        <v>-1.316661574464753</v>
      </c>
      <c r="AK22" s="590">
        <v>0.42471389992388708</v>
      </c>
      <c r="AL22" s="590">
        <v>0.93312671103284561</v>
      </c>
      <c r="AM22" s="590">
        <v>0.70862873022104367</v>
      </c>
      <c r="AN22" s="590">
        <v>1.0537443371900599</v>
      </c>
    </row>
    <row r="23" spans="1:40" s="573" customFormat="1" ht="11.25" customHeight="1">
      <c r="A23" s="588" t="s">
        <v>12</v>
      </c>
      <c r="B23" s="588"/>
      <c r="C23" s="590">
        <v>0.95506875999999996</v>
      </c>
      <c r="D23" s="590">
        <v>1.0831895940000003</v>
      </c>
      <c r="E23" s="590">
        <v>1.121736219</v>
      </c>
      <c r="F23" s="590">
        <v>1.2708926550000001</v>
      </c>
      <c r="G23" s="590">
        <v>1.3306310500000003</v>
      </c>
      <c r="H23" s="590">
        <v>1.059786262</v>
      </c>
      <c r="I23" s="590">
        <v>1.2375313039999998</v>
      </c>
      <c r="J23" s="590">
        <v>0.89134302200000015</v>
      </c>
      <c r="K23" s="590">
        <v>1.1843080779999999</v>
      </c>
      <c r="L23" s="590">
        <v>0.86981814499999976</v>
      </c>
      <c r="M23" s="590">
        <v>1.1289373140000001</v>
      </c>
      <c r="N23" s="590">
        <v>0.95270338100000029</v>
      </c>
      <c r="O23" s="590">
        <v>0.85853533600000009</v>
      </c>
      <c r="P23" s="590">
        <v>0.67752495400000001</v>
      </c>
      <c r="Q23" s="590">
        <v>0.66728552299999999</v>
      </c>
      <c r="R23" s="590">
        <v>0.51329003000000006</v>
      </c>
      <c r="S23" s="590">
        <v>0.47830630500000004</v>
      </c>
      <c r="T23" s="590">
        <v>0.45808282700000003</v>
      </c>
      <c r="U23" s="590">
        <v>0.56585421299999994</v>
      </c>
      <c r="V23" s="590">
        <v>0.59784040099999991</v>
      </c>
      <c r="W23" s="590">
        <v>0.6018216019999999</v>
      </c>
      <c r="X23" s="590">
        <v>0.58061026700000007</v>
      </c>
      <c r="Y23" s="590">
        <v>0.59739520212640018</v>
      </c>
      <c r="Z23" s="590">
        <v>0.60673113370252807</v>
      </c>
      <c r="AA23" s="590">
        <v>0.6188657563765787</v>
      </c>
      <c r="AB23" s="590">
        <v>0.62989551564148671</v>
      </c>
      <c r="AD23" s="590">
        <v>0</v>
      </c>
      <c r="AE23" s="590">
        <v>0</v>
      </c>
      <c r="AF23" s="590">
        <v>0</v>
      </c>
      <c r="AG23" s="590">
        <v>0</v>
      </c>
      <c r="AH23" s="590">
        <v>0</v>
      </c>
      <c r="AI23" s="590">
        <v>0</v>
      </c>
      <c r="AK23" s="590">
        <v>1.6784935126400113E-2</v>
      </c>
      <c r="AL23" s="590">
        <v>2.6120866702528001E-2</v>
      </c>
      <c r="AM23" s="590">
        <v>3.8255489376578633E-2</v>
      </c>
      <c r="AN23" s="590">
        <v>4.9285248641486645E-2</v>
      </c>
    </row>
    <row r="24" spans="1:40" s="573" customFormat="1" ht="11.25" customHeight="1">
      <c r="A24" s="588" t="s">
        <v>13</v>
      </c>
      <c r="B24" s="588"/>
      <c r="C24" s="590">
        <v>-18.348780436699997</v>
      </c>
      <c r="D24" s="590">
        <v>-15.422015446799996</v>
      </c>
      <c r="E24" s="590">
        <v>-18.3915772989</v>
      </c>
      <c r="F24" s="590">
        <v>-17.524653657800005</v>
      </c>
      <c r="G24" s="590">
        <v>-17.8211299823</v>
      </c>
      <c r="H24" s="590">
        <v>-20.286938353510003</v>
      </c>
      <c r="I24" s="590">
        <v>-22.320664257200001</v>
      </c>
      <c r="J24" s="590">
        <v>-23.920220647880001</v>
      </c>
      <c r="K24" s="590">
        <v>-25.111445634260004</v>
      </c>
      <c r="L24" s="590">
        <v>-25.350281495949993</v>
      </c>
      <c r="M24" s="590">
        <v>-26.423865869000004</v>
      </c>
      <c r="N24" s="590">
        <v>-28.876935302999993</v>
      </c>
      <c r="O24" s="590">
        <v>-29.994263947</v>
      </c>
      <c r="P24" s="590">
        <v>-31.048242184999996</v>
      </c>
      <c r="Q24" s="590">
        <v>-31.875650201999996</v>
      </c>
      <c r="R24" s="590">
        <v>-33.644776974999999</v>
      </c>
      <c r="S24" s="590">
        <v>-35.586414329999997</v>
      </c>
      <c r="T24" s="590">
        <v>-36.886870536999993</v>
      </c>
      <c r="U24" s="590">
        <v>-38.775436501999998</v>
      </c>
      <c r="V24" s="590">
        <v>-41.088015917999996</v>
      </c>
      <c r="W24" s="590">
        <v>-41.327960714000007</v>
      </c>
      <c r="X24" s="590">
        <v>-43.214767422000001</v>
      </c>
      <c r="Y24" s="590">
        <v>-45.811467901902681</v>
      </c>
      <c r="Z24" s="590">
        <v>-47.90509463153591</v>
      </c>
      <c r="AA24" s="590">
        <v>-49.972173377706149</v>
      </c>
      <c r="AB24" s="590">
        <v>-51.795804482183584</v>
      </c>
      <c r="AD24" s="590">
        <v>0</v>
      </c>
      <c r="AE24" s="590">
        <v>0</v>
      </c>
      <c r="AF24" s="590">
        <v>-0.32226965281697773</v>
      </c>
      <c r="AG24" s="590">
        <v>-0.15949400262729796</v>
      </c>
      <c r="AH24" s="590">
        <v>-0.15916818031395508</v>
      </c>
      <c r="AI24" s="590">
        <v>-0.17095274313004438</v>
      </c>
      <c r="AK24" s="590">
        <v>-0.41315768680524911</v>
      </c>
      <c r="AL24" s="590">
        <v>-0.20069184411427443</v>
      </c>
      <c r="AM24" s="590">
        <v>-0.70684381031481536</v>
      </c>
      <c r="AN24" s="590">
        <v>-0.7999879315632441</v>
      </c>
    </row>
    <row r="25" spans="1:40" s="573" customFormat="1" ht="11.25" customHeight="1">
      <c r="A25" s="572"/>
      <c r="B25" s="572"/>
      <c r="C25" s="239"/>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D25" s="239"/>
      <c r="AE25" s="239"/>
      <c r="AF25" s="239"/>
      <c r="AG25" s="239"/>
      <c r="AH25" s="239"/>
      <c r="AI25" s="239"/>
      <c r="AK25" s="239"/>
      <c r="AL25" s="239"/>
      <c r="AM25" s="239"/>
      <c r="AN25" s="239"/>
    </row>
    <row r="26" spans="1:40" s="573" customFormat="1" ht="11.25" customHeight="1">
      <c r="A26" s="584" t="s">
        <v>14</v>
      </c>
      <c r="B26" s="584"/>
      <c r="C26" s="585">
        <v>161.10050664350001</v>
      </c>
      <c r="D26" s="585">
        <v>119.34535188280003</v>
      </c>
      <c r="E26" s="585">
        <v>101.7513768626</v>
      </c>
      <c r="F26" s="585">
        <v>107.50487659400001</v>
      </c>
      <c r="G26" s="585">
        <v>135.9375253815</v>
      </c>
      <c r="H26" s="585">
        <v>167.85545616909999</v>
      </c>
      <c r="I26" s="585">
        <v>192.19607591266001</v>
      </c>
      <c r="J26" s="585">
        <v>208.73653623050001</v>
      </c>
      <c r="K26" s="585">
        <v>163.49018387700002</v>
      </c>
      <c r="L26" s="585">
        <v>160.23719779056</v>
      </c>
      <c r="M26" s="585">
        <v>191.45636157137002</v>
      </c>
      <c r="N26" s="585">
        <v>183.52351899634002</v>
      </c>
      <c r="O26" s="585">
        <v>167.76457337344999</v>
      </c>
      <c r="P26" s="585">
        <v>172.72310377693</v>
      </c>
      <c r="Q26" s="585">
        <v>200.21836527384002</v>
      </c>
      <c r="R26" s="585">
        <v>244.97702255616002</v>
      </c>
      <c r="S26" s="585">
        <v>245.97671005541997</v>
      </c>
      <c r="T26" s="585">
        <v>263.135593363</v>
      </c>
      <c r="U26" s="585">
        <v>261.44407115800004</v>
      </c>
      <c r="V26" s="585">
        <v>282.15171985800004</v>
      </c>
      <c r="W26" s="585">
        <v>271.76236171823001</v>
      </c>
      <c r="X26" s="585">
        <v>347.94398628687361</v>
      </c>
      <c r="Y26" s="585">
        <v>328.5552657353926</v>
      </c>
      <c r="Z26" s="585">
        <v>313.18233949807245</v>
      </c>
      <c r="AA26" s="585">
        <v>345.25055166343833</v>
      </c>
      <c r="AB26" s="585">
        <v>361.50011311686308</v>
      </c>
      <c r="AD26" s="585">
        <v>0</v>
      </c>
      <c r="AE26" s="585">
        <v>6.0969282497883341</v>
      </c>
      <c r="AF26" s="585">
        <v>-8.6993784324663466</v>
      </c>
      <c r="AG26" s="585">
        <v>-15.060626413399234</v>
      </c>
      <c r="AH26" s="585">
        <v>8.1135700408089519</v>
      </c>
      <c r="AI26" s="585">
        <v>10.128480092307541</v>
      </c>
      <c r="AK26" s="585">
        <v>-12.64725732754755</v>
      </c>
      <c r="AL26" s="585">
        <v>-36.887706185343461</v>
      </c>
      <c r="AM26" s="585">
        <v>-8.7164831568219938</v>
      </c>
      <c r="AN26" s="585">
        <v>5.0734433214344108</v>
      </c>
    </row>
    <row r="27" spans="1:40" s="573" customFormat="1" ht="11.25" customHeight="1">
      <c r="A27" s="594" t="s">
        <v>15</v>
      </c>
      <c r="B27" s="594"/>
      <c r="C27" s="590">
        <v>34.364442517799993</v>
      </c>
      <c r="D27" s="590">
        <v>14.243758380000001</v>
      </c>
      <c r="E27" s="590">
        <v>6.3141878359999986</v>
      </c>
      <c r="F27" s="590">
        <v>6.7943367060000019</v>
      </c>
      <c r="G27" s="590">
        <v>11.937503674999999</v>
      </c>
      <c r="H27" s="590">
        <v>22.930165399</v>
      </c>
      <c r="I27" s="590">
        <v>37.423273524000003</v>
      </c>
      <c r="J27" s="590">
        <v>49.706709775999997</v>
      </c>
      <c r="K27" s="590">
        <v>26.301210893000007</v>
      </c>
      <c r="L27" s="590">
        <v>24.92068012</v>
      </c>
      <c r="M27" s="590">
        <v>34.542717340000003</v>
      </c>
      <c r="N27" s="590">
        <v>28.776107889999999</v>
      </c>
      <c r="O27" s="590">
        <v>27.723809503000005</v>
      </c>
      <c r="P27" s="590">
        <v>32.300885150999996</v>
      </c>
      <c r="Q27" s="590">
        <v>47.978951539000001</v>
      </c>
      <c r="R27" s="590">
        <v>69.063870845000011</v>
      </c>
      <c r="S27" s="590">
        <v>74.604585550999985</v>
      </c>
      <c r="T27" s="590">
        <v>80.390803964</v>
      </c>
      <c r="U27" s="590">
        <v>69.345084123999996</v>
      </c>
      <c r="V27" s="590">
        <v>69.577108536999987</v>
      </c>
      <c r="W27" s="590">
        <v>65.974717023000011</v>
      </c>
      <c r="X27" s="590">
        <v>104.44359287559128</v>
      </c>
      <c r="Y27" s="590">
        <v>79.08132102902124</v>
      </c>
      <c r="Z27" s="590">
        <v>54.395856058421167</v>
      </c>
      <c r="AA27" s="590">
        <v>68.47084728612252</v>
      </c>
      <c r="AB27" s="590">
        <v>70.759347518804134</v>
      </c>
      <c r="AD27" s="590">
        <v>0</v>
      </c>
      <c r="AE27" s="590">
        <v>-4.4725849909255118</v>
      </c>
      <c r="AF27" s="590">
        <v>-16.833087163531999</v>
      </c>
      <c r="AG27" s="590">
        <v>-21.871045970206332</v>
      </c>
      <c r="AH27" s="590">
        <v>-4.4642319840929474</v>
      </c>
      <c r="AI27" s="590">
        <v>-4.4536265492524905</v>
      </c>
      <c r="AK27" s="590">
        <v>-15.578248268752475</v>
      </c>
      <c r="AL27" s="590">
        <v>-38.53693409430695</v>
      </c>
      <c r="AM27" s="590">
        <v>-18.454102444707814</v>
      </c>
      <c r="AN27" s="590">
        <v>-11.265199629800378</v>
      </c>
    </row>
    <row r="28" spans="1:40" s="573" customFormat="1" ht="11.25" customHeight="1">
      <c r="A28" s="594" t="s">
        <v>16</v>
      </c>
      <c r="B28" s="594"/>
      <c r="C28" s="590">
        <v>72.489000000000004</v>
      </c>
      <c r="D28" s="590">
        <v>52.079795695000001</v>
      </c>
      <c r="E28" s="590">
        <v>43.916949054999996</v>
      </c>
      <c r="F28" s="590">
        <v>48.918240326000003</v>
      </c>
      <c r="G28" s="590">
        <v>70.881554509000011</v>
      </c>
      <c r="H28" s="590">
        <v>91.074271774999985</v>
      </c>
      <c r="I28" s="590">
        <v>99.068039548000002</v>
      </c>
      <c r="J28" s="590">
        <v>104.600823592</v>
      </c>
      <c r="K28" s="590">
        <v>83.041530383999998</v>
      </c>
      <c r="L28" s="590">
        <v>86.518650695999995</v>
      </c>
      <c r="M28" s="590">
        <v>106.63100809299999</v>
      </c>
      <c r="N28" s="590">
        <v>102.77301790999999</v>
      </c>
      <c r="O28" s="590">
        <v>89.47376112900001</v>
      </c>
      <c r="P28" s="590">
        <v>88.959569189000007</v>
      </c>
      <c r="Q28" s="590">
        <v>96.534318553000006</v>
      </c>
      <c r="R28" s="590">
        <v>119.588846299</v>
      </c>
      <c r="S28" s="590">
        <v>115.23210572799999</v>
      </c>
      <c r="T28" s="590">
        <v>127.130219798</v>
      </c>
      <c r="U28" s="590">
        <v>132.93830769799999</v>
      </c>
      <c r="V28" s="590">
        <v>153.38323476799999</v>
      </c>
      <c r="W28" s="590">
        <v>149.30960190000002</v>
      </c>
      <c r="X28" s="590">
        <v>175.76009394198346</v>
      </c>
      <c r="Y28" s="590">
        <v>175.36242403925144</v>
      </c>
      <c r="Z28" s="590">
        <v>173.19112041137839</v>
      </c>
      <c r="AA28" s="590">
        <v>183.19388530025992</v>
      </c>
      <c r="AB28" s="590">
        <v>192.97065031668416</v>
      </c>
      <c r="AD28" s="590">
        <v>0</v>
      </c>
      <c r="AE28" s="590">
        <v>9.9551964933581303</v>
      </c>
      <c r="AF28" s="590">
        <v>9.5669398236706513</v>
      </c>
      <c r="AG28" s="590">
        <v>6.7065217180865773</v>
      </c>
      <c r="AH28" s="590">
        <v>9.8859490416164135</v>
      </c>
      <c r="AI28" s="590">
        <v>12.033457898630559</v>
      </c>
      <c r="AK28" s="590">
        <v>5.399544663393101</v>
      </c>
      <c r="AL28" s="590">
        <v>-2.039128300494724</v>
      </c>
      <c r="AM28" s="590">
        <v>3.8211440688004643</v>
      </c>
      <c r="AN28" s="590">
        <v>10.964774270977188</v>
      </c>
    </row>
    <row r="29" spans="1:40" s="573" customFormat="1" ht="11.25" customHeight="1">
      <c r="A29" s="594" t="s">
        <v>17</v>
      </c>
      <c r="B29" s="594"/>
      <c r="C29" s="590">
        <v>13.271495154</v>
      </c>
      <c r="D29" s="590">
        <v>14.862919395</v>
      </c>
      <c r="E29" s="590">
        <v>13.39912526</v>
      </c>
      <c r="F29" s="590">
        <v>12.624463687000002</v>
      </c>
      <c r="G29" s="590">
        <v>11.319988076</v>
      </c>
      <c r="H29" s="590">
        <v>11.973409124</v>
      </c>
      <c r="I29" s="590">
        <v>11.085552480999999</v>
      </c>
      <c r="J29" s="590">
        <v>12.786970289000001</v>
      </c>
      <c r="K29" s="590">
        <v>15.233924040000002</v>
      </c>
      <c r="L29" s="590">
        <v>12.316659977</v>
      </c>
      <c r="M29" s="590">
        <v>11.856402646999999</v>
      </c>
      <c r="N29" s="590">
        <v>11.861913006</v>
      </c>
      <c r="O29" s="590">
        <v>10.145533947000001</v>
      </c>
      <c r="P29" s="590">
        <v>6.8503256029999999</v>
      </c>
      <c r="Q29" s="590">
        <v>10.249002765</v>
      </c>
      <c r="R29" s="590">
        <v>8.3709085280000011</v>
      </c>
      <c r="S29" s="590">
        <v>4.6456625099999993</v>
      </c>
      <c r="T29" s="590">
        <v>4.2020647640000002</v>
      </c>
      <c r="U29" s="590">
        <v>5.3575860820000001</v>
      </c>
      <c r="V29" s="590">
        <v>5.3081134800000003</v>
      </c>
      <c r="W29" s="590">
        <v>5.6436148890000002</v>
      </c>
      <c r="X29" s="590">
        <v>6.8008188929660269</v>
      </c>
      <c r="Y29" s="590">
        <v>7.0147488360975485</v>
      </c>
      <c r="Z29" s="590">
        <v>16.34125570932159</v>
      </c>
      <c r="AA29" s="590">
        <v>22.771754212475464</v>
      </c>
      <c r="AB29" s="590">
        <v>24.828498066200151</v>
      </c>
      <c r="AD29" s="590">
        <v>0</v>
      </c>
      <c r="AE29" s="590">
        <v>0.70500000000000007</v>
      </c>
      <c r="AF29" s="590">
        <v>3.6973856724653587E-3</v>
      </c>
      <c r="AG29" s="590">
        <v>9.8445107426147871E-2</v>
      </c>
      <c r="AH29" s="590">
        <v>1.9217759697508185</v>
      </c>
      <c r="AI29" s="590">
        <v>1.8179569412658623</v>
      </c>
      <c r="AK29" s="590">
        <v>-1.114126851875235</v>
      </c>
      <c r="AL29" s="590">
        <v>5.617970553736054</v>
      </c>
      <c r="AM29" s="590">
        <v>8.3424958795027209</v>
      </c>
      <c r="AN29" s="590">
        <v>7.1191957326024102</v>
      </c>
    </row>
    <row r="30" spans="1:40" s="573" customFormat="1" ht="11.25" customHeight="1">
      <c r="A30" s="594" t="s">
        <v>165</v>
      </c>
      <c r="B30" s="594"/>
      <c r="C30" s="590">
        <v>23.264003346000003</v>
      </c>
      <c r="D30" s="590">
        <v>21.197224973000001</v>
      </c>
      <c r="E30" s="590">
        <v>23.522195002000004</v>
      </c>
      <c r="F30" s="590">
        <v>23.963725026999999</v>
      </c>
      <c r="G30" s="590">
        <v>24.342705430000002</v>
      </c>
      <c r="H30" s="590">
        <v>25.128308816000001</v>
      </c>
      <c r="I30" s="590">
        <v>25.006658550000001</v>
      </c>
      <c r="J30" s="590">
        <v>25.864622075</v>
      </c>
      <c r="K30" s="590">
        <v>23.953720107999999</v>
      </c>
      <c r="L30" s="590">
        <v>25.327195289000002</v>
      </c>
      <c r="M30" s="590">
        <v>26.384048376000003</v>
      </c>
      <c r="N30" s="590">
        <v>27.539706439</v>
      </c>
      <c r="O30" s="590">
        <v>28.692633098999998</v>
      </c>
      <c r="P30" s="590">
        <v>31.559010307999998</v>
      </c>
      <c r="Q30" s="590">
        <v>31.983395093000002</v>
      </c>
      <c r="R30" s="590">
        <v>32.424777661</v>
      </c>
      <c r="S30" s="590">
        <v>33.431013763000003</v>
      </c>
      <c r="T30" s="590">
        <v>32.861437645999999</v>
      </c>
      <c r="U30" s="590">
        <v>33.206729023000001</v>
      </c>
      <c r="V30" s="590">
        <v>34.381854374</v>
      </c>
      <c r="W30" s="590">
        <v>34.557843634999998</v>
      </c>
      <c r="X30" s="590">
        <v>36.045569343602857</v>
      </c>
      <c r="Y30" s="590">
        <v>37.486901646007858</v>
      </c>
      <c r="Z30" s="590">
        <v>38.74119524560426</v>
      </c>
      <c r="AA30" s="590">
        <v>40.832562583886514</v>
      </c>
      <c r="AB30" s="590">
        <v>42.48487697240239</v>
      </c>
      <c r="AD30" s="590">
        <v>0</v>
      </c>
      <c r="AE30" s="590">
        <v>-9.0683252644325307E-2</v>
      </c>
      <c r="AF30" s="590">
        <v>-5.6569122440016884E-2</v>
      </c>
      <c r="AG30" s="590">
        <v>0.26655620992089268</v>
      </c>
      <c r="AH30" s="590">
        <v>1.0514751315748967</v>
      </c>
      <c r="AI30" s="590">
        <v>1.0210504856609361</v>
      </c>
      <c r="AK30" s="590">
        <v>-0.12034083395167272</v>
      </c>
      <c r="AL30" s="590">
        <v>0.25231916259042464</v>
      </c>
      <c r="AM30" s="590">
        <v>1.3734544589679061</v>
      </c>
      <c r="AN30" s="590">
        <v>2.3089165231221642</v>
      </c>
    </row>
    <row r="31" spans="1:40" s="573" customFormat="1" ht="11.25" customHeight="1">
      <c r="A31" s="594" t="s">
        <v>18</v>
      </c>
      <c r="B31" s="594"/>
      <c r="C31" s="590">
        <v>4.8780581541999997</v>
      </c>
      <c r="D31" s="590">
        <v>5.3674649090000006</v>
      </c>
      <c r="E31" s="590">
        <v>5.7804875835000002</v>
      </c>
      <c r="F31" s="590">
        <v>5.9525714250000012</v>
      </c>
      <c r="G31" s="590">
        <v>7.1182874179999986</v>
      </c>
      <c r="H31" s="590">
        <v>7.8275971325000002</v>
      </c>
      <c r="I31" s="590">
        <v>9.4708776196599995</v>
      </c>
      <c r="J31" s="590">
        <v>9.4140879294999991</v>
      </c>
      <c r="K31" s="590">
        <v>9.4234312549999988</v>
      </c>
      <c r="L31" s="590">
        <v>8.06379277956</v>
      </c>
      <c r="M31" s="590">
        <v>8.9683215983699984</v>
      </c>
      <c r="N31" s="590">
        <v>7.9889070263399997</v>
      </c>
      <c r="O31" s="590">
        <v>7.9609562864500001</v>
      </c>
      <c r="P31" s="590">
        <v>8.9129015569299987</v>
      </c>
      <c r="Q31" s="590">
        <v>9.2614556048399983</v>
      </c>
      <c r="R31" s="590">
        <v>10.895049797160002</v>
      </c>
      <c r="S31" s="590">
        <v>12.331034473790002</v>
      </c>
      <c r="T31" s="590">
        <v>12.138141056999999</v>
      </c>
      <c r="U31" s="590">
        <v>12.059378004000001</v>
      </c>
      <c r="V31" s="590">
        <v>12.276424726000002</v>
      </c>
      <c r="W31" s="590">
        <v>12.721181272230002</v>
      </c>
      <c r="X31" s="590">
        <v>15.52489936173</v>
      </c>
      <c r="Y31" s="590">
        <v>15.705561620000001</v>
      </c>
      <c r="Z31" s="590">
        <v>14.920707130098833</v>
      </c>
      <c r="AA31" s="590">
        <v>15.381502280693905</v>
      </c>
      <c r="AB31" s="590">
        <v>15.856740242772201</v>
      </c>
      <c r="AD31" s="590">
        <v>0</v>
      </c>
      <c r="AE31" s="590">
        <v>0</v>
      </c>
      <c r="AF31" s="590">
        <v>-0.28750822564018996</v>
      </c>
      <c r="AG31" s="590">
        <v>-0.27270986990116874</v>
      </c>
      <c r="AH31" s="590">
        <v>-0.28139811804023296</v>
      </c>
      <c r="AI31" s="590">
        <v>-0.29035868399737907</v>
      </c>
      <c r="AK31" s="590">
        <v>-0.40928391747574011</v>
      </c>
      <c r="AL31" s="590">
        <v>-1.6501139952740616</v>
      </c>
      <c r="AM31" s="590">
        <v>-1.6030318330782443</v>
      </c>
      <c r="AN31" s="590">
        <v>-1.430988390570743</v>
      </c>
    </row>
    <row r="32" spans="1:40" s="573" customFormat="1" ht="11.25" customHeight="1">
      <c r="A32" s="594" t="s">
        <v>19</v>
      </c>
      <c r="B32" s="594"/>
      <c r="C32" s="590">
        <v>8.2227237350000006</v>
      </c>
      <c r="D32" s="590">
        <v>6.4930362859999997</v>
      </c>
      <c r="E32" s="590">
        <v>3.9342874810000001</v>
      </c>
      <c r="F32" s="590">
        <v>4.8969391460000002</v>
      </c>
      <c r="G32" s="590">
        <v>5.3332402339999998</v>
      </c>
      <c r="H32" s="590">
        <v>4.9978214699999999</v>
      </c>
      <c r="I32" s="590">
        <v>6.1418593420000001</v>
      </c>
      <c r="J32" s="590">
        <v>0</v>
      </c>
      <c r="K32" s="590">
        <v>0</v>
      </c>
      <c r="L32" s="590">
        <v>0</v>
      </c>
      <c r="M32" s="590">
        <v>0</v>
      </c>
      <c r="N32" s="590">
        <v>0</v>
      </c>
      <c r="O32" s="590">
        <v>0</v>
      </c>
      <c r="P32" s="590">
        <v>0</v>
      </c>
      <c r="Q32" s="590">
        <v>0</v>
      </c>
      <c r="R32" s="590">
        <v>0</v>
      </c>
      <c r="S32" s="590">
        <v>0</v>
      </c>
      <c r="T32" s="590">
        <v>0</v>
      </c>
      <c r="U32" s="590">
        <v>0</v>
      </c>
      <c r="V32" s="590">
        <v>0</v>
      </c>
      <c r="W32" s="590">
        <v>0</v>
      </c>
      <c r="X32" s="590">
        <v>0</v>
      </c>
      <c r="Y32" s="590">
        <v>0</v>
      </c>
      <c r="Z32" s="590">
        <v>0</v>
      </c>
      <c r="AA32" s="590">
        <v>0</v>
      </c>
      <c r="AB32" s="590">
        <v>0</v>
      </c>
      <c r="AD32" s="590">
        <v>0</v>
      </c>
      <c r="AE32" s="590">
        <v>0</v>
      </c>
      <c r="AF32" s="590">
        <v>0</v>
      </c>
      <c r="AG32" s="590">
        <v>0</v>
      </c>
      <c r="AH32" s="590">
        <v>0</v>
      </c>
      <c r="AI32" s="590">
        <v>0</v>
      </c>
      <c r="AK32" s="590">
        <v>0</v>
      </c>
      <c r="AL32" s="590">
        <v>0</v>
      </c>
      <c r="AM32" s="590">
        <v>0</v>
      </c>
      <c r="AN32" s="590">
        <v>0</v>
      </c>
    </row>
    <row r="33" spans="1:40" s="573" customFormat="1" ht="11.25" customHeight="1">
      <c r="A33" s="594" t="s">
        <v>20</v>
      </c>
      <c r="B33" s="594"/>
      <c r="C33" s="590">
        <v>2.0618877582999997</v>
      </c>
      <c r="D33" s="590">
        <v>2.5250691507000003</v>
      </c>
      <c r="E33" s="590">
        <v>1.9087901759000001</v>
      </c>
      <c r="F33" s="590">
        <v>1.8645730830000002</v>
      </c>
      <c r="G33" s="590">
        <v>2.4529547200000006</v>
      </c>
      <c r="H33" s="590">
        <v>2.8318008139999997</v>
      </c>
      <c r="I33" s="590">
        <v>3.8801284310000006</v>
      </c>
      <c r="J33" s="590">
        <v>6.3398618920000001</v>
      </c>
      <c r="K33" s="590">
        <v>5.5202890160000004</v>
      </c>
      <c r="L33" s="590">
        <v>3.0886187460000007</v>
      </c>
      <c r="M33" s="590">
        <v>3.06446869</v>
      </c>
      <c r="N33" s="590">
        <v>4.5800613160000001</v>
      </c>
      <c r="O33" s="590">
        <v>3.772385544</v>
      </c>
      <c r="P33" s="590">
        <v>4.1447500579999996</v>
      </c>
      <c r="Q33" s="590">
        <v>4.2097681999999992</v>
      </c>
      <c r="R33" s="590">
        <v>4.6337018470000002</v>
      </c>
      <c r="S33" s="590">
        <v>5.7323080296300004</v>
      </c>
      <c r="T33" s="590">
        <v>6.4129261339999992</v>
      </c>
      <c r="U33" s="590">
        <v>8.5369862270000016</v>
      </c>
      <c r="V33" s="590">
        <v>7.2249839730000005</v>
      </c>
      <c r="W33" s="590">
        <v>3.5554029990000005</v>
      </c>
      <c r="X33" s="590">
        <v>9.3690118710000014</v>
      </c>
      <c r="Y33" s="590">
        <v>7.6043085650144571</v>
      </c>
      <c r="Z33" s="590">
        <v>7.9922049432481916</v>
      </c>
      <c r="AA33" s="590">
        <v>6.9999999999999991</v>
      </c>
      <c r="AB33" s="590">
        <v>6.9999999999999991</v>
      </c>
      <c r="AD33" s="590">
        <v>0</v>
      </c>
      <c r="AE33" s="590">
        <v>0</v>
      </c>
      <c r="AF33" s="590">
        <v>-1.0928511301972526</v>
      </c>
      <c r="AG33" s="590">
        <v>1.1606391274655792E-2</v>
      </c>
      <c r="AH33" s="590">
        <v>-1.7763568394002505E-15</v>
      </c>
      <c r="AI33" s="590">
        <v>-1.7763568394002505E-15</v>
      </c>
      <c r="AK33" s="590">
        <v>-0.82780211888554067</v>
      </c>
      <c r="AL33" s="590">
        <v>-0.57481951159420852</v>
      </c>
      <c r="AM33" s="590">
        <v>-2.088303286307041</v>
      </c>
      <c r="AN33" s="590">
        <v>-2.3609523848962537</v>
      </c>
    </row>
    <row r="34" spans="1:40" s="573" customFormat="1" ht="11.25" customHeight="1">
      <c r="A34" s="594" t="s">
        <v>21</v>
      </c>
      <c r="B34" s="594"/>
      <c r="C34" s="590">
        <v>2.5488959782</v>
      </c>
      <c r="D34" s="590">
        <v>2.5760830940999999</v>
      </c>
      <c r="E34" s="590">
        <v>2.9753544691999996</v>
      </c>
      <c r="F34" s="590">
        <v>2.4900271940000001</v>
      </c>
      <c r="G34" s="590">
        <v>2.5512913194999998</v>
      </c>
      <c r="H34" s="590">
        <v>1.0920816386000001</v>
      </c>
      <c r="I34" s="590">
        <v>0.11968641699999999</v>
      </c>
      <c r="J34" s="590">
        <v>2.3460677000000006E-2</v>
      </c>
      <c r="K34" s="590">
        <v>1.6078181000000004E-2</v>
      </c>
      <c r="L34" s="590">
        <v>1.600183E-3</v>
      </c>
      <c r="M34" s="590">
        <v>9.3948270000000014E-3</v>
      </c>
      <c r="N34" s="590">
        <v>3.805409E-3</v>
      </c>
      <c r="O34" s="590">
        <v>-4.5061349999999997E-3</v>
      </c>
      <c r="P34" s="590">
        <v>-4.3380890000000007E-3</v>
      </c>
      <c r="Q34" s="590">
        <v>1.4735189999999995E-3</v>
      </c>
      <c r="R34" s="590">
        <v>-1.32421E-4</v>
      </c>
      <c r="S34" s="590">
        <v>0</v>
      </c>
      <c r="T34" s="590">
        <v>0</v>
      </c>
      <c r="U34" s="590">
        <v>0</v>
      </c>
      <c r="V34" s="590">
        <v>0</v>
      </c>
      <c r="W34" s="590">
        <v>0</v>
      </c>
      <c r="X34" s="590">
        <v>0</v>
      </c>
      <c r="Y34" s="590">
        <v>0</v>
      </c>
      <c r="Z34" s="590">
        <v>0</v>
      </c>
      <c r="AA34" s="590">
        <v>0</v>
      </c>
      <c r="AB34" s="590">
        <v>0</v>
      </c>
      <c r="AD34" s="590">
        <v>0</v>
      </c>
      <c r="AE34" s="590">
        <v>0</v>
      </c>
      <c r="AF34" s="590">
        <v>0</v>
      </c>
      <c r="AG34" s="590">
        <v>0</v>
      </c>
      <c r="AH34" s="590">
        <v>0</v>
      </c>
      <c r="AI34" s="590">
        <v>0</v>
      </c>
      <c r="AK34" s="590">
        <v>0</v>
      </c>
      <c r="AL34" s="590">
        <v>0</v>
      </c>
      <c r="AM34" s="590">
        <v>0</v>
      </c>
      <c r="AN34" s="590">
        <v>0</v>
      </c>
    </row>
    <row r="35" spans="1:40" s="573" customFormat="1" ht="11.25" customHeight="1">
      <c r="A35" s="594" t="s">
        <v>778</v>
      </c>
      <c r="B35" s="594"/>
      <c r="C35" s="590"/>
      <c r="D35" s="590"/>
      <c r="E35" s="590"/>
      <c r="F35" s="590"/>
      <c r="G35" s="590"/>
      <c r="H35" s="590"/>
      <c r="I35" s="590"/>
      <c r="J35" s="590"/>
      <c r="K35" s="590"/>
      <c r="L35" s="590"/>
      <c r="M35" s="590"/>
      <c r="N35" s="590"/>
      <c r="O35" s="590"/>
      <c r="P35" s="590"/>
      <c r="Q35" s="590"/>
      <c r="R35" s="590"/>
      <c r="S35" s="590"/>
      <c r="T35" s="590"/>
      <c r="U35" s="590"/>
      <c r="V35" s="590"/>
      <c r="W35" s="590"/>
      <c r="X35" s="590"/>
      <c r="Y35" s="590">
        <v>6.3</v>
      </c>
      <c r="Z35" s="590">
        <v>7.6</v>
      </c>
      <c r="AA35" s="590">
        <v>7.6</v>
      </c>
      <c r="AB35" s="590">
        <v>7.6</v>
      </c>
      <c r="AD35" s="590"/>
      <c r="AE35" s="590"/>
      <c r="AF35" s="590">
        <v>0</v>
      </c>
      <c r="AG35" s="590">
        <v>0</v>
      </c>
      <c r="AH35" s="590">
        <v>0</v>
      </c>
      <c r="AI35" s="590">
        <v>0</v>
      </c>
      <c r="AK35" s="590">
        <v>3.0000000000001137E-3</v>
      </c>
      <c r="AL35" s="590">
        <v>4.2999999999999261E-2</v>
      </c>
      <c r="AM35" s="590">
        <v>-0.10814000000000057</v>
      </c>
      <c r="AN35" s="590">
        <v>-0.2623028000000005</v>
      </c>
    </row>
    <row r="36" spans="1:40" s="573" customFormat="1" ht="11.25" customHeight="1">
      <c r="A36" s="572"/>
      <c r="B36" s="572"/>
      <c r="C36" s="590"/>
      <c r="D36" s="590"/>
      <c r="E36" s="590"/>
      <c r="F36" s="590"/>
      <c r="G36" s="590"/>
      <c r="H36" s="590"/>
      <c r="I36" s="590"/>
      <c r="J36" s="590"/>
      <c r="K36" s="590"/>
      <c r="L36" s="590"/>
      <c r="M36" s="590"/>
      <c r="N36" s="590"/>
      <c r="O36" s="590"/>
      <c r="P36" s="590"/>
      <c r="Q36" s="590"/>
      <c r="R36" s="590"/>
      <c r="S36" s="590"/>
      <c r="T36" s="590"/>
      <c r="U36" s="590"/>
      <c r="V36" s="590"/>
      <c r="W36" s="590"/>
      <c r="X36" s="590"/>
      <c r="Y36" s="590"/>
      <c r="Z36" s="590"/>
      <c r="AA36" s="590"/>
      <c r="AB36" s="590"/>
      <c r="AD36" s="590"/>
      <c r="AE36" s="590"/>
      <c r="AF36" s="590"/>
      <c r="AG36" s="590"/>
      <c r="AH36" s="590"/>
      <c r="AI36" s="590"/>
      <c r="AK36" s="590"/>
      <c r="AL36" s="590"/>
      <c r="AM36" s="590"/>
      <c r="AN36" s="590"/>
    </row>
    <row r="37" spans="1:40" s="573" customFormat="1" ht="11.25" customHeight="1">
      <c r="A37" s="584" t="s">
        <v>22</v>
      </c>
      <c r="B37" s="584"/>
      <c r="C37" s="585">
        <v>289.13070166912973</v>
      </c>
      <c r="D37" s="585">
        <v>300.75440729354</v>
      </c>
      <c r="E37" s="585">
        <v>314.88164066996001</v>
      </c>
      <c r="F37" s="585">
        <v>328.80606855299999</v>
      </c>
      <c r="G37" s="585">
        <v>339.70650570289996</v>
      </c>
      <c r="H37" s="585">
        <v>359.70590058361995</v>
      </c>
      <c r="I37" s="585">
        <v>377.921684664</v>
      </c>
      <c r="J37" s="585">
        <v>401.84035622236996</v>
      </c>
      <c r="K37" s="585">
        <v>422.50946128413693</v>
      </c>
      <c r="L37" s="585">
        <v>427.54706576124789</v>
      </c>
      <c r="M37" s="585">
        <v>454.19498000098224</v>
      </c>
      <c r="N37" s="585">
        <v>458.92091714984872</v>
      </c>
      <c r="O37" s="585">
        <v>456.14394673930803</v>
      </c>
      <c r="P37" s="585">
        <v>463.16951334230646</v>
      </c>
      <c r="Q37" s="585">
        <v>477.87405686922278</v>
      </c>
      <c r="R37" s="585">
        <v>510.40289192243472</v>
      </c>
      <c r="S37" s="585">
        <v>542.84411285925239</v>
      </c>
      <c r="T37" s="585">
        <v>563.55463159758915</v>
      </c>
      <c r="U37" s="585">
        <v>586.72653525131125</v>
      </c>
      <c r="V37" s="585">
        <v>603.75186974058033</v>
      </c>
      <c r="W37" s="585">
        <v>609.09839133048956</v>
      </c>
      <c r="X37" s="585">
        <v>658.11052262669955</v>
      </c>
      <c r="Y37" s="585">
        <v>699.89708733887812</v>
      </c>
      <c r="Z37" s="585">
        <v>731.86291196151046</v>
      </c>
      <c r="AA37" s="585">
        <v>765.1620835625879</v>
      </c>
      <c r="AB37" s="585">
        <v>794.83858409603783</v>
      </c>
      <c r="AD37" s="585">
        <v>1.1368683772161603E-13</v>
      </c>
      <c r="AE37" s="585">
        <v>-2.775829120262074</v>
      </c>
      <c r="AF37" s="585">
        <v>4.2747133412610765</v>
      </c>
      <c r="AG37" s="585">
        <v>2.9532977625917738</v>
      </c>
      <c r="AH37" s="585">
        <v>5.0652980086571233</v>
      </c>
      <c r="AI37" s="585">
        <v>6.6026776378978411</v>
      </c>
      <c r="AK37" s="585">
        <v>3.8716861680295551</v>
      </c>
      <c r="AL37" s="585">
        <v>8.8969239474457709</v>
      </c>
      <c r="AM37" s="585">
        <v>17.344505602683284</v>
      </c>
      <c r="AN37" s="585">
        <v>17.826417727677949</v>
      </c>
    </row>
    <row r="38" spans="1:40" s="573" customFormat="1" ht="11.25" customHeight="1">
      <c r="A38" s="594" t="s">
        <v>23</v>
      </c>
      <c r="B38" s="594"/>
      <c r="C38" s="590">
        <v>198.41157020701962</v>
      </c>
      <c r="D38" s="590">
        <v>207.01160140233995</v>
      </c>
      <c r="E38" s="590">
        <v>217.08237545596003</v>
      </c>
      <c r="F38" s="590">
        <v>226.63644667039998</v>
      </c>
      <c r="G38" s="590">
        <v>235.43350552779998</v>
      </c>
      <c r="H38" s="590">
        <v>250.07672700919997</v>
      </c>
      <c r="I38" s="590">
        <v>265.15074481834</v>
      </c>
      <c r="J38" s="590">
        <v>284.77634456741004</v>
      </c>
      <c r="K38" s="590">
        <v>300.27021613617694</v>
      </c>
      <c r="L38" s="590">
        <v>301.54991488019795</v>
      </c>
      <c r="M38" s="590">
        <v>324.34640310380217</v>
      </c>
      <c r="N38" s="590">
        <v>332.45925808824876</v>
      </c>
      <c r="O38" s="590">
        <v>330.64573017684802</v>
      </c>
      <c r="P38" s="590">
        <v>339.47704834450644</v>
      </c>
      <c r="Q38" s="590">
        <v>354.98407488172279</v>
      </c>
      <c r="R38" s="590">
        <v>380.31517085132447</v>
      </c>
      <c r="S38" s="590">
        <v>406.45381868572025</v>
      </c>
      <c r="T38" s="590">
        <v>427.17291136429975</v>
      </c>
      <c r="U38" s="590">
        <v>446.77676266763007</v>
      </c>
      <c r="V38" s="590">
        <v>461.26047452757012</v>
      </c>
      <c r="W38" s="590">
        <v>467.87949527467941</v>
      </c>
      <c r="X38" s="590">
        <v>510.80673954916961</v>
      </c>
      <c r="Y38" s="590">
        <v>554.59133017547754</v>
      </c>
      <c r="Z38" s="590">
        <v>575.53228326473311</v>
      </c>
      <c r="AA38" s="590">
        <v>601.75634485302612</v>
      </c>
      <c r="AB38" s="590">
        <v>630.26259925314162</v>
      </c>
      <c r="AD38" s="590">
        <v>0</v>
      </c>
      <c r="AE38" s="590">
        <v>-2.7758291212620634</v>
      </c>
      <c r="AF38" s="590">
        <v>2.147737629362382</v>
      </c>
      <c r="AG38" s="590">
        <v>1.5963014851868138</v>
      </c>
      <c r="AH38" s="590">
        <v>1.4999065999611503</v>
      </c>
      <c r="AI38" s="590">
        <v>4.4148288740600492</v>
      </c>
      <c r="AK38" s="590">
        <v>7.9406936234316845</v>
      </c>
      <c r="AL38" s="590">
        <v>9.5061484634117051</v>
      </c>
      <c r="AM38" s="590">
        <v>13.971578114553608</v>
      </c>
      <c r="AN38" s="590">
        <v>15.325672235009506</v>
      </c>
    </row>
    <row r="39" spans="1:40" s="573" customFormat="1" ht="11.25" customHeight="1">
      <c r="A39" s="594" t="s">
        <v>667</v>
      </c>
      <c r="B39" s="594"/>
      <c r="C39" s="590">
        <v>7.7469278700000004</v>
      </c>
      <c r="D39" s="590">
        <v>8.0532737310000009</v>
      </c>
      <c r="E39" s="590">
        <v>8.4088541669999994</v>
      </c>
      <c r="F39" s="590">
        <v>8.2824401950000013</v>
      </c>
      <c r="G39" s="590">
        <v>8.1865636305000002</v>
      </c>
      <c r="H39" s="590">
        <v>8.2083836364999989</v>
      </c>
      <c r="I39" s="590">
        <v>8.6173678420000002</v>
      </c>
      <c r="J39" s="590">
        <v>9.7419543760199989</v>
      </c>
      <c r="K39" s="590">
        <v>9.9256072950000025</v>
      </c>
      <c r="L39" s="590">
        <v>10.60434353698</v>
      </c>
      <c r="M39" s="590">
        <v>10.588463598000001</v>
      </c>
      <c r="N39" s="590">
        <v>11.260996702000002</v>
      </c>
      <c r="O39" s="590">
        <v>11.799143246</v>
      </c>
      <c r="P39" s="590">
        <v>11.135833944</v>
      </c>
      <c r="Q39" s="590">
        <v>11.375777209000001</v>
      </c>
      <c r="R39" s="590">
        <v>11.825215184000001</v>
      </c>
      <c r="S39" s="590">
        <v>11.918006656999999</v>
      </c>
      <c r="T39" s="590">
        <v>11.871516519</v>
      </c>
      <c r="U39" s="590">
        <v>12.373750990999998</v>
      </c>
      <c r="V39" s="590">
        <v>11.892292099999999</v>
      </c>
      <c r="W39" s="590">
        <v>11.911887866000001</v>
      </c>
      <c r="X39" s="590">
        <v>11.907336753000003</v>
      </c>
      <c r="Y39" s="590">
        <v>12.298421459028459</v>
      </c>
      <c r="Z39" s="590">
        <v>13.686476271267216</v>
      </c>
      <c r="AA39" s="590">
        <v>14.549280732281948</v>
      </c>
      <c r="AB39" s="590">
        <v>14.678833351776667</v>
      </c>
      <c r="AD39" s="590">
        <v>0</v>
      </c>
      <c r="AE39" s="590">
        <v>0</v>
      </c>
      <c r="AF39" s="590">
        <v>0.25183540278000294</v>
      </c>
      <c r="AG39" s="590">
        <v>0.5279897121243966</v>
      </c>
      <c r="AH39" s="590">
        <v>0.87686069967853264</v>
      </c>
      <c r="AI39" s="590">
        <v>0.83183510751004341</v>
      </c>
      <c r="AK39" s="590">
        <v>7.6150561102290126E-2</v>
      </c>
      <c r="AL39" s="590">
        <v>0.54501006579509159</v>
      </c>
      <c r="AM39" s="590">
        <v>1.0531982427473441</v>
      </c>
      <c r="AN39" s="590">
        <v>0.92053758175684841</v>
      </c>
    </row>
    <row r="40" spans="1:40" s="573" customFormat="1" ht="11.25" customHeight="1">
      <c r="A40" s="594" t="s">
        <v>24</v>
      </c>
      <c r="B40" s="594"/>
      <c r="C40" s="590">
        <v>4.8918962960000005</v>
      </c>
      <c r="D40" s="590">
        <v>4.8740362280000005</v>
      </c>
      <c r="E40" s="590">
        <v>5.0597074600000012</v>
      </c>
      <c r="F40" s="590">
        <v>4.7072747259999996</v>
      </c>
      <c r="G40" s="590">
        <v>4.1360571939999993</v>
      </c>
      <c r="H40" s="590">
        <v>4.1200475979300002</v>
      </c>
      <c r="I40" s="590">
        <v>4.1514023299999998</v>
      </c>
      <c r="J40" s="590">
        <v>4.2491181460000007</v>
      </c>
      <c r="K40" s="590">
        <v>4.1626364419999993</v>
      </c>
      <c r="L40" s="590">
        <v>4.4363062440000007</v>
      </c>
      <c r="M40" s="590">
        <v>4.3235883670000002</v>
      </c>
      <c r="N40" s="590">
        <v>4.3475492500000001</v>
      </c>
      <c r="O40" s="590">
        <v>4.3255789425500009</v>
      </c>
      <c r="P40" s="590">
        <v>3.9962817930000001</v>
      </c>
      <c r="Q40" s="590">
        <v>4.0730459530000003</v>
      </c>
      <c r="R40" s="590">
        <v>4.2023055469999999</v>
      </c>
      <c r="S40" s="590">
        <v>4.2386405589999994</v>
      </c>
      <c r="T40" s="590">
        <v>4.326706141979999</v>
      </c>
      <c r="U40" s="590">
        <v>4.4660872179999984</v>
      </c>
      <c r="V40" s="590">
        <v>4.5322013840000004</v>
      </c>
      <c r="W40" s="590">
        <v>5.2434711479999994</v>
      </c>
      <c r="X40" s="590">
        <v>5.607940589</v>
      </c>
      <c r="Y40" s="590">
        <v>5.5273797352141978</v>
      </c>
      <c r="Z40" s="590">
        <v>5.545055273751637</v>
      </c>
      <c r="AA40" s="590">
        <v>5.6836244845660806</v>
      </c>
      <c r="AB40" s="590">
        <v>5.7949068062727651</v>
      </c>
      <c r="AD40" s="590">
        <v>0</v>
      </c>
      <c r="AE40" s="590">
        <v>0</v>
      </c>
      <c r="AF40" s="590">
        <v>0.14435061408040184</v>
      </c>
      <c r="AG40" s="590">
        <v>0.14428990946888298</v>
      </c>
      <c r="AH40" s="590">
        <v>0.14711502857521275</v>
      </c>
      <c r="AI40" s="590">
        <v>0.14999546199973768</v>
      </c>
      <c r="AK40" s="590">
        <v>0.237766041111799</v>
      </c>
      <c r="AL40" s="590">
        <v>0.15439563932908307</v>
      </c>
      <c r="AM40" s="590">
        <v>9.5321446487752759E-2</v>
      </c>
      <c r="AN40" s="590">
        <v>0.25843679857522073</v>
      </c>
    </row>
    <row r="41" spans="1:40" s="573" customFormat="1" ht="11.25" customHeight="1">
      <c r="A41" s="594" t="s">
        <v>25</v>
      </c>
      <c r="B41" s="594"/>
      <c r="C41" s="590">
        <v>3.5776385088000002</v>
      </c>
      <c r="D41" s="590">
        <v>3.7370096042000003</v>
      </c>
      <c r="E41" s="590">
        <v>3.5139446555999991</v>
      </c>
      <c r="F41" s="590">
        <v>3.5990512290000005</v>
      </c>
      <c r="G41" s="590">
        <v>3.4934644917000006</v>
      </c>
      <c r="H41" s="590">
        <v>3.6150113616499997</v>
      </c>
      <c r="I41" s="590">
        <v>3.8264241101800001</v>
      </c>
      <c r="J41" s="590">
        <v>4.0010311029500008</v>
      </c>
      <c r="K41" s="590">
        <v>4.09336024</v>
      </c>
      <c r="L41" s="590">
        <v>4.4491960237199999</v>
      </c>
      <c r="M41" s="590">
        <v>4.58884649098</v>
      </c>
      <c r="N41" s="590">
        <v>4.67901827808</v>
      </c>
      <c r="O41" s="590">
        <v>4.7702140811599989</v>
      </c>
      <c r="P41" s="590">
        <v>4.8917988226400011</v>
      </c>
      <c r="Q41" s="589">
        <v>5.2157508515700002</v>
      </c>
      <c r="R41" s="589">
        <v>5.6594551825500004</v>
      </c>
      <c r="S41" s="590">
        <v>5.7187601402099997</v>
      </c>
      <c r="T41" s="590">
        <v>5.9851943046200002</v>
      </c>
      <c r="U41" s="590">
        <v>6.1102128480099998</v>
      </c>
      <c r="V41" s="590">
        <v>6.1436836735800009</v>
      </c>
      <c r="W41" s="590">
        <v>6.5579591544199998</v>
      </c>
      <c r="X41" s="590">
        <v>6.6359314733900003</v>
      </c>
      <c r="Y41" s="590">
        <v>6.5941275062100848</v>
      </c>
      <c r="Z41" s="590">
        <v>6.8851478133619031</v>
      </c>
      <c r="AA41" s="590">
        <v>7.4327249878674824</v>
      </c>
      <c r="AB41" s="590">
        <v>7.4840978459612577</v>
      </c>
      <c r="AD41" s="590">
        <v>0</v>
      </c>
      <c r="AE41" s="590">
        <v>0</v>
      </c>
      <c r="AF41" s="590">
        <v>0.32973965777500158</v>
      </c>
      <c r="AG41" s="590">
        <v>0.32877046162455592</v>
      </c>
      <c r="AH41" s="590">
        <v>0.33109181882618532</v>
      </c>
      <c r="AI41" s="590">
        <v>0.33342956648829336</v>
      </c>
      <c r="AK41" s="590">
        <v>-2.0895695329914865E-2</v>
      </c>
      <c r="AL41" s="590">
        <v>-0.22708857063518817</v>
      </c>
      <c r="AM41" s="590">
        <v>-7.5405341772939671E-2</v>
      </c>
      <c r="AN41" s="590">
        <v>-0.16264430823535925</v>
      </c>
    </row>
    <row r="42" spans="1:40" s="573" customFormat="1" ht="11.25" customHeight="1">
      <c r="A42" s="594" t="s">
        <v>26</v>
      </c>
      <c r="B42" s="594"/>
      <c r="C42" s="590">
        <v>2.3546719730000003</v>
      </c>
      <c r="D42" s="590">
        <v>2.3837756240000001</v>
      </c>
      <c r="E42" s="590">
        <v>2.609073693</v>
      </c>
      <c r="F42" s="590">
        <v>2.6026978399999998</v>
      </c>
      <c r="G42" s="590">
        <v>2.4924965880000003</v>
      </c>
      <c r="H42" s="590">
        <v>2.5560972843999998</v>
      </c>
      <c r="I42" s="590">
        <v>2.7102918849999997</v>
      </c>
      <c r="J42" s="590">
        <v>2.7734608300000008</v>
      </c>
      <c r="K42" s="590">
        <v>3.1305373130000005</v>
      </c>
      <c r="L42" s="590">
        <v>3.2706612930000003</v>
      </c>
      <c r="M42" s="590">
        <v>3.2193982210000005</v>
      </c>
      <c r="N42" s="590">
        <v>3.1855942401200004</v>
      </c>
      <c r="O42" s="590">
        <v>3.2371056079999998</v>
      </c>
      <c r="P42" s="590">
        <v>3.3288647809999992</v>
      </c>
      <c r="Q42" s="590">
        <v>3.5093519006399996</v>
      </c>
      <c r="R42" s="590">
        <v>3.8949833849399997</v>
      </c>
      <c r="S42" s="590">
        <v>3.9733553345899995</v>
      </c>
      <c r="T42" s="590">
        <v>4.1222242170000003</v>
      </c>
      <c r="U42" s="590">
        <v>4.3436672029999999</v>
      </c>
      <c r="V42" s="590">
        <v>4.3131128109999999</v>
      </c>
      <c r="W42" s="590">
        <v>4.4774736169999994</v>
      </c>
      <c r="X42" s="590">
        <v>4.5458535859999998</v>
      </c>
      <c r="Y42" s="590">
        <v>4.5068029598162402</v>
      </c>
      <c r="Z42" s="590">
        <v>4.7489190872737801</v>
      </c>
      <c r="AA42" s="590">
        <v>5.1122233454710315</v>
      </c>
      <c r="AB42" s="590">
        <v>5.1373104380526122</v>
      </c>
      <c r="AD42" s="590">
        <v>0</v>
      </c>
      <c r="AE42" s="590">
        <v>0</v>
      </c>
      <c r="AF42" s="590">
        <v>8.6262256220001277E-2</v>
      </c>
      <c r="AG42" s="590">
        <v>8.668556894752566E-2</v>
      </c>
      <c r="AH42" s="590">
        <v>8.7110958987573817E-2</v>
      </c>
      <c r="AI42" s="590">
        <v>8.7538436534094544E-2</v>
      </c>
      <c r="AK42" s="590">
        <v>7.4104078986239941E-2</v>
      </c>
      <c r="AL42" s="590">
        <v>-1.3871399349004498E-2</v>
      </c>
      <c r="AM42" s="590">
        <v>5.3354953982018394E-2</v>
      </c>
      <c r="AN42" s="590">
        <v>3.1903362648708189E-2</v>
      </c>
    </row>
    <row r="43" spans="1:40" s="573" customFormat="1" ht="11.25" customHeight="1">
      <c r="A43" s="594" t="s">
        <v>27</v>
      </c>
      <c r="B43" s="594"/>
      <c r="C43" s="590">
        <v>38.312262145000005</v>
      </c>
      <c r="D43" s="590">
        <v>36.422510692000003</v>
      </c>
      <c r="E43" s="590">
        <v>37.137454942000005</v>
      </c>
      <c r="F43" s="590">
        <v>36.747107909000007</v>
      </c>
      <c r="G43" s="590">
        <v>35.250056272000002</v>
      </c>
      <c r="H43" s="590">
        <v>37.938189416</v>
      </c>
      <c r="I43" s="590">
        <v>38.379137032999999</v>
      </c>
      <c r="J43" s="590">
        <v>38.300529054000002</v>
      </c>
      <c r="K43" s="590">
        <v>38.855715927000006</v>
      </c>
      <c r="L43" s="590">
        <v>40.270609104999998</v>
      </c>
      <c r="M43" s="590">
        <v>41.021495582999997</v>
      </c>
      <c r="N43" s="590">
        <v>40.523681859</v>
      </c>
      <c r="O43" s="590">
        <v>40.485085963000003</v>
      </c>
      <c r="P43" s="590">
        <v>40.593143562999998</v>
      </c>
      <c r="Q43" s="590">
        <v>39.095374285999995</v>
      </c>
      <c r="R43" s="590">
        <v>40.680230208999994</v>
      </c>
      <c r="S43" s="590">
        <v>44.817920313450003</v>
      </c>
      <c r="T43" s="590">
        <v>46.828073155000006</v>
      </c>
      <c r="U43" s="590">
        <v>49.688634225000008</v>
      </c>
      <c r="V43" s="590">
        <v>52.206409780999998</v>
      </c>
      <c r="W43" s="590">
        <v>52.616700664000007</v>
      </c>
      <c r="X43" s="590">
        <v>53.795453547999998</v>
      </c>
      <c r="Y43" s="590">
        <v>46.12461072534272</v>
      </c>
      <c r="Z43" s="590">
        <v>52.594911182312018</v>
      </c>
      <c r="AA43" s="590">
        <v>56.498777796857894</v>
      </c>
      <c r="AB43" s="590">
        <v>57.632099510905832</v>
      </c>
      <c r="AD43" s="590">
        <v>7.1054273576010019E-15</v>
      </c>
      <c r="AE43" s="590">
        <v>0</v>
      </c>
      <c r="AF43" s="590">
        <v>-0.56627550840992313</v>
      </c>
      <c r="AG43" s="590">
        <v>-0.96134507012389037</v>
      </c>
      <c r="AH43" s="590">
        <v>0.20591362241893307</v>
      </c>
      <c r="AI43" s="590">
        <v>-0.68250579545155432</v>
      </c>
      <c r="AK43" s="590">
        <v>-5.7356742828526066</v>
      </c>
      <c r="AL43" s="590">
        <v>-1.8081935794947199</v>
      </c>
      <c r="AM43" s="590">
        <v>0.43198070985913262</v>
      </c>
      <c r="AN43" s="590">
        <v>-0.15665870418587957</v>
      </c>
    </row>
    <row r="44" spans="1:40" s="573" customFormat="1" ht="11.25" customHeight="1">
      <c r="A44" s="594" t="s">
        <v>28</v>
      </c>
      <c r="B44" s="594"/>
      <c r="C44" s="590">
        <v>11.998342406000003</v>
      </c>
      <c r="D44" s="590">
        <v>17.023703261000001</v>
      </c>
      <c r="E44" s="590">
        <v>19.924458127999998</v>
      </c>
      <c r="F44" s="590">
        <v>23.813396619000002</v>
      </c>
      <c r="G44" s="590">
        <v>26.429866767999997</v>
      </c>
      <c r="H44" s="590">
        <v>25.535496608000003</v>
      </c>
      <c r="I44" s="590">
        <v>24.743195757999999</v>
      </c>
      <c r="J44" s="590">
        <v>25.087554158999996</v>
      </c>
      <c r="K44" s="590">
        <v>25.744541588000001</v>
      </c>
      <c r="L44" s="590">
        <v>26.08470844</v>
      </c>
      <c r="M44" s="590">
        <v>27.334261989999995</v>
      </c>
      <c r="N44" s="590">
        <v>25.368314480999999</v>
      </c>
      <c r="O44" s="590">
        <v>25.243960538</v>
      </c>
      <c r="P44" s="590">
        <v>24.030964122</v>
      </c>
      <c r="Q44" s="590">
        <v>23.333823034000002</v>
      </c>
      <c r="R44" s="590">
        <v>24.604615879000001</v>
      </c>
      <c r="S44" s="590">
        <v>24.138341966000002</v>
      </c>
      <c r="T44" s="590">
        <v>23.530949338999999</v>
      </c>
      <c r="U44" s="590">
        <v>22.983175275000001</v>
      </c>
      <c r="V44" s="590">
        <v>22.166583111000001</v>
      </c>
      <c r="W44" s="590">
        <v>20.387375889000001</v>
      </c>
      <c r="X44" s="590">
        <v>21.920451972000002</v>
      </c>
      <c r="Y44" s="590">
        <v>22.108628226159095</v>
      </c>
      <c r="Z44" s="590">
        <v>23.344100664781521</v>
      </c>
      <c r="AA44" s="590">
        <v>23.874898607547561</v>
      </c>
      <c r="AB44" s="590">
        <v>22.928860416271998</v>
      </c>
      <c r="AD44" s="590">
        <v>0</v>
      </c>
      <c r="AE44" s="590">
        <v>3.5527136788005009E-15</v>
      </c>
      <c r="AF44" s="590">
        <v>-2.8036037768362831E-2</v>
      </c>
      <c r="AG44" s="590">
        <v>-0.39032127206729683</v>
      </c>
      <c r="AH44" s="590">
        <v>5.5844463526316446E-2</v>
      </c>
      <c r="AI44" s="590">
        <v>-0.78140961292739775</v>
      </c>
      <c r="AK44" s="590">
        <v>0.4282563414074616</v>
      </c>
      <c r="AL44" s="590">
        <v>0.18137292632145119</v>
      </c>
      <c r="AM44" s="590">
        <v>0.55292951559983194</v>
      </c>
      <c r="AN44" s="590">
        <v>-0.48409680891894524</v>
      </c>
    </row>
    <row r="45" spans="1:40" s="573" customFormat="1" ht="11.25" customHeight="1">
      <c r="A45" s="594" t="s">
        <v>29</v>
      </c>
      <c r="B45" s="594"/>
      <c r="C45" s="590">
        <v>3.5420348875000007</v>
      </c>
      <c r="D45" s="590">
        <v>3.5406751630000008</v>
      </c>
      <c r="E45" s="590">
        <v>3.4810873322000004</v>
      </c>
      <c r="F45" s="590">
        <v>3.6100637634000008</v>
      </c>
      <c r="G45" s="590">
        <v>3.4165489009000001</v>
      </c>
      <c r="H45" s="590">
        <v>3.3162767745000004</v>
      </c>
      <c r="I45" s="590">
        <v>4.6810449196699997</v>
      </c>
      <c r="J45" s="590">
        <v>4.6683187015599996</v>
      </c>
      <c r="K45" s="590">
        <v>5.1316576080600003</v>
      </c>
      <c r="L45" s="590">
        <v>4.1428051016099996</v>
      </c>
      <c r="M45" s="590">
        <v>4.6646162955500001</v>
      </c>
      <c r="N45" s="590">
        <v>4.464675893179999</v>
      </c>
      <c r="O45" s="590">
        <v>4.462540133160001</v>
      </c>
      <c r="P45" s="590">
        <v>4.356576755629999</v>
      </c>
      <c r="Q45" s="590">
        <v>4.44438791415</v>
      </c>
      <c r="R45" s="590">
        <v>4.8162867926299997</v>
      </c>
      <c r="S45" s="590">
        <v>5.2037205093100019</v>
      </c>
      <c r="T45" s="590">
        <v>4.0719490616399998</v>
      </c>
      <c r="U45" s="590">
        <v>3.6159213170899998</v>
      </c>
      <c r="V45" s="590">
        <v>5.1858725149999998</v>
      </c>
      <c r="W45" s="590">
        <v>6.0665293999999994</v>
      </c>
      <c r="X45" s="590">
        <v>5.4266459679999999</v>
      </c>
      <c r="Y45" s="590">
        <v>8.220942014909598</v>
      </c>
      <c r="Z45" s="590">
        <v>8.5372309465395197</v>
      </c>
      <c r="AA45" s="590">
        <v>8.4791625957547545</v>
      </c>
      <c r="AB45" s="590">
        <v>8.4532535305922138</v>
      </c>
      <c r="AD45" s="590">
        <v>0</v>
      </c>
      <c r="AE45" s="590">
        <v>0</v>
      </c>
      <c r="AF45" s="590">
        <v>0</v>
      </c>
      <c r="AG45" s="590">
        <v>0</v>
      </c>
      <c r="AH45" s="590">
        <v>0</v>
      </c>
      <c r="AI45" s="590">
        <v>0</v>
      </c>
      <c r="AK45" s="590">
        <v>0.39716063680202662</v>
      </c>
      <c r="AL45" s="590">
        <v>0.33756782913452454</v>
      </c>
      <c r="AM45" s="590">
        <v>0.20481106841210206</v>
      </c>
      <c r="AN45" s="590">
        <v>0.12846524588798758</v>
      </c>
    </row>
    <row r="46" spans="1:40" s="573" customFormat="1" ht="11.25" customHeight="1">
      <c r="A46" s="594" t="s">
        <v>30</v>
      </c>
      <c r="B46" s="594"/>
      <c r="C46" s="590">
        <v>7.4325161088000016</v>
      </c>
      <c r="D46" s="590">
        <v>7.6631762767000007</v>
      </c>
      <c r="E46" s="590">
        <v>8.1727928126999991</v>
      </c>
      <c r="F46" s="590">
        <v>8.327081736200002</v>
      </c>
      <c r="G46" s="590">
        <v>8.7812884431000011</v>
      </c>
      <c r="H46" s="590">
        <v>11.019466992199998</v>
      </c>
      <c r="I46" s="590">
        <v>11.781870060539998</v>
      </c>
      <c r="J46" s="590">
        <v>13.082721906399996</v>
      </c>
      <c r="K46" s="590">
        <v>16.027136966359997</v>
      </c>
      <c r="L46" s="590">
        <v>16.376120093319997</v>
      </c>
      <c r="M46" s="590">
        <v>16.399565689419997</v>
      </c>
      <c r="N46" s="590">
        <v>15.723707329069999</v>
      </c>
      <c r="O46" s="590">
        <v>15.602840452889998</v>
      </c>
      <c r="P46" s="590">
        <v>16.50195929102</v>
      </c>
      <c r="Q46" s="590">
        <v>16.8070702584</v>
      </c>
      <c r="R46" s="590">
        <v>18.75220282614</v>
      </c>
      <c r="S46" s="590">
        <v>19.696301666170001</v>
      </c>
      <c r="T46" s="590">
        <v>19.923878339099996</v>
      </c>
      <c r="U46" s="590">
        <v>19.834641265469998</v>
      </c>
      <c r="V46" s="590">
        <v>20.650173179020001</v>
      </c>
      <c r="W46" s="590">
        <v>21.58124508653</v>
      </c>
      <c r="X46" s="590">
        <v>22.54920051114</v>
      </c>
      <c r="Y46" s="590">
        <v>23.004036201184213</v>
      </c>
      <c r="Z46" s="590">
        <v>23.729900011954861</v>
      </c>
      <c r="AA46" s="590">
        <v>24.00432922233815</v>
      </c>
      <c r="AB46" s="590">
        <v>24.173822934822425</v>
      </c>
      <c r="AD46" s="590">
        <v>0</v>
      </c>
      <c r="AE46" s="590">
        <v>0</v>
      </c>
      <c r="AF46" s="590">
        <v>-7.0132841804696255E-2</v>
      </c>
      <c r="AG46" s="590">
        <v>8.4171087091498009E-3</v>
      </c>
      <c r="AH46" s="590">
        <v>-3.0276588866406939E-2</v>
      </c>
      <c r="AI46" s="590">
        <v>-2.6686172899818672E-2</v>
      </c>
      <c r="AK46" s="590">
        <v>-0.85698448688874507</v>
      </c>
      <c r="AL46" s="590">
        <v>-0.66359412918287575</v>
      </c>
      <c r="AM46" s="590">
        <v>-0.12110131925818024</v>
      </c>
      <c r="AN46" s="590">
        <v>0.41982953491678643</v>
      </c>
    </row>
    <row r="47" spans="1:40" s="573" customFormat="1" ht="11.25" customHeight="1">
      <c r="A47" s="594" t="s">
        <v>31</v>
      </c>
      <c r="B47" s="594"/>
      <c r="C47" s="590">
        <v>3.7943342884000004</v>
      </c>
      <c r="D47" s="590">
        <v>3.619982469</v>
      </c>
      <c r="E47" s="590">
        <v>3.3971759592000002</v>
      </c>
      <c r="F47" s="590">
        <v>3.4783094689</v>
      </c>
      <c r="G47" s="590">
        <v>3.8625357650000005</v>
      </c>
      <c r="H47" s="590">
        <v>4.6661396987400003</v>
      </c>
      <c r="I47" s="590">
        <v>5.1603506915699997</v>
      </c>
      <c r="J47" s="590">
        <v>5.8840047347799995</v>
      </c>
      <c r="K47" s="590">
        <v>5.8739086377400005</v>
      </c>
      <c r="L47" s="590">
        <v>5.1512254664199997</v>
      </c>
      <c r="M47" s="590">
        <v>5.6736238397500003</v>
      </c>
      <c r="N47" s="590">
        <v>5.6600701476899999</v>
      </c>
      <c r="O47" s="590">
        <v>5.2546792206799999</v>
      </c>
      <c r="P47" s="590">
        <v>5.2206762477400002</v>
      </c>
      <c r="Q47" s="590">
        <v>5.8068102479700006</v>
      </c>
      <c r="R47" s="590">
        <v>6.275133681809999</v>
      </c>
      <c r="S47" s="590">
        <v>6.0767682551599993</v>
      </c>
      <c r="T47" s="590">
        <v>6.2589818514699989</v>
      </c>
      <c r="U47" s="590">
        <v>6.4978483098500002</v>
      </c>
      <c r="V47" s="590">
        <v>6.864373027460001</v>
      </c>
      <c r="W47" s="590">
        <v>6.2115641934700001</v>
      </c>
      <c r="X47" s="590">
        <v>7.3385471919999992</v>
      </c>
      <c r="Y47" s="590">
        <v>9.6666642238932905</v>
      </c>
      <c r="Z47" s="590">
        <v>9.8641244654337434</v>
      </c>
      <c r="AA47" s="590">
        <v>10.239505231729249</v>
      </c>
      <c r="AB47" s="590">
        <v>10.597374423946146</v>
      </c>
      <c r="AD47" s="590">
        <v>0</v>
      </c>
      <c r="AE47" s="590">
        <v>0</v>
      </c>
      <c r="AF47" s="590">
        <v>0.58060050501965144</v>
      </c>
      <c r="AG47" s="590">
        <v>0.40817939250209001</v>
      </c>
      <c r="AH47" s="590">
        <v>0.44579058170837094</v>
      </c>
      <c r="AI47" s="590">
        <v>0.45164738386167791</v>
      </c>
      <c r="AK47" s="590">
        <v>1.4852157186633121</v>
      </c>
      <c r="AL47" s="590">
        <v>1.3912089158819914</v>
      </c>
      <c r="AM47" s="590">
        <v>1.4672405903846766</v>
      </c>
      <c r="AN47" s="590">
        <v>1.548849751752714</v>
      </c>
    </row>
    <row r="48" spans="1:40" s="573" customFormat="1" ht="11.25" customHeight="1">
      <c r="A48" s="594" t="s">
        <v>32</v>
      </c>
      <c r="B48" s="594"/>
      <c r="C48" s="590">
        <v>6.9434489064099996</v>
      </c>
      <c r="D48" s="590">
        <v>6.3032136323999994</v>
      </c>
      <c r="E48" s="590">
        <v>5.9857783169000003</v>
      </c>
      <c r="F48" s="590">
        <v>6.298653494999999</v>
      </c>
      <c r="G48" s="590">
        <v>6.3735090468999998</v>
      </c>
      <c r="H48" s="590">
        <v>6.4040642045000009</v>
      </c>
      <c r="I48" s="590">
        <v>6.2718552156999996</v>
      </c>
      <c r="J48" s="590">
        <v>6.4833186442499997</v>
      </c>
      <c r="K48" s="590">
        <v>5.5621431307999991</v>
      </c>
      <c r="L48" s="590">
        <v>6.7391755769999993</v>
      </c>
      <c r="M48" s="590">
        <v>7.0357168224799995</v>
      </c>
      <c r="N48" s="590">
        <v>7.2930508814600001</v>
      </c>
      <c r="O48" s="590">
        <v>7.0830683770200009</v>
      </c>
      <c r="P48" s="590">
        <v>7.2153656777699995</v>
      </c>
      <c r="Q48" s="590">
        <v>6.8045903327700001</v>
      </c>
      <c r="R48" s="590">
        <v>6.819700104949999</v>
      </c>
      <c r="S48" s="590">
        <v>7.0283547481999999</v>
      </c>
      <c r="T48" s="590">
        <v>6.8757247295000008</v>
      </c>
      <c r="U48" s="590">
        <v>6.5328115653900012</v>
      </c>
      <c r="V48" s="590">
        <v>5.9393665272299998</v>
      </c>
      <c r="W48" s="590">
        <v>6.1646890373900014</v>
      </c>
      <c r="X48" s="590">
        <v>7.5764214849999991</v>
      </c>
      <c r="Y48" s="590">
        <v>7.2541441116427281</v>
      </c>
      <c r="Z48" s="590">
        <v>7.3947629801013335</v>
      </c>
      <c r="AA48" s="590">
        <v>7.5312117051474692</v>
      </c>
      <c r="AB48" s="590">
        <v>7.6954255842942789</v>
      </c>
      <c r="AD48" s="590">
        <v>0</v>
      </c>
      <c r="AE48" s="590">
        <v>1.000000082740371E-9</v>
      </c>
      <c r="AF48" s="590">
        <v>9.4718238239604347E-2</v>
      </c>
      <c r="AG48" s="590">
        <v>-0.12619339312404154</v>
      </c>
      <c r="AH48" s="590">
        <v>0.20936857544486909</v>
      </c>
      <c r="AI48" s="590">
        <v>0.66219733700639161</v>
      </c>
      <c r="AK48" s="590">
        <v>-0.15410636840405445</v>
      </c>
      <c r="AL48" s="590">
        <v>-0.50603221376607443</v>
      </c>
      <c r="AM48" s="590">
        <v>-0.28940237831220283</v>
      </c>
      <c r="AN48" s="590">
        <v>-3.8769615295564108E-3</v>
      </c>
    </row>
    <row r="49" spans="1:40" s="573" customFormat="1" ht="11.25" customHeight="1">
      <c r="A49" s="572"/>
      <c r="B49" s="572"/>
      <c r="C49" s="590"/>
      <c r="D49" s="590"/>
      <c r="E49" s="590"/>
      <c r="F49" s="590"/>
      <c r="G49" s="590"/>
      <c r="H49" s="590"/>
      <c r="I49" s="590"/>
      <c r="J49" s="590"/>
      <c r="K49" s="590"/>
      <c r="L49" s="590"/>
      <c r="M49" s="590"/>
      <c r="N49" s="590"/>
      <c r="O49" s="590"/>
      <c r="P49" s="590"/>
      <c r="Q49" s="590"/>
      <c r="R49" s="590"/>
      <c r="S49" s="590"/>
      <c r="T49" s="590"/>
      <c r="U49" s="590"/>
      <c r="V49" s="590"/>
      <c r="W49" s="590"/>
      <c r="X49" s="590"/>
      <c r="Y49" s="590"/>
      <c r="Z49" s="590"/>
      <c r="AA49" s="590"/>
      <c r="AB49" s="590"/>
      <c r="AD49" s="590"/>
      <c r="AE49" s="590"/>
      <c r="AF49" s="590"/>
      <c r="AG49" s="590"/>
      <c r="AH49" s="590"/>
      <c r="AI49" s="590"/>
      <c r="AK49" s="590"/>
      <c r="AL49" s="590"/>
      <c r="AM49" s="590"/>
      <c r="AN49" s="590"/>
    </row>
    <row r="50" spans="1:40" s="573" customFormat="1" ht="11.25" customHeight="1">
      <c r="A50" s="584" t="s">
        <v>33</v>
      </c>
      <c r="B50" s="584"/>
      <c r="C50" s="585">
        <v>10.677360115094586</v>
      </c>
      <c r="D50" s="585">
        <v>4.2782024341999438</v>
      </c>
      <c r="E50" s="585">
        <v>2.03363645720012</v>
      </c>
      <c r="F50" s="585">
        <v>3.3559126790000233</v>
      </c>
      <c r="G50" s="585">
        <v>4.1436398063998352</v>
      </c>
      <c r="H50" s="585">
        <v>4.7640031225100268</v>
      </c>
      <c r="I50" s="585">
        <v>4.1279099439200415</v>
      </c>
      <c r="J50" s="585">
        <v>4.8842222402999163</v>
      </c>
      <c r="K50" s="585">
        <v>2.5488782440302282</v>
      </c>
      <c r="L50" s="585">
        <v>1.4866632446800114</v>
      </c>
      <c r="M50" s="585">
        <v>6.8988376178899964</v>
      </c>
      <c r="N50" s="585">
        <v>8.8270658753799882</v>
      </c>
      <c r="O50" s="585">
        <v>7.8174233864296596</v>
      </c>
      <c r="P50" s="585">
        <v>16.335730050890071</v>
      </c>
      <c r="Q50" s="585">
        <v>12.267195245900247</v>
      </c>
      <c r="R50" s="585">
        <v>11.055554238319971</v>
      </c>
      <c r="S50" s="585">
        <v>20.699997405160005</v>
      </c>
      <c r="T50" s="585">
        <v>18.596262743690023</v>
      </c>
      <c r="U50" s="585">
        <v>22.34725453348997</v>
      </c>
      <c r="V50" s="585">
        <v>11.465928210330075</v>
      </c>
      <c r="W50" s="585">
        <v>6.8012970653001021</v>
      </c>
      <c r="X50" s="585">
        <v>-4.9763929598414904</v>
      </c>
      <c r="Y50" s="585">
        <v>14.966776386456724</v>
      </c>
      <c r="Z50" s="585">
        <v>12.20345143333024</v>
      </c>
      <c r="AA50" s="585">
        <v>14.752633994389281</v>
      </c>
      <c r="AB50" s="585">
        <v>16.273369594117064</v>
      </c>
      <c r="AD50" s="585">
        <v>-0.27915213199999656</v>
      </c>
      <c r="AE50" s="585">
        <v>-1.0891900940364962E-2</v>
      </c>
      <c r="AF50" s="585">
        <v>2.2446144752554389</v>
      </c>
      <c r="AG50" s="585">
        <v>2.2860039405358634E-2</v>
      </c>
      <c r="AH50" s="585">
        <v>2.78478388208665E-2</v>
      </c>
      <c r="AI50" s="585">
        <v>5.588334950242313E-2</v>
      </c>
      <c r="AK50" s="585">
        <v>4.9434252132070799</v>
      </c>
      <c r="AL50" s="585">
        <v>-0.93836064774188799</v>
      </c>
      <c r="AM50" s="585">
        <v>0.53157190990942915</v>
      </c>
      <c r="AN50" s="585">
        <v>0.94939876863165118</v>
      </c>
    </row>
    <row r="51" spans="1:40" s="573" customFormat="1" ht="11.25" customHeight="1">
      <c r="A51" s="594" t="s">
        <v>34</v>
      </c>
      <c r="B51" s="594"/>
      <c r="C51" s="590">
        <v>-5.0419529999999995</v>
      </c>
      <c r="D51" s="590">
        <v>-5.1606061940000005</v>
      </c>
      <c r="E51" s="590">
        <v>-7.2528864500000001</v>
      </c>
      <c r="F51" s="590">
        <v>-5.9370383230000003</v>
      </c>
      <c r="G51" s="590">
        <v>-5.9048724339999996</v>
      </c>
      <c r="H51" s="590">
        <v>-7.6028764540000005</v>
      </c>
      <c r="I51" s="590">
        <v>-5.3746059659999998</v>
      </c>
      <c r="J51" s="590">
        <v>-7.6271836139999998</v>
      </c>
      <c r="K51" s="590">
        <v>-8.1802424360100012</v>
      </c>
      <c r="L51" s="590">
        <v>-7.7754812070000003</v>
      </c>
      <c r="M51" s="590">
        <v>-5.6941599929999995</v>
      </c>
      <c r="N51" s="590">
        <v>-6.3479430580000002</v>
      </c>
      <c r="O51" s="590">
        <v>-6.2637921069899996</v>
      </c>
      <c r="P51" s="590">
        <v>-6.6166131000000004</v>
      </c>
      <c r="Q51" s="590">
        <v>-5.8748858690000008</v>
      </c>
      <c r="R51" s="590">
        <v>-4.3212612540000004</v>
      </c>
      <c r="S51" s="590">
        <v>-4.7090909659999998</v>
      </c>
      <c r="T51" s="590">
        <v>-5.820898989989999</v>
      </c>
      <c r="U51" s="590">
        <v>-4.7146489220000003</v>
      </c>
      <c r="V51" s="590">
        <v>-5.0080042640100002</v>
      </c>
      <c r="W51" s="590">
        <v>-10.042473116</v>
      </c>
      <c r="X51" s="590">
        <v>-16.126669977000002</v>
      </c>
      <c r="Y51" s="590">
        <v>-11.126669976999999</v>
      </c>
      <c r="Z51" s="590">
        <v>-10.126669976999997</v>
      </c>
      <c r="AA51" s="590">
        <v>-8.126669976999997</v>
      </c>
      <c r="AB51" s="590">
        <v>-7.1266699769999997</v>
      </c>
      <c r="AD51" s="590">
        <v>0</v>
      </c>
      <c r="AE51" s="590">
        <v>0</v>
      </c>
      <c r="AF51" s="590">
        <v>0</v>
      </c>
      <c r="AG51" s="590">
        <v>0</v>
      </c>
      <c r="AH51" s="590">
        <v>0</v>
      </c>
      <c r="AI51" s="590">
        <v>0</v>
      </c>
      <c r="AK51" s="590">
        <v>-1.2770050554000001</v>
      </c>
      <c r="AL51" s="590">
        <v>-1.9870050553999974</v>
      </c>
      <c r="AM51" s="590">
        <v>-0.547005055399997</v>
      </c>
      <c r="AN51" s="590">
        <v>-0.17700505539999956</v>
      </c>
    </row>
    <row r="52" spans="1:40" s="573" customFormat="1" ht="11.25" customHeight="1">
      <c r="A52" s="594" t="s">
        <v>32</v>
      </c>
      <c r="B52" s="594"/>
      <c r="C52" s="590">
        <v>15.719313115094586</v>
      </c>
      <c r="D52" s="590">
        <v>9.4388086281999435</v>
      </c>
      <c r="E52" s="590">
        <v>9.2865229072001192</v>
      </c>
      <c r="F52" s="590">
        <v>9.2929510020000237</v>
      </c>
      <c r="G52" s="590">
        <v>10.048512240399834</v>
      </c>
      <c r="H52" s="590">
        <v>12.366879576510026</v>
      </c>
      <c r="I52" s="590">
        <v>9.5025159099200422</v>
      </c>
      <c r="J52" s="590">
        <v>12.511405854299916</v>
      </c>
      <c r="K52" s="590">
        <v>10.729120680040229</v>
      </c>
      <c r="L52" s="590">
        <v>9.2621444516800118</v>
      </c>
      <c r="M52" s="590">
        <v>12.592997610889995</v>
      </c>
      <c r="N52" s="590">
        <v>15.175008933379988</v>
      </c>
      <c r="O52" s="590">
        <v>14.081215493419659</v>
      </c>
      <c r="P52" s="590">
        <v>22.952343150890073</v>
      </c>
      <c r="Q52" s="590">
        <v>18.142081114900247</v>
      </c>
      <c r="R52" s="590">
        <v>15.37681549231997</v>
      </c>
      <c r="S52" s="590">
        <v>25.409088371160003</v>
      </c>
      <c r="T52" s="590">
        <v>24.417161733680022</v>
      </c>
      <c r="U52" s="590">
        <v>27.061903455489968</v>
      </c>
      <c r="V52" s="590">
        <v>16.473932474340074</v>
      </c>
      <c r="W52" s="590">
        <v>16.843770181300101</v>
      </c>
      <c r="X52" s="590">
        <v>11.150277017158512</v>
      </c>
      <c r="Y52" s="590">
        <v>26.093446363456721</v>
      </c>
      <c r="Z52" s="590">
        <v>22.330121410330236</v>
      </c>
      <c r="AA52" s="590">
        <v>22.879303971389277</v>
      </c>
      <c r="AB52" s="590">
        <v>23.400039571117063</v>
      </c>
      <c r="AD52" s="590">
        <v>-0.27915213199999656</v>
      </c>
      <c r="AE52" s="590">
        <v>-1.0891900940364962E-2</v>
      </c>
      <c r="AF52" s="590">
        <v>2.2446144752554389</v>
      </c>
      <c r="AG52" s="590">
        <v>2.2860039405358634E-2</v>
      </c>
      <c r="AH52" s="590">
        <v>2.7847838820864723E-2</v>
      </c>
      <c r="AI52" s="590">
        <v>5.588334950242313E-2</v>
      </c>
      <c r="AK52" s="590">
        <v>6.2204302686070783</v>
      </c>
      <c r="AL52" s="590">
        <v>1.0486444076581094</v>
      </c>
      <c r="AM52" s="590">
        <v>1.0785769653094235</v>
      </c>
      <c r="AN52" s="590">
        <v>1.1264038240316481</v>
      </c>
    </row>
    <row r="53" spans="1:40" s="573" customFormat="1" ht="11.25" customHeight="1">
      <c r="A53" s="584"/>
      <c r="B53" s="584"/>
      <c r="C53" s="240"/>
      <c r="D53" s="240"/>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D53" s="240"/>
      <c r="AE53" s="240"/>
      <c r="AF53" s="240"/>
      <c r="AG53" s="240"/>
      <c r="AH53" s="240"/>
      <c r="AI53" s="240"/>
      <c r="AK53" s="240"/>
      <c r="AL53" s="240"/>
      <c r="AM53" s="240"/>
      <c r="AN53" s="240"/>
    </row>
    <row r="54" spans="1:40" s="573" customFormat="1" ht="11.25" customHeight="1">
      <c r="A54" s="584" t="s">
        <v>35</v>
      </c>
      <c r="B54" s="584"/>
      <c r="C54" s="585">
        <v>1170.4292438809246</v>
      </c>
      <c r="D54" s="585">
        <v>1165.58911587954</v>
      </c>
      <c r="E54" s="585">
        <v>1166.2323470138601</v>
      </c>
      <c r="F54" s="585">
        <v>1224.0146258479001</v>
      </c>
      <c r="G54" s="585">
        <v>1288.3554519158997</v>
      </c>
      <c r="H54" s="585">
        <v>1363.61334197817</v>
      </c>
      <c r="I54" s="585">
        <v>1433.10331228575</v>
      </c>
      <c r="J54" s="585">
        <v>1491.1897972950401</v>
      </c>
      <c r="K54" s="585">
        <v>1500.3833477084672</v>
      </c>
      <c r="L54" s="585">
        <v>1460.058955154288</v>
      </c>
      <c r="M54" s="585">
        <v>1532.2590376223525</v>
      </c>
      <c r="N54" s="585">
        <v>1564.2890722475188</v>
      </c>
      <c r="O54" s="585">
        <v>1576.7850247314977</v>
      </c>
      <c r="P54" s="585">
        <v>1624.6319534644467</v>
      </c>
      <c r="Q54" s="585">
        <v>1684.0492017947531</v>
      </c>
      <c r="R54" s="585">
        <v>1816.2036118378046</v>
      </c>
      <c r="S54" s="585">
        <v>1946.6668796947026</v>
      </c>
      <c r="T54" s="585">
        <v>2039.3469886205492</v>
      </c>
      <c r="U54" s="585">
        <v>2113.5476556607809</v>
      </c>
      <c r="V54" s="585">
        <v>2162.9276022025906</v>
      </c>
      <c r="W54" s="585">
        <v>2138.1598358951392</v>
      </c>
      <c r="X54" s="585">
        <v>2330.2409247116407</v>
      </c>
      <c r="Y54" s="585">
        <v>2430.2372910521126</v>
      </c>
      <c r="Z54" s="585">
        <v>2504.4920304803668</v>
      </c>
      <c r="AA54" s="585">
        <v>2624.674606227411</v>
      </c>
      <c r="AB54" s="585">
        <v>2729.187787824811</v>
      </c>
      <c r="AD54" s="585">
        <v>-1.8561521320002612</v>
      </c>
      <c r="AE54" s="585">
        <v>8.9594356372022048</v>
      </c>
      <c r="AF54" s="585">
        <v>7.4775410245879357</v>
      </c>
      <c r="AG54" s="585">
        <v>-5.7347054623742224</v>
      </c>
      <c r="AH54" s="585">
        <v>14.477053368043471</v>
      </c>
      <c r="AI54" s="585">
        <v>19.313076381014071</v>
      </c>
      <c r="AK54" s="585">
        <v>12.015758379865474</v>
      </c>
      <c r="AL54" s="585">
        <v>-21.700504117244236</v>
      </c>
      <c r="AM54" s="585">
        <v>18.867736463639631</v>
      </c>
      <c r="AN54" s="585">
        <v>39.046902942749057</v>
      </c>
    </row>
    <row r="55" spans="1:40" s="573" customFormat="1" ht="11.25" customHeight="1">
      <c r="A55" s="594" t="s">
        <v>36</v>
      </c>
      <c r="B55" s="594"/>
      <c r="C55" s="590">
        <v>11.9633342884</v>
      </c>
      <c r="D55" s="590">
        <v>10.849982469</v>
      </c>
      <c r="E55" s="590">
        <v>8.5861759592000002</v>
      </c>
      <c r="F55" s="590">
        <v>8.9093094689000001</v>
      </c>
      <c r="G55" s="590">
        <v>7.2822255873000001</v>
      </c>
      <c r="H55" s="590">
        <v>7.7791142454600006</v>
      </c>
      <c r="I55" s="590">
        <v>9.3875491555934971</v>
      </c>
      <c r="J55" s="590">
        <v>7.3071309478500002</v>
      </c>
      <c r="K55" s="590">
        <v>7.3043119591500005</v>
      </c>
      <c r="L55" s="590">
        <v>6.7905699287600001</v>
      </c>
      <c r="M55" s="590">
        <v>7.1097853832100011</v>
      </c>
      <c r="N55" s="590">
        <v>7.2236744423300001</v>
      </c>
      <c r="O55" s="590">
        <v>6.8977521233600001</v>
      </c>
      <c r="P55" s="590">
        <v>6.9349138492600009</v>
      </c>
      <c r="Q55" s="590">
        <v>8.3947602479700016</v>
      </c>
      <c r="R55" s="590">
        <v>6.275133681809999</v>
      </c>
      <c r="S55" s="590">
        <v>6.0767682551599993</v>
      </c>
      <c r="T55" s="590">
        <v>6.2589818514699989</v>
      </c>
      <c r="U55" s="590">
        <v>6.4978483098500002</v>
      </c>
      <c r="V55" s="590">
        <v>6.864373027460001</v>
      </c>
      <c r="W55" s="590">
        <v>6.2115641934700001</v>
      </c>
      <c r="X55" s="590">
        <v>7.3385471919999992</v>
      </c>
      <c r="Y55" s="590">
        <v>9.6666642238932905</v>
      </c>
      <c r="Z55" s="590">
        <v>9.8641244654337434</v>
      </c>
      <c r="AA55" s="590">
        <v>10.239505231729249</v>
      </c>
      <c r="AB55" s="590">
        <v>10.597374423946146</v>
      </c>
      <c r="AD55" s="590">
        <v>0</v>
      </c>
      <c r="AE55" s="590">
        <v>0</v>
      </c>
      <c r="AF55" s="590">
        <v>0.58060050501965144</v>
      </c>
      <c r="AG55" s="590">
        <v>0.40817939250209001</v>
      </c>
      <c r="AH55" s="590">
        <v>0.44579058170837094</v>
      </c>
      <c r="AI55" s="590">
        <v>0.45164738386167791</v>
      </c>
      <c r="AK55" s="590">
        <v>1.4852157186633121</v>
      </c>
      <c r="AL55" s="590">
        <v>1.3912089158819914</v>
      </c>
      <c r="AM55" s="590">
        <v>1.4672405903846766</v>
      </c>
      <c r="AN55" s="590">
        <v>1.548849751752714</v>
      </c>
    </row>
    <row r="56" spans="1:40" s="573" customFormat="1" ht="11.25" customHeight="1">
      <c r="A56" s="584" t="s">
        <v>0</v>
      </c>
      <c r="B56" s="594"/>
      <c r="C56" s="590">
        <v>1166.6349095925245</v>
      </c>
      <c r="D56" s="590">
        <v>1161.9691334105401</v>
      </c>
      <c r="E56" s="590">
        <v>1162.8351710546601</v>
      </c>
      <c r="F56" s="590">
        <v>1220.536316379</v>
      </c>
      <c r="G56" s="590">
        <v>1284.4929161508996</v>
      </c>
      <c r="H56" s="590">
        <v>1358.94720227943</v>
      </c>
      <c r="I56" s="590">
        <v>1427.9429615941799</v>
      </c>
      <c r="J56" s="590">
        <v>1485.30579256026</v>
      </c>
      <c r="K56" s="590">
        <v>1494.5094390707272</v>
      </c>
      <c r="L56" s="590">
        <v>1454.9077296878679</v>
      </c>
      <c r="M56" s="590">
        <v>1526.5854137826025</v>
      </c>
      <c r="N56" s="590">
        <v>1558.6290020998288</v>
      </c>
      <c r="O56" s="590">
        <v>1571.5303455108178</v>
      </c>
      <c r="P56" s="590">
        <v>1619.4112772167068</v>
      </c>
      <c r="Q56" s="590">
        <v>1678.2423915467832</v>
      </c>
      <c r="R56" s="590">
        <v>1809.9284781559945</v>
      </c>
      <c r="S56" s="590">
        <v>1940.5901114395426</v>
      </c>
      <c r="T56" s="590">
        <v>2033.0880067690791</v>
      </c>
      <c r="U56" s="590">
        <v>2107.0498073509311</v>
      </c>
      <c r="V56" s="590">
        <v>2156.0632291751308</v>
      </c>
      <c r="W56" s="590">
        <v>2131.948271701669</v>
      </c>
      <c r="X56" s="590">
        <v>2322.9023775196406</v>
      </c>
      <c r="Y56" s="590">
        <v>2420.5706268282192</v>
      </c>
      <c r="Z56" s="590">
        <v>2494.6279060149332</v>
      </c>
      <c r="AA56" s="590">
        <v>2614.4351009956818</v>
      </c>
      <c r="AB56" s="590">
        <v>2718.5904134008647</v>
      </c>
      <c r="AD56" s="590">
        <v>-0.27915213200003564</v>
      </c>
      <c r="AE56" s="590">
        <v>8.9594356372022048</v>
      </c>
      <c r="AF56" s="590">
        <v>6.896940519567579</v>
      </c>
      <c r="AG56" s="590">
        <v>-6.1428848548762289</v>
      </c>
      <c r="AH56" s="590">
        <v>14.031262786334992</v>
      </c>
      <c r="AI56" s="590">
        <v>18.861428997152416</v>
      </c>
      <c r="AK56" s="590">
        <v>10.530542661202162</v>
      </c>
      <c r="AL56" s="590">
        <v>-23.091713033126325</v>
      </c>
      <c r="AM56" s="590">
        <v>17.40049587325484</v>
      </c>
      <c r="AN56" s="590">
        <v>37.498053190995961</v>
      </c>
    </row>
    <row r="57" spans="1:40" s="573" customFormat="1" ht="11.25" customHeight="1">
      <c r="A57" s="594" t="s">
        <v>37</v>
      </c>
      <c r="B57" s="588"/>
      <c r="C57" s="590">
        <v>336.30388377900005</v>
      </c>
      <c r="D57" s="590">
        <v>359.38908943799998</v>
      </c>
      <c r="E57" s="590">
        <v>378.49183183899999</v>
      </c>
      <c r="F57" s="590">
        <v>403.07670054900001</v>
      </c>
      <c r="G57" s="590">
        <v>419.83938008999996</v>
      </c>
      <c r="H57" s="590">
        <v>435.57736284600003</v>
      </c>
      <c r="I57" s="590">
        <v>454.11732841199995</v>
      </c>
      <c r="J57" s="590">
        <v>479.06816986800004</v>
      </c>
      <c r="K57" s="590">
        <v>515.61257131999992</v>
      </c>
      <c r="L57" s="590">
        <v>524.856459664</v>
      </c>
      <c r="M57" s="590">
        <v>536.88725847000001</v>
      </c>
      <c r="N57" s="590">
        <v>552.556536585</v>
      </c>
      <c r="O57" s="590">
        <v>576.1980207339999</v>
      </c>
      <c r="P57" s="590">
        <v>597.33959271200001</v>
      </c>
      <c r="Q57" s="590">
        <v>618.22328635500014</v>
      </c>
      <c r="R57" s="590">
        <v>651.65391783100006</v>
      </c>
      <c r="S57" s="590">
        <v>685.91488941500006</v>
      </c>
      <c r="T57" s="590">
        <v>717.0167778089999</v>
      </c>
      <c r="U57" s="590">
        <v>744.27132386699998</v>
      </c>
      <c r="V57" s="590">
        <v>766.82899074600004</v>
      </c>
      <c r="W57" s="590">
        <v>785.40746519599998</v>
      </c>
      <c r="X57" s="590">
        <v>826.91102446787374</v>
      </c>
      <c r="Y57" s="590">
        <v>868.27014649161833</v>
      </c>
      <c r="Z57" s="590">
        <v>908.93284970683158</v>
      </c>
      <c r="AA57" s="590">
        <v>945.24155636563648</v>
      </c>
      <c r="AB57" s="590">
        <v>979.99625087980928</v>
      </c>
      <c r="AD57" s="590">
        <v>0</v>
      </c>
      <c r="AE57" s="590">
        <v>1.7420558689187828</v>
      </c>
      <c r="AF57" s="590">
        <v>6.9924185402232979</v>
      </c>
      <c r="AG57" s="590">
        <v>12.532476102980468</v>
      </c>
      <c r="AH57" s="590">
        <v>12.875074515911706</v>
      </c>
      <c r="AI57" s="590">
        <v>13.547985956507773</v>
      </c>
      <c r="AK57" s="590">
        <v>8.3822153728527837</v>
      </c>
      <c r="AL57" s="590">
        <v>9.9861255068522041</v>
      </c>
      <c r="AM57" s="590">
        <v>15.315977201394048</v>
      </c>
      <c r="AN57" s="590">
        <v>17.380019243774427</v>
      </c>
    </row>
    <row r="58" spans="1:40" s="573" customFormat="1" ht="11.25" customHeight="1">
      <c r="A58" s="594" t="s">
        <v>38</v>
      </c>
      <c r="B58" s="588"/>
      <c r="C58" s="590">
        <v>126.8237734417</v>
      </c>
      <c r="D58" s="590">
        <v>136.92416513750001</v>
      </c>
      <c r="E58" s="590">
        <v>139.82853473509999</v>
      </c>
      <c r="F58" s="590">
        <v>142.88327110870003</v>
      </c>
      <c r="G58" s="590">
        <v>147.21916747110004</v>
      </c>
      <c r="H58" s="590">
        <v>151.01859504769999</v>
      </c>
      <c r="I58" s="590">
        <v>159.59606507091999</v>
      </c>
      <c r="J58" s="590">
        <v>168.94350680811999</v>
      </c>
      <c r="K58" s="590">
        <v>178.10827983671999</v>
      </c>
      <c r="L58" s="590">
        <v>178.7925081594</v>
      </c>
      <c r="M58" s="590">
        <v>183.49731746947998</v>
      </c>
      <c r="N58" s="590">
        <v>195.20791555299999</v>
      </c>
      <c r="O58" s="590">
        <v>201.59398912699999</v>
      </c>
      <c r="P58" s="590">
        <v>207.51795387199999</v>
      </c>
      <c r="Q58" s="590">
        <v>213.657412179</v>
      </c>
      <c r="R58" s="590">
        <v>224.12852059299999</v>
      </c>
      <c r="S58" s="590">
        <v>233.90450012399998</v>
      </c>
      <c r="T58" s="590">
        <v>245.031824954</v>
      </c>
      <c r="U58" s="590">
        <v>256.74467838599998</v>
      </c>
      <c r="V58" s="590">
        <v>266.51602749699998</v>
      </c>
      <c r="W58" s="590">
        <v>269.09204723100004</v>
      </c>
      <c r="X58" s="590">
        <v>283.66294924212758</v>
      </c>
      <c r="Y58" s="590">
        <v>301.14810741221305</v>
      </c>
      <c r="Z58" s="590">
        <v>313.87985851472371</v>
      </c>
      <c r="AA58" s="590">
        <v>326.04354323077229</v>
      </c>
      <c r="AB58" s="590">
        <v>338.33448045323752</v>
      </c>
      <c r="AD58" s="590">
        <v>0</v>
      </c>
      <c r="AE58" s="590">
        <v>-0.80003370358230086</v>
      </c>
      <c r="AF58" s="590">
        <v>0.9100158686247255</v>
      </c>
      <c r="AG58" s="590">
        <v>-7.4887529826980881E-2</v>
      </c>
      <c r="AH58" s="590">
        <v>-9.5752605854954709E-2</v>
      </c>
      <c r="AI58" s="590">
        <v>3.7377139722195807E-2</v>
      </c>
      <c r="AK58" s="590">
        <v>3.5265644625674781</v>
      </c>
      <c r="AL58" s="590">
        <v>2.5104134295366407</v>
      </c>
      <c r="AM58" s="590">
        <v>4.1464131825409254</v>
      </c>
      <c r="AN58" s="590">
        <v>4.9606686725367126</v>
      </c>
    </row>
    <row r="59" spans="1:40" s="573" customFormat="1" ht="11.25" customHeight="1">
      <c r="A59" s="595" t="s">
        <v>39</v>
      </c>
      <c r="B59" s="596"/>
      <c r="C59" s="585">
        <v>703.50725237182451</v>
      </c>
      <c r="D59" s="585">
        <v>665.65587883504008</v>
      </c>
      <c r="E59" s="585">
        <v>644.51480448056009</v>
      </c>
      <c r="F59" s="585">
        <v>674.57634472130007</v>
      </c>
      <c r="G59" s="585">
        <v>717.43436858979965</v>
      </c>
      <c r="H59" s="585">
        <v>772.35124438573007</v>
      </c>
      <c r="I59" s="585">
        <v>814.22956811125994</v>
      </c>
      <c r="J59" s="585">
        <v>837.29411588413996</v>
      </c>
      <c r="K59" s="585">
        <v>800.78858791400739</v>
      </c>
      <c r="L59" s="585">
        <v>751.25876186446794</v>
      </c>
      <c r="M59" s="585">
        <v>806.20083784312249</v>
      </c>
      <c r="N59" s="585">
        <v>810.86454996182874</v>
      </c>
      <c r="O59" s="585">
        <v>793.73833564981794</v>
      </c>
      <c r="P59" s="585">
        <v>814.55373063270679</v>
      </c>
      <c r="Q59" s="585">
        <v>846.36169301278323</v>
      </c>
      <c r="R59" s="585">
        <v>934.14603973199462</v>
      </c>
      <c r="S59" s="585">
        <v>1020.7707219005426</v>
      </c>
      <c r="T59" s="585">
        <v>1071.0394040060792</v>
      </c>
      <c r="U59" s="585">
        <v>1106.0338050979312</v>
      </c>
      <c r="V59" s="585">
        <v>1122.7182109321307</v>
      </c>
      <c r="W59" s="585">
        <v>1077.4487592746691</v>
      </c>
      <c r="X59" s="585">
        <v>1212.3284038096394</v>
      </c>
      <c r="Y59" s="585">
        <v>1251.1523729243879</v>
      </c>
      <c r="Z59" s="585">
        <v>1271.8151977933778</v>
      </c>
      <c r="AA59" s="585">
        <v>1343.1500013992732</v>
      </c>
      <c r="AB59" s="585">
        <v>1400.2596820678177</v>
      </c>
      <c r="AD59" s="585">
        <v>-0.27915213200003564</v>
      </c>
      <c r="AE59" s="585">
        <v>8.0174134718658934</v>
      </c>
      <c r="AF59" s="585">
        <v>-1.0054938892803875</v>
      </c>
      <c r="AG59" s="585">
        <v>-18.600473428029773</v>
      </c>
      <c r="AH59" s="585">
        <v>1.2519408762784678</v>
      </c>
      <c r="AI59" s="585">
        <v>5.2760659009222763</v>
      </c>
      <c r="AK59" s="585">
        <v>-1.3782371742179294</v>
      </c>
      <c r="AL59" s="585">
        <v>-35.588251969515341</v>
      </c>
      <c r="AM59" s="585">
        <v>-2.0618945106798492</v>
      </c>
      <c r="AN59" s="585">
        <v>15.157365274684707</v>
      </c>
    </row>
    <row r="60" spans="1:40" s="573" customFormat="1" ht="11.25" customHeight="1">
      <c r="A60" s="595"/>
      <c r="B60" s="596"/>
      <c r="C60" s="585"/>
      <c r="D60" s="585"/>
      <c r="E60" s="585"/>
      <c r="F60" s="585"/>
      <c r="G60" s="585"/>
      <c r="H60" s="585"/>
      <c r="I60" s="585"/>
      <c r="J60" s="585"/>
      <c r="K60" s="585"/>
      <c r="L60" s="585"/>
      <c r="M60" s="585"/>
      <c r="N60" s="585"/>
      <c r="O60" s="585"/>
      <c r="P60" s="585"/>
      <c r="Q60" s="585"/>
      <c r="R60" s="585"/>
      <c r="S60" s="585"/>
      <c r="T60" s="585"/>
      <c r="U60" s="585"/>
      <c r="V60" s="585"/>
      <c r="W60" s="585"/>
      <c r="X60" s="585"/>
      <c r="Y60" s="585"/>
      <c r="Z60" s="585"/>
      <c r="AA60" s="585"/>
      <c r="AB60" s="585"/>
      <c r="AD60" s="585"/>
      <c r="AE60" s="585"/>
      <c r="AF60" s="585"/>
      <c r="AG60" s="585"/>
      <c r="AH60" s="585"/>
      <c r="AI60" s="585"/>
      <c r="AK60" s="585"/>
      <c r="AL60" s="585"/>
      <c r="AM60" s="585"/>
      <c r="AN60" s="585"/>
    </row>
    <row r="61" spans="1:40" s="573" customFormat="1" ht="11.25" customHeight="1">
      <c r="A61" s="584" t="s">
        <v>683</v>
      </c>
      <c r="B61" s="596"/>
      <c r="C61" s="585"/>
      <c r="D61" s="585"/>
      <c r="E61" s="585"/>
      <c r="F61" s="585"/>
      <c r="G61" s="585"/>
      <c r="H61" s="585"/>
      <c r="I61" s="585"/>
      <c r="J61" s="585"/>
      <c r="K61" s="585"/>
      <c r="L61" s="585"/>
      <c r="M61" s="585"/>
      <c r="N61" s="585"/>
      <c r="O61" s="585"/>
      <c r="P61" s="585"/>
      <c r="Q61" s="585"/>
      <c r="R61" s="585"/>
      <c r="S61" s="585"/>
      <c r="T61" s="585"/>
      <c r="U61" s="585"/>
      <c r="V61" s="585"/>
      <c r="W61" s="585"/>
      <c r="X61" s="585"/>
      <c r="Y61" s="585"/>
      <c r="Z61" s="585"/>
      <c r="AA61" s="585"/>
      <c r="AB61" s="585"/>
      <c r="AD61" s="585"/>
      <c r="AE61" s="585"/>
      <c r="AF61" s="585"/>
      <c r="AG61" s="585"/>
      <c r="AH61" s="585"/>
      <c r="AI61" s="585"/>
      <c r="AK61" s="585"/>
      <c r="AL61" s="585"/>
      <c r="AM61" s="585"/>
      <c r="AN61" s="585"/>
    </row>
    <row r="62" spans="1:40" s="573" customFormat="1" ht="11.25" customHeight="1">
      <c r="A62" s="572" t="s">
        <v>35</v>
      </c>
      <c r="B62" s="596"/>
      <c r="C62" s="585">
        <v>6.0279074942004627</v>
      </c>
      <c r="D62" s="585">
        <v>7.2622877589001291</v>
      </c>
      <c r="E62" s="585">
        <v>8.4628200623999419</v>
      </c>
      <c r="F62" s="585">
        <v>9.488779626099813</v>
      </c>
      <c r="G62" s="585">
        <v>10.96776515800002</v>
      </c>
      <c r="H62" s="585">
        <v>11.491320823000024</v>
      </c>
      <c r="I62" s="585">
        <v>10.262674797999807</v>
      </c>
      <c r="J62" s="585">
        <v>10.678316940999821</v>
      </c>
      <c r="K62" s="585">
        <v>12.553884858000174</v>
      </c>
      <c r="L62" s="585">
        <v>14.03088641599993</v>
      </c>
      <c r="M62" s="585">
        <v>16.457406695000145</v>
      </c>
      <c r="N62" s="585">
        <v>17.853264384999875</v>
      </c>
      <c r="O62" s="585">
        <v>16.432961883000189</v>
      </c>
      <c r="P62" s="585">
        <v>14.388999586010186</v>
      </c>
      <c r="Q62" s="585">
        <v>15.698423900610123</v>
      </c>
      <c r="R62" s="585">
        <v>6.833765091090072</v>
      </c>
      <c r="S62" s="585">
        <v>8.1754276284420939</v>
      </c>
      <c r="T62" s="585">
        <v>7.2775084829791012</v>
      </c>
      <c r="U62" s="585">
        <v>4.964132331871042</v>
      </c>
      <c r="V62" s="585">
        <v>0.58344110372036084</v>
      </c>
      <c r="W62" s="585">
        <v>-1.5770000000002256</v>
      </c>
      <c r="X62" s="585">
        <v>0</v>
      </c>
      <c r="Y62" s="585">
        <v>0</v>
      </c>
      <c r="Z62" s="585">
        <v>4.5474735088646412E-13</v>
      </c>
      <c r="AA62" s="585">
        <v>0</v>
      </c>
      <c r="AB62" s="585">
        <v>0</v>
      </c>
      <c r="AD62" s="585"/>
      <c r="AE62" s="585"/>
      <c r="AF62" s="585"/>
      <c r="AG62" s="585"/>
      <c r="AH62" s="585"/>
      <c r="AI62" s="585"/>
      <c r="AK62" s="585"/>
      <c r="AL62" s="585"/>
      <c r="AM62" s="585"/>
      <c r="AN62" s="585"/>
    </row>
    <row r="63" spans="1:40" s="573" customFormat="1" ht="11.25" customHeight="1">
      <c r="A63" s="572" t="s">
        <v>39</v>
      </c>
      <c r="B63" s="596"/>
      <c r="C63" s="585">
        <v>14.071849422000355</v>
      </c>
      <c r="D63" s="585">
        <v>14.370838549000155</v>
      </c>
      <c r="E63" s="585">
        <v>13.542882315000043</v>
      </c>
      <c r="F63" s="585">
        <v>14.810234724999759</v>
      </c>
      <c r="G63" s="585">
        <v>14.280841905299894</v>
      </c>
      <c r="H63" s="585">
        <v>14.604295369720148</v>
      </c>
      <c r="I63" s="585">
        <v>14.489873262023139</v>
      </c>
      <c r="J63" s="585">
        <v>12.101443154069784</v>
      </c>
      <c r="K63" s="585">
        <v>13.984288179410214</v>
      </c>
      <c r="L63" s="585">
        <v>15.670230878339908</v>
      </c>
      <c r="M63" s="585">
        <v>17.893568238460148</v>
      </c>
      <c r="N63" s="585">
        <v>19.416868679639947</v>
      </c>
      <c r="O63" s="585">
        <v>18.076034785680349</v>
      </c>
      <c r="P63" s="585">
        <v>16.10323718753034</v>
      </c>
      <c r="Q63" s="585">
        <v>18.286373900610442</v>
      </c>
      <c r="R63" s="585">
        <v>6.8337650910901857</v>
      </c>
      <c r="S63" s="585">
        <v>8.1754276284420939</v>
      </c>
      <c r="T63" s="585">
        <v>7.2775084829791012</v>
      </c>
      <c r="U63" s="585">
        <v>4.964132331871042</v>
      </c>
      <c r="V63" s="585">
        <v>0.58344110372036084</v>
      </c>
      <c r="W63" s="585">
        <v>-1.5770000000002256</v>
      </c>
      <c r="X63" s="585">
        <v>2.2737367544323206E-13</v>
      </c>
      <c r="Y63" s="585">
        <v>0</v>
      </c>
      <c r="Z63" s="585">
        <v>4.5474735088646412E-13</v>
      </c>
      <c r="AA63" s="585">
        <v>2.2737367544323206E-13</v>
      </c>
      <c r="AB63" s="585">
        <v>-2.2737367544323206E-13</v>
      </c>
      <c r="AD63" s="585"/>
      <c r="AE63" s="585"/>
      <c r="AF63" s="585"/>
      <c r="AG63" s="585"/>
      <c r="AH63" s="585"/>
      <c r="AI63" s="585"/>
      <c r="AK63" s="585"/>
      <c r="AL63" s="585"/>
      <c r="AM63" s="585"/>
      <c r="AN63" s="585"/>
    </row>
    <row r="64" spans="1:40" s="573" customFormat="1" ht="11.25" customHeight="1">
      <c r="A64" s="584"/>
      <c r="B64" s="596"/>
      <c r="C64" s="585"/>
      <c r="D64" s="585"/>
      <c r="E64" s="585"/>
      <c r="F64" s="585"/>
      <c r="G64" s="585"/>
      <c r="H64" s="585"/>
      <c r="I64" s="585"/>
      <c r="J64" s="585"/>
      <c r="K64" s="585"/>
      <c r="L64" s="585"/>
      <c r="M64" s="585"/>
      <c r="N64" s="585"/>
      <c r="O64" s="585"/>
      <c r="P64" s="585"/>
      <c r="Q64" s="585"/>
      <c r="R64" s="585"/>
      <c r="S64" s="585"/>
      <c r="T64" s="585"/>
      <c r="U64" s="585"/>
      <c r="V64" s="585"/>
      <c r="W64" s="585"/>
      <c r="X64" s="585"/>
      <c r="Y64" s="585"/>
      <c r="Z64" s="585"/>
      <c r="AA64" s="585"/>
      <c r="AB64" s="585"/>
      <c r="AD64" s="585"/>
      <c r="AE64" s="585"/>
      <c r="AF64" s="585"/>
      <c r="AG64" s="585"/>
      <c r="AH64" s="585"/>
      <c r="AI64" s="585"/>
      <c r="AK64" s="585"/>
      <c r="AL64" s="585"/>
      <c r="AM64" s="585"/>
      <c r="AN64" s="585"/>
    </row>
    <row r="65" spans="1:40" s="573" customFormat="1" ht="11.25" customHeight="1">
      <c r="A65" s="597" t="s">
        <v>684</v>
      </c>
      <c r="B65" s="596"/>
      <c r="C65" s="585"/>
      <c r="D65" s="585"/>
      <c r="E65" s="585"/>
      <c r="F65" s="585"/>
      <c r="G65" s="585"/>
      <c r="H65" s="585"/>
      <c r="I65" s="585"/>
      <c r="J65" s="585"/>
      <c r="K65" s="585"/>
      <c r="L65" s="585"/>
      <c r="M65" s="585"/>
      <c r="N65" s="585"/>
      <c r="O65" s="585"/>
      <c r="P65" s="585"/>
      <c r="Q65" s="585"/>
      <c r="R65" s="585"/>
      <c r="S65" s="585"/>
      <c r="T65" s="585"/>
      <c r="U65" s="585"/>
      <c r="V65" s="585"/>
      <c r="W65" s="585"/>
      <c r="X65" s="585"/>
      <c r="Y65" s="585"/>
      <c r="Z65" s="585"/>
      <c r="AA65" s="585"/>
      <c r="AB65" s="585"/>
      <c r="AD65" s="585"/>
      <c r="AE65" s="585"/>
      <c r="AF65" s="585"/>
      <c r="AG65" s="585"/>
      <c r="AH65" s="585"/>
      <c r="AI65" s="585"/>
      <c r="AK65" s="585"/>
      <c r="AL65" s="585"/>
      <c r="AM65" s="585"/>
      <c r="AN65" s="585"/>
    </row>
    <row r="66" spans="1:40" s="573" customFormat="1" ht="11.25" customHeight="1">
      <c r="A66" s="597" t="s">
        <v>685</v>
      </c>
      <c r="B66" s="596"/>
      <c r="C66" s="585"/>
      <c r="D66" s="585"/>
      <c r="E66" s="585"/>
      <c r="F66" s="585"/>
      <c r="G66" s="585"/>
      <c r="H66" s="585"/>
      <c r="I66" s="585"/>
      <c r="J66" s="585"/>
      <c r="K66" s="585"/>
      <c r="L66" s="585"/>
      <c r="M66" s="585"/>
      <c r="N66" s="585"/>
      <c r="O66" s="585"/>
      <c r="P66" s="585"/>
      <c r="Q66" s="585"/>
      <c r="R66" s="585"/>
      <c r="S66" s="585"/>
      <c r="T66" s="585"/>
      <c r="U66" s="585"/>
      <c r="V66" s="585"/>
      <c r="W66" s="585"/>
      <c r="X66" s="585"/>
      <c r="Y66" s="585"/>
      <c r="Z66" s="585"/>
      <c r="AA66" s="585"/>
      <c r="AB66" s="585"/>
      <c r="AD66" s="585"/>
      <c r="AE66" s="585"/>
      <c r="AF66" s="585"/>
      <c r="AG66" s="585"/>
      <c r="AH66" s="585"/>
      <c r="AI66" s="585"/>
      <c r="AK66" s="585"/>
      <c r="AL66" s="585"/>
      <c r="AM66" s="585"/>
      <c r="AN66" s="585"/>
    </row>
    <row r="67" spans="1:40" s="573" customFormat="1" ht="11.25" customHeight="1">
      <c r="A67" s="584" t="s">
        <v>35</v>
      </c>
      <c r="B67" s="596"/>
      <c r="C67" s="585">
        <v>1164.4013363867241</v>
      </c>
      <c r="D67" s="585">
        <v>1158.3268281206399</v>
      </c>
      <c r="E67" s="585">
        <v>1157.7695269514602</v>
      </c>
      <c r="F67" s="585">
        <v>1214.5258462218003</v>
      </c>
      <c r="G67" s="585">
        <v>1277.3876867578997</v>
      </c>
      <c r="H67" s="585">
        <v>1352.1220211551699</v>
      </c>
      <c r="I67" s="585">
        <v>1422.8406374877502</v>
      </c>
      <c r="J67" s="585">
        <v>1480.5114803540403</v>
      </c>
      <c r="K67" s="585">
        <v>1487.8294628504671</v>
      </c>
      <c r="L67" s="585">
        <v>1446.0280687382881</v>
      </c>
      <c r="M67" s="585">
        <v>1515.8016309273523</v>
      </c>
      <c r="N67" s="585">
        <v>1546.4358078625189</v>
      </c>
      <c r="O67" s="585">
        <v>1560.3520628484976</v>
      </c>
      <c r="P67" s="585">
        <v>1610.2429538784365</v>
      </c>
      <c r="Q67" s="585">
        <v>1668.350777894143</v>
      </c>
      <c r="R67" s="585">
        <v>1809.3698467467145</v>
      </c>
      <c r="S67" s="585">
        <v>1938.4914520662605</v>
      </c>
      <c r="T67" s="585">
        <v>2032.0694801375701</v>
      </c>
      <c r="U67" s="585">
        <v>2108.5835233289099</v>
      </c>
      <c r="V67" s="585">
        <v>2162.3441610988702</v>
      </c>
      <c r="W67" s="585">
        <v>2139.7368358951394</v>
      </c>
      <c r="X67" s="585">
        <v>2330.2409247116407</v>
      </c>
      <c r="Y67" s="585">
        <v>2430.2372910521126</v>
      </c>
      <c r="Z67" s="585">
        <v>2504.4920304803663</v>
      </c>
      <c r="AA67" s="585">
        <v>2624.674606227411</v>
      </c>
      <c r="AB67" s="585">
        <v>2729.187787824811</v>
      </c>
      <c r="AD67" s="585"/>
      <c r="AE67" s="585"/>
      <c r="AF67" s="585"/>
      <c r="AG67" s="585"/>
      <c r="AH67" s="585"/>
      <c r="AI67" s="585"/>
      <c r="AK67" s="585"/>
      <c r="AL67" s="585"/>
      <c r="AM67" s="585"/>
      <c r="AN67" s="585"/>
    </row>
    <row r="68" spans="1:40" s="573" customFormat="1" ht="11.25" customHeight="1">
      <c r="A68" s="584" t="s">
        <v>39</v>
      </c>
      <c r="B68" s="596"/>
      <c r="C68" s="585">
        <v>689.43540294982415</v>
      </c>
      <c r="D68" s="585">
        <v>651.28504028603993</v>
      </c>
      <c r="E68" s="585">
        <v>630.97192216556004</v>
      </c>
      <c r="F68" s="585">
        <v>659.76610999630032</v>
      </c>
      <c r="G68" s="585">
        <v>703.15352668449975</v>
      </c>
      <c r="H68" s="585">
        <v>757.74694901600992</v>
      </c>
      <c r="I68" s="585">
        <v>799.7396948492368</v>
      </c>
      <c r="J68" s="585">
        <v>825.19267273007017</v>
      </c>
      <c r="K68" s="585">
        <v>786.80429973459718</v>
      </c>
      <c r="L68" s="585">
        <v>735.58853098612803</v>
      </c>
      <c r="M68" s="585">
        <v>788.30726960466234</v>
      </c>
      <c r="N68" s="585">
        <v>791.4476812821888</v>
      </c>
      <c r="O68" s="585">
        <v>775.66230086413759</v>
      </c>
      <c r="P68" s="585">
        <v>798.45049344517645</v>
      </c>
      <c r="Q68" s="585">
        <v>828.07531911217279</v>
      </c>
      <c r="R68" s="585">
        <v>927.31227464090443</v>
      </c>
      <c r="S68" s="585">
        <v>1012.5952942721005</v>
      </c>
      <c r="T68" s="585">
        <v>1063.7618955231001</v>
      </c>
      <c r="U68" s="585">
        <v>1101.0696727660602</v>
      </c>
      <c r="V68" s="585">
        <v>1122.1347698284103</v>
      </c>
      <c r="W68" s="585">
        <v>1079.0257592746693</v>
      </c>
      <c r="X68" s="585">
        <v>1212.3284038096392</v>
      </c>
      <c r="Y68" s="585">
        <v>1251.1523729243879</v>
      </c>
      <c r="Z68" s="585">
        <v>1271.8151977933774</v>
      </c>
      <c r="AA68" s="585">
        <v>1343.1500013992729</v>
      </c>
      <c r="AB68" s="585">
        <v>1400.2596820678179</v>
      </c>
      <c r="AD68" s="585"/>
      <c r="AE68" s="585"/>
      <c r="AF68" s="585"/>
      <c r="AG68" s="585"/>
      <c r="AH68" s="585"/>
      <c r="AI68" s="585"/>
      <c r="AK68" s="585"/>
      <c r="AL68" s="585"/>
      <c r="AM68" s="585"/>
      <c r="AN68" s="585"/>
    </row>
    <row r="69" spans="1:40" s="573" customFormat="1" ht="11.25" customHeight="1">
      <c r="A69" s="584"/>
      <c r="B69" s="584"/>
      <c r="C69" s="585"/>
      <c r="D69" s="585"/>
      <c r="E69" s="585"/>
      <c r="F69" s="585"/>
      <c r="G69" s="585"/>
      <c r="H69" s="585"/>
      <c r="I69" s="585"/>
      <c r="J69" s="585"/>
      <c r="K69" s="585"/>
      <c r="L69" s="585"/>
      <c r="M69" s="585"/>
      <c r="N69" s="585"/>
      <c r="O69" s="585"/>
      <c r="P69" s="585"/>
      <c r="Q69" s="585"/>
      <c r="R69" s="585"/>
      <c r="S69" s="585"/>
      <c r="T69" s="585"/>
      <c r="U69" s="585"/>
      <c r="V69" s="585"/>
      <c r="W69" s="585"/>
      <c r="X69" s="585"/>
      <c r="Y69" s="585"/>
      <c r="Z69" s="585"/>
      <c r="AA69" s="585"/>
      <c r="AB69" s="585"/>
      <c r="AD69" s="585"/>
      <c r="AE69" s="585"/>
      <c r="AF69" s="585"/>
      <c r="AG69" s="585"/>
      <c r="AH69" s="585"/>
      <c r="AI69" s="585"/>
      <c r="AK69" s="585"/>
      <c r="AL69" s="585"/>
      <c r="AM69" s="585"/>
      <c r="AN69" s="585"/>
    </row>
    <row r="70" spans="1:40" s="573" customFormat="1" ht="11.25" customHeight="1">
      <c r="A70" s="584" t="s">
        <v>40</v>
      </c>
      <c r="B70" s="584"/>
      <c r="C70" s="585">
        <v>-14.710541919155093</v>
      </c>
      <c r="D70" s="585">
        <v>27.665187863580108</v>
      </c>
      <c r="E70" s="585">
        <v>20.133087278649803</v>
      </c>
      <c r="F70" s="585">
        <v>-26.743211853300039</v>
      </c>
      <c r="G70" s="585">
        <v>-28.254050965649771</v>
      </c>
      <c r="H70" s="585">
        <v>-16.651434902130063</v>
      </c>
      <c r="I70" s="585">
        <v>6.4414961950129053</v>
      </c>
      <c r="J70" s="585">
        <v>-9.7193819435498341</v>
      </c>
      <c r="K70" s="585">
        <v>21.594336734654043</v>
      </c>
      <c r="L70" s="585">
        <v>-30.012101278655823</v>
      </c>
      <c r="M70" s="585">
        <v>-8.7039662484279106</v>
      </c>
      <c r="N70" s="585">
        <v>48.585943787590082</v>
      </c>
      <c r="O70" s="585">
        <v>16.622725124969829</v>
      </c>
      <c r="P70" s="585">
        <v>-20.83745623905995</v>
      </c>
      <c r="Q70" s="585">
        <v>-26.229721284770779</v>
      </c>
      <c r="R70" s="585">
        <v>-33.354442568759936</v>
      </c>
      <c r="S70" s="585">
        <v>31.179922986090109</v>
      </c>
      <c r="T70" s="585">
        <v>-13.882652820279858</v>
      </c>
      <c r="U70" s="585">
        <v>21.621486570596375</v>
      </c>
      <c r="V70" s="585">
        <v>-14.352376788210098</v>
      </c>
      <c r="W70" s="585">
        <v>-40.083264310229538</v>
      </c>
      <c r="X70" s="585">
        <v>22.745570409920351</v>
      </c>
      <c r="Y70" s="585">
        <v>64.668123670844579</v>
      </c>
      <c r="Z70" s="585">
        <v>-3.0262667141719177</v>
      </c>
      <c r="AA70" s="585">
        <v>-8.1565028015652956</v>
      </c>
      <c r="AB70" s="585">
        <v>5.2984952445439983</v>
      </c>
      <c r="AD70" s="585">
        <v>1.856152132000048</v>
      </c>
      <c r="AE70" s="585">
        <v>-8.0174134718656553</v>
      </c>
      <c r="AF70" s="585">
        <v>10.116520440267614</v>
      </c>
      <c r="AG70" s="585">
        <v>5.4388257104476523</v>
      </c>
      <c r="AH70" s="585">
        <v>0.3700930311219004</v>
      </c>
      <c r="AI70" s="585">
        <v>-7.2011565507722199</v>
      </c>
      <c r="AK70" s="585">
        <v>23.859017612341972</v>
      </c>
      <c r="AL70" s="585">
        <v>10.579193081563185</v>
      </c>
      <c r="AM70" s="585">
        <v>-8.9008637643263953</v>
      </c>
      <c r="AN70" s="585">
        <v>0.41073404390619839</v>
      </c>
    </row>
    <row r="71" spans="1:40" s="573" customFormat="1" ht="11.25" customHeight="1">
      <c r="A71" s="594" t="s">
        <v>41</v>
      </c>
      <c r="B71" s="594"/>
      <c r="C71" s="590">
        <v>-24.056713440460001</v>
      </c>
      <c r="D71" s="590">
        <v>42.743782709680112</v>
      </c>
      <c r="E71" s="590">
        <v>22.360172949349803</v>
      </c>
      <c r="F71" s="590">
        <v>-12.750115103400038</v>
      </c>
      <c r="G71" s="590">
        <v>-19.035937677099771</v>
      </c>
      <c r="H71" s="590">
        <v>-27.23099619148007</v>
      </c>
      <c r="I71" s="590">
        <v>-3.7728192730100916</v>
      </c>
      <c r="J71" s="590">
        <v>-2.060616687619877</v>
      </c>
      <c r="K71" s="590">
        <v>36.208416077720258</v>
      </c>
      <c r="L71" s="590">
        <v>-2.7818440458897005</v>
      </c>
      <c r="M71" s="590">
        <v>-9.1055344070318363</v>
      </c>
      <c r="N71" s="590">
        <v>33.773782788670076</v>
      </c>
      <c r="O71" s="590">
        <v>32.758798438739902</v>
      </c>
      <c r="P71" s="590">
        <v>13.819235341500077</v>
      </c>
      <c r="Q71" s="590">
        <v>-7.2671540568207771</v>
      </c>
      <c r="R71" s="590">
        <v>-29.275779950749964</v>
      </c>
      <c r="S71" s="590">
        <v>9.2477527693800532</v>
      </c>
      <c r="T71" s="590">
        <v>-0.80755146829980073</v>
      </c>
      <c r="U71" s="590">
        <v>24.149404375369674</v>
      </c>
      <c r="V71" s="590">
        <v>7.3754604962198034</v>
      </c>
      <c r="W71" s="590">
        <v>6.7563782954504017</v>
      </c>
      <c r="X71" s="590">
        <v>-17.55789769233073</v>
      </c>
      <c r="Y71" s="590">
        <v>55.077715950923192</v>
      </c>
      <c r="Z71" s="590">
        <v>31.375424115438577</v>
      </c>
      <c r="AA71" s="590">
        <v>7.0236576609271868</v>
      </c>
      <c r="AB71" s="590">
        <v>6.0694777384277101</v>
      </c>
      <c r="AD71" s="590">
        <v>1.8561521320000498</v>
      </c>
      <c r="AE71" s="590">
        <v>-9.0137076662021354</v>
      </c>
      <c r="AF71" s="590">
        <v>14.745808414125307</v>
      </c>
      <c r="AG71" s="590">
        <v>4.1558206930855519</v>
      </c>
      <c r="AH71" s="590">
        <v>-12.607040838969271</v>
      </c>
      <c r="AI71" s="590">
        <v>-7.7467167546563838</v>
      </c>
      <c r="AK71" s="590">
        <v>33.404329950923191</v>
      </c>
      <c r="AL71" s="590">
        <v>14.311362115438577</v>
      </c>
      <c r="AM71" s="590">
        <v>-13.158699339072813</v>
      </c>
      <c r="AN71" s="590">
        <v>-14.503810261572291</v>
      </c>
    </row>
    <row r="72" spans="1:40" s="573" customFormat="1" ht="11.25" customHeight="1">
      <c r="A72" s="594" t="s">
        <v>42</v>
      </c>
      <c r="B72" s="594"/>
      <c r="C72" s="590">
        <v>9.6004555213049088</v>
      </c>
      <c r="D72" s="590">
        <v>-14.920960846100003</v>
      </c>
      <c r="E72" s="590">
        <v>-1.9168976707000003</v>
      </c>
      <c r="F72" s="590">
        <v>-13.8097217499</v>
      </c>
      <c r="G72" s="590">
        <v>-9.2270672885500016</v>
      </c>
      <c r="H72" s="590">
        <v>10.801403289350004</v>
      </c>
      <c r="I72" s="590">
        <v>10.256092116022996</v>
      </c>
      <c r="J72" s="590">
        <v>-6.4753004069299571</v>
      </c>
      <c r="K72" s="590">
        <v>-15.75071363506621</v>
      </c>
      <c r="L72" s="590">
        <v>-22.676052851766123</v>
      </c>
      <c r="M72" s="590">
        <v>-1.2003576783960739</v>
      </c>
      <c r="N72" s="590">
        <v>11.402269686920015</v>
      </c>
      <c r="O72" s="590">
        <v>-16.139568025770068</v>
      </c>
      <c r="P72" s="590">
        <v>-34.707688090560026</v>
      </c>
      <c r="Q72" s="590">
        <v>-18.957062013950001</v>
      </c>
      <c r="R72" s="590">
        <v>-3.4958814960099724</v>
      </c>
      <c r="S72" s="590">
        <v>22.243294075710054</v>
      </c>
      <c r="T72" s="590">
        <v>-13.447324901980057</v>
      </c>
      <c r="U72" s="590">
        <v>-0.49794524677329965</v>
      </c>
      <c r="V72" s="590">
        <v>-23.897553631429901</v>
      </c>
      <c r="W72" s="590">
        <v>-17.106593582679938</v>
      </c>
      <c r="X72" s="590">
        <v>40.79111797825108</v>
      </c>
      <c r="Y72" s="590">
        <v>9.6667952483213924</v>
      </c>
      <c r="Z72" s="590">
        <v>-43.325303301210496</v>
      </c>
      <c r="AA72" s="590">
        <v>-31.103772934092483</v>
      </c>
      <c r="AB72" s="590">
        <v>-5.694594965483712</v>
      </c>
      <c r="AD72" s="590">
        <v>0</v>
      </c>
      <c r="AE72" s="590">
        <v>0.99629419433647826</v>
      </c>
      <c r="AF72" s="590">
        <v>-2.6292879738576858</v>
      </c>
      <c r="AG72" s="590">
        <v>1.2830050173621004</v>
      </c>
      <c r="AH72" s="590">
        <v>10.977133870091173</v>
      </c>
      <c r="AI72" s="590">
        <v>0.54556020388416471</v>
      </c>
      <c r="AK72" s="590">
        <v>-4.6689248101812151</v>
      </c>
      <c r="AL72" s="590">
        <v>-2.0557815054753945</v>
      </c>
      <c r="AM72" s="590">
        <v>-3.9657768968535834</v>
      </c>
      <c r="AN72" s="590">
        <v>11.790931833878489</v>
      </c>
    </row>
    <row r="73" spans="1:40" s="573" customFormat="1" ht="11.25" customHeight="1">
      <c r="A73" s="588" t="s">
        <v>594</v>
      </c>
      <c r="B73" s="588"/>
      <c r="C73" s="590">
        <v>5.1730294929999996</v>
      </c>
      <c r="D73" s="590">
        <v>-2.3469958989999999</v>
      </c>
      <c r="E73" s="590">
        <v>-5.8470024450000002</v>
      </c>
      <c r="F73" s="590">
        <v>-15.471978528999999</v>
      </c>
      <c r="G73" s="590">
        <v>-9.4994352099999997</v>
      </c>
      <c r="H73" s="590">
        <v>4.0533769399999997</v>
      </c>
      <c r="I73" s="590">
        <v>6.1603084990000001</v>
      </c>
      <c r="J73" s="590">
        <v>8.8408042370000324</v>
      </c>
      <c r="K73" s="590">
        <v>-4.4718333231161793</v>
      </c>
      <c r="L73" s="590">
        <v>-22.224503000116119</v>
      </c>
      <c r="M73" s="590">
        <v>13.126354237883966</v>
      </c>
      <c r="N73" s="590">
        <v>27.85366804800001</v>
      </c>
      <c r="O73" s="590">
        <v>-0.40651110900002529</v>
      </c>
      <c r="P73" s="590">
        <v>-15.03491856200003</v>
      </c>
      <c r="Q73" s="590">
        <v>-8.0580342417500006</v>
      </c>
      <c r="R73" s="590">
        <v>6.7998253559600217</v>
      </c>
      <c r="S73" s="590">
        <v>-1.0190265649599224</v>
      </c>
      <c r="T73" s="590">
        <v>-6.2621527210000085</v>
      </c>
      <c r="U73" s="590">
        <v>3.368941700166685</v>
      </c>
      <c r="V73" s="590">
        <v>-3.3933064309998908</v>
      </c>
      <c r="W73" s="590">
        <v>-6.9882385849999427</v>
      </c>
      <c r="X73" s="590">
        <v>36.249058119913542</v>
      </c>
      <c r="Y73" s="590">
        <v>28.637117247618406</v>
      </c>
      <c r="Z73" s="590">
        <v>0.86553361196622847</v>
      </c>
      <c r="AA73" s="590">
        <v>1.7579322370292803</v>
      </c>
      <c r="AB73" s="590">
        <v>1.5866254290267618</v>
      </c>
      <c r="AD73" s="590">
        <v>0</v>
      </c>
      <c r="AE73" s="590">
        <v>1.7420558689187899</v>
      </c>
      <c r="AF73" s="590">
        <v>6.9924185402232446</v>
      </c>
      <c r="AG73" s="590">
        <v>0.22794041862938341</v>
      </c>
      <c r="AH73" s="590">
        <v>0.78176455038702797</v>
      </c>
      <c r="AI73" s="590">
        <v>0.52911410439114293</v>
      </c>
      <c r="AK73" s="590">
        <v>8.4241982636874049</v>
      </c>
      <c r="AL73" s="590">
        <v>21.061865822478229</v>
      </c>
      <c r="AM73" s="590">
        <v>8.8997616704542803</v>
      </c>
      <c r="AN73" s="590">
        <v>0.21532468250276193</v>
      </c>
    </row>
    <row r="74" spans="1:40" s="573" customFormat="1" ht="11.25" customHeight="1">
      <c r="A74" s="588" t="s">
        <v>595</v>
      </c>
      <c r="B74" s="588"/>
      <c r="C74" s="590">
        <v>2.0449697690000002</v>
      </c>
      <c r="D74" s="590">
        <v>1.1968227535</v>
      </c>
      <c r="E74" s="590">
        <v>0.45518451580000002</v>
      </c>
      <c r="F74" s="590">
        <v>0.29296382440000002</v>
      </c>
      <c r="G74" s="590">
        <v>-0.100107974</v>
      </c>
      <c r="H74" s="590">
        <v>-0.88416803229999996</v>
      </c>
      <c r="I74" s="590">
        <v>2.806995766</v>
      </c>
      <c r="J74" s="590">
        <v>1.5404786690000094</v>
      </c>
      <c r="K74" s="590">
        <v>-0.70582061700002896</v>
      </c>
      <c r="L74" s="590">
        <v>-1.2709441679999998</v>
      </c>
      <c r="M74" s="590">
        <v>2.8700020255599554</v>
      </c>
      <c r="N74" s="590">
        <v>0.67320076944000107</v>
      </c>
      <c r="O74" s="590">
        <v>0.86481364567995911</v>
      </c>
      <c r="P74" s="590">
        <v>-0.16459073999999418</v>
      </c>
      <c r="Q74" s="590">
        <v>-0.44769381599999747</v>
      </c>
      <c r="R74" s="590">
        <v>0.7377652810000086</v>
      </c>
      <c r="S74" s="590">
        <v>1.8195208149999758</v>
      </c>
      <c r="T74" s="590">
        <v>0.961166264329961</v>
      </c>
      <c r="U74" s="590">
        <v>1.3873535846699951</v>
      </c>
      <c r="V74" s="590">
        <v>-0.98944455200000903</v>
      </c>
      <c r="W74" s="590">
        <v>-1.0724108219999948</v>
      </c>
      <c r="X74" s="590">
        <v>7.4562396221275549</v>
      </c>
      <c r="Y74" s="590">
        <v>-0.39929035463103446</v>
      </c>
      <c r="Z74" s="590">
        <v>-1.4952552681863835</v>
      </c>
      <c r="AA74" s="590">
        <v>1.1060054330463913</v>
      </c>
      <c r="AB74" s="590">
        <v>1.0190266906934653</v>
      </c>
      <c r="AD74" s="590">
        <v>0</v>
      </c>
      <c r="AE74" s="590">
        <v>-0.80003370358230086</v>
      </c>
      <c r="AF74" s="590">
        <v>7.2339914312294695E-2</v>
      </c>
      <c r="AG74" s="590">
        <v>0.72144180438567673</v>
      </c>
      <c r="AH74" s="590">
        <v>-1.7387331300255937E-3</v>
      </c>
      <c r="AI74" s="590">
        <v>1.1093306150769422E-2</v>
      </c>
      <c r="AK74" s="590">
        <v>1.2243131458889656</v>
      </c>
      <c r="AL74" s="590">
        <v>-0.8213064536843836</v>
      </c>
      <c r="AM74" s="590">
        <v>0.21343097676039136</v>
      </c>
      <c r="AN74" s="590">
        <v>4.5287004724465341E-2</v>
      </c>
    </row>
    <row r="75" spans="1:40" s="573" customFormat="1" ht="11.25" customHeight="1">
      <c r="A75" s="588" t="s">
        <v>596</v>
      </c>
      <c r="B75" s="588"/>
      <c r="C75" s="590">
        <v>1.7588244039999106</v>
      </c>
      <c r="D75" s="590">
        <v>-14.250464738900003</v>
      </c>
      <c r="E75" s="590">
        <v>3.5033559157999998</v>
      </c>
      <c r="F75" s="590">
        <v>1.585517791700001</v>
      </c>
      <c r="G75" s="590">
        <v>0.62246460244999768</v>
      </c>
      <c r="H75" s="590">
        <v>7.9664009728100034</v>
      </c>
      <c r="I75" s="590">
        <v>1.0015050216799972</v>
      </c>
      <c r="J75" s="590">
        <v>-14.522888593729999</v>
      </c>
      <c r="K75" s="590">
        <v>-8.1400226249899994</v>
      </c>
      <c r="L75" s="590">
        <v>-4.7132149232200007</v>
      </c>
      <c r="M75" s="590">
        <v>-16.345081148469998</v>
      </c>
      <c r="N75" s="590">
        <v>-16.852104532129996</v>
      </c>
      <c r="O75" s="590">
        <v>-17.21895744575</v>
      </c>
      <c r="P75" s="590">
        <v>-20.17362009</v>
      </c>
      <c r="Q75" s="590">
        <v>-7.8693826173100012</v>
      </c>
      <c r="R75" s="590">
        <v>-11.354737559769998</v>
      </c>
      <c r="S75" s="590">
        <v>20.534166605600003</v>
      </c>
      <c r="T75" s="590">
        <v>-8.5232733957100066</v>
      </c>
      <c r="U75" s="590">
        <v>-4.8619905234899869</v>
      </c>
      <c r="V75" s="590">
        <v>-18.87318625804</v>
      </c>
      <c r="W75" s="590">
        <v>-8.6639024337900015</v>
      </c>
      <c r="X75" s="590">
        <v>-3.7371815117900029</v>
      </c>
      <c r="Y75" s="590">
        <v>-19.942001242293493</v>
      </c>
      <c r="Z75" s="590">
        <v>-44.846929391497717</v>
      </c>
      <c r="AA75" s="590">
        <v>-35.831160960120854</v>
      </c>
      <c r="AB75" s="590">
        <v>-9.845323831238133</v>
      </c>
      <c r="AD75" s="590">
        <v>0</v>
      </c>
      <c r="AE75" s="590">
        <v>-7.5495165674510645E-15</v>
      </c>
      <c r="AF75" s="590">
        <v>-9.9627304708195297</v>
      </c>
      <c r="AG75" s="590">
        <v>-2.3981732304541481E-2</v>
      </c>
      <c r="AH75" s="590">
        <v>9.9999728550249927</v>
      </c>
      <c r="AI75" s="590">
        <v>9.817979008133193E-4</v>
      </c>
      <c r="AK75" s="590">
        <v>-14.959268271686103</v>
      </c>
      <c r="AL75" s="590">
        <v>-25.044877910002619</v>
      </c>
      <c r="AM75" s="590">
        <v>-15.965254026946955</v>
      </c>
      <c r="AN75" s="590">
        <v>10.005905405149068</v>
      </c>
    </row>
    <row r="76" spans="1:40" s="573" customFormat="1" ht="11.25" customHeight="1">
      <c r="A76" s="588" t="s">
        <v>597</v>
      </c>
      <c r="B76" s="588"/>
      <c r="C76" s="590">
        <v>0.62684073330500001</v>
      </c>
      <c r="D76" s="590">
        <v>0.49507447300000001</v>
      </c>
      <c r="E76" s="590">
        <v>4.5648229999999998E-2</v>
      </c>
      <c r="F76" s="590">
        <v>-0.246547349</v>
      </c>
      <c r="G76" s="590">
        <v>-0.32787293000000001</v>
      </c>
      <c r="H76" s="590">
        <v>-0.35316750499999999</v>
      </c>
      <c r="I76" s="590">
        <v>4.6466275000000001E-2</v>
      </c>
      <c r="J76" s="590">
        <v>0.56002641899999794</v>
      </c>
      <c r="K76" s="590">
        <v>0.67173591599999782</v>
      </c>
      <c r="L76" s="590">
        <v>-0.20412440300000345</v>
      </c>
      <c r="M76" s="590">
        <v>-0.95804563499999862</v>
      </c>
      <c r="N76" s="590">
        <v>-0.22616330000000015</v>
      </c>
      <c r="O76" s="590">
        <v>0.65288305199999919</v>
      </c>
      <c r="P76" s="590">
        <v>0.61965411599999976</v>
      </c>
      <c r="Q76" s="590">
        <v>6.8681230999998663E-2</v>
      </c>
      <c r="R76" s="590">
        <v>0.27216267499999597</v>
      </c>
      <c r="S76" s="590">
        <v>0.88323308199999884</v>
      </c>
      <c r="T76" s="590">
        <v>0.41379850099999749</v>
      </c>
      <c r="U76" s="590">
        <v>-0.409252700999994</v>
      </c>
      <c r="V76" s="590">
        <v>-0.66929472900000109</v>
      </c>
      <c r="W76" s="590">
        <v>-0.35434711999999852</v>
      </c>
      <c r="X76" s="590">
        <v>0.60297811499999443</v>
      </c>
      <c r="Y76" s="590">
        <v>1.2763320129999993</v>
      </c>
      <c r="Z76" s="590">
        <v>2.1910821592554566</v>
      </c>
      <c r="AA76" s="590">
        <v>1.8347559979573489</v>
      </c>
      <c r="AB76" s="590">
        <v>1.5177209845274993</v>
      </c>
      <c r="AD76" s="590">
        <v>0</v>
      </c>
      <c r="AE76" s="590">
        <v>5.4272028999999722E-2</v>
      </c>
      <c r="AF76" s="590">
        <v>0.18235313200000025</v>
      </c>
      <c r="AG76" s="590">
        <v>0.41273393005779146</v>
      </c>
      <c r="AH76" s="590">
        <v>0.19426017323514677</v>
      </c>
      <c r="AI76" s="590">
        <v>3.9232975496306111E-3</v>
      </c>
      <c r="AK76" s="590">
        <v>0.50998391664599929</v>
      </c>
      <c r="AL76" s="590">
        <v>2.8100708140004564</v>
      </c>
      <c r="AM76" s="590">
        <v>2.8799790034783488</v>
      </c>
      <c r="AN76" s="590">
        <v>1.5177209845274993</v>
      </c>
    </row>
    <row r="77" spans="1:40" s="573" customFormat="1" ht="11.25" customHeight="1">
      <c r="A77" s="588" t="s">
        <v>598</v>
      </c>
      <c r="B77" s="588"/>
      <c r="C77" s="590">
        <v>-3.2088780000000001E-3</v>
      </c>
      <c r="D77" s="590">
        <v>-1.53974347E-2</v>
      </c>
      <c r="E77" s="590">
        <v>-7.4083887299999998E-2</v>
      </c>
      <c r="F77" s="590">
        <v>3.0322511999999999E-2</v>
      </c>
      <c r="G77" s="590">
        <v>7.7884223000000002E-2</v>
      </c>
      <c r="H77" s="590">
        <v>1.8960913839999999E-2</v>
      </c>
      <c r="I77" s="590">
        <v>0.24081655434300001</v>
      </c>
      <c r="J77" s="590">
        <v>-2.8937211381999983</v>
      </c>
      <c r="K77" s="590">
        <v>-3.1047729859600004</v>
      </c>
      <c r="L77" s="590">
        <v>5.7367336425700008</v>
      </c>
      <c r="M77" s="590">
        <v>0.10641284163000098</v>
      </c>
      <c r="N77" s="590">
        <v>-4.6331298390000164E-2</v>
      </c>
      <c r="O77" s="590">
        <v>-3.1796168699999683E-2</v>
      </c>
      <c r="P77" s="590">
        <v>4.5787185440001821E-2</v>
      </c>
      <c r="Q77" s="590">
        <v>-2.65063256989</v>
      </c>
      <c r="R77" s="590">
        <v>4.9102751799998678E-2</v>
      </c>
      <c r="S77" s="590">
        <v>2.5400138069999301E-2</v>
      </c>
      <c r="T77" s="590">
        <v>-3.6863550600000572E-2</v>
      </c>
      <c r="U77" s="590">
        <v>1.7002692880001113E-2</v>
      </c>
      <c r="V77" s="590">
        <v>2.7678338610000353E-2</v>
      </c>
      <c r="W77" s="590">
        <v>-2.7694621889999382E-2</v>
      </c>
      <c r="X77" s="590">
        <v>0.22002363299999939</v>
      </c>
      <c r="Y77" s="590">
        <v>9.4637584627514926E-2</v>
      </c>
      <c r="Z77" s="590">
        <v>-3.9734412748080317E-2</v>
      </c>
      <c r="AA77" s="590">
        <v>2.8694357995354025E-2</v>
      </c>
      <c r="AB77" s="590">
        <v>2.7355761506694165E-2</v>
      </c>
      <c r="AD77" s="590">
        <v>0</v>
      </c>
      <c r="AE77" s="590">
        <v>0</v>
      </c>
      <c r="AF77" s="590">
        <v>8.6330910426303475E-2</v>
      </c>
      <c r="AG77" s="590">
        <v>-5.512940340620176E-2</v>
      </c>
      <c r="AH77" s="590">
        <v>2.8750245740276625E-3</v>
      </c>
      <c r="AI77" s="590">
        <v>4.4769789180776343E-4</v>
      </c>
      <c r="AK77" s="590">
        <v>0.13184813528251493</v>
      </c>
      <c r="AL77" s="590">
        <v>-6.1533778267080314E-2</v>
      </c>
      <c r="AM77" s="590">
        <v>6.3054794003540235E-3</v>
      </c>
      <c r="AN77" s="590">
        <v>6.6937569746941643E-3</v>
      </c>
    </row>
    <row r="78" spans="1:40" s="573" customFormat="1" ht="11.25" customHeight="1">
      <c r="A78" s="594" t="s">
        <v>43</v>
      </c>
      <c r="B78" s="594"/>
      <c r="C78" s="590">
        <v>-0.25428400000000001</v>
      </c>
      <c r="D78" s="590">
        <v>-0.157634</v>
      </c>
      <c r="E78" s="590">
        <v>-0.31018800000000002</v>
      </c>
      <c r="F78" s="590">
        <v>-0.18337500000000001</v>
      </c>
      <c r="G78" s="590">
        <v>8.9540000000000002E-3</v>
      </c>
      <c r="H78" s="590">
        <v>-0.22184200000000001</v>
      </c>
      <c r="I78" s="590">
        <v>-4.1776648E-2</v>
      </c>
      <c r="J78" s="590">
        <v>-1.1834648489999999</v>
      </c>
      <c r="K78" s="590">
        <v>1.1366342919999999</v>
      </c>
      <c r="L78" s="590">
        <v>-4.5542043809999999</v>
      </c>
      <c r="M78" s="590">
        <v>1.601925837</v>
      </c>
      <c r="N78" s="590">
        <v>3.4098913120000001</v>
      </c>
      <c r="O78" s="590">
        <v>3.4947119999999996E-3</v>
      </c>
      <c r="P78" s="590">
        <v>5.0996510000000002E-2</v>
      </c>
      <c r="Q78" s="590">
        <v>-5.5052139999999996E-3</v>
      </c>
      <c r="R78" s="590">
        <v>-0.58278112199999998</v>
      </c>
      <c r="S78" s="590">
        <v>-0.311123859</v>
      </c>
      <c r="T78" s="590">
        <v>0.37222355000000001</v>
      </c>
      <c r="U78" s="590">
        <v>-2.0299725579999999</v>
      </c>
      <c r="V78" s="590">
        <v>2.169716347</v>
      </c>
      <c r="W78" s="590">
        <v>-29.733049023</v>
      </c>
      <c r="X78" s="590">
        <v>-0.48764987599999998</v>
      </c>
      <c r="Y78" s="590">
        <v>-7.6387528399998697E-2</v>
      </c>
      <c r="Z78" s="590">
        <v>8.923612471600002</v>
      </c>
      <c r="AA78" s="590">
        <v>15.923612471600002</v>
      </c>
      <c r="AB78" s="590">
        <v>4.9236124716000003</v>
      </c>
      <c r="AD78" s="590">
        <v>0</v>
      </c>
      <c r="AE78" s="590">
        <v>0</v>
      </c>
      <c r="AF78" s="590">
        <v>-2</v>
      </c>
      <c r="AG78" s="590">
        <v>0</v>
      </c>
      <c r="AH78" s="590">
        <v>2</v>
      </c>
      <c r="AI78" s="590">
        <v>0</v>
      </c>
      <c r="AK78" s="590">
        <v>-4.8763875283999987</v>
      </c>
      <c r="AL78" s="590">
        <v>-1.6763875283999976</v>
      </c>
      <c r="AM78" s="590">
        <v>8.2236124716000027</v>
      </c>
      <c r="AN78" s="590">
        <v>3.1236124716000004</v>
      </c>
    </row>
    <row r="79" spans="1:40" s="573" customFormat="1" ht="11.25" customHeight="1">
      <c r="A79" s="584"/>
      <c r="B79" s="584"/>
      <c r="C79" s="585"/>
      <c r="D79" s="585"/>
      <c r="E79" s="585"/>
      <c r="F79" s="585"/>
      <c r="G79" s="585"/>
      <c r="H79" s="585"/>
      <c r="I79" s="585"/>
      <c r="J79" s="585"/>
      <c r="K79" s="585"/>
      <c r="L79" s="585"/>
      <c r="M79" s="585"/>
      <c r="N79" s="585"/>
      <c r="O79" s="585"/>
      <c r="P79" s="585"/>
      <c r="Q79" s="585"/>
      <c r="R79" s="585"/>
      <c r="S79" s="585"/>
      <c r="T79" s="585"/>
      <c r="U79" s="585"/>
      <c r="V79" s="585"/>
      <c r="W79" s="585"/>
      <c r="X79" s="585"/>
      <c r="Y79" s="585"/>
      <c r="Z79" s="585"/>
      <c r="AA79" s="585"/>
      <c r="AB79" s="585"/>
      <c r="AD79" s="585"/>
      <c r="AE79" s="585"/>
      <c r="AF79" s="585"/>
      <c r="AG79" s="585"/>
      <c r="AH79" s="585"/>
      <c r="AI79" s="585"/>
      <c r="AK79" s="585"/>
      <c r="AL79" s="585"/>
      <c r="AM79" s="585"/>
      <c r="AN79" s="585"/>
    </row>
    <row r="80" spans="1:40" s="573" customFormat="1" ht="11.25" customHeight="1">
      <c r="A80" s="584" t="s">
        <v>44</v>
      </c>
      <c r="B80" s="584"/>
      <c r="C80" s="585">
        <v>688.79671045266946</v>
      </c>
      <c r="D80" s="585">
        <v>693.32106669862014</v>
      </c>
      <c r="E80" s="585">
        <v>664.64789175920987</v>
      </c>
      <c r="F80" s="585">
        <v>647.83313286800001</v>
      </c>
      <c r="G80" s="585">
        <v>689.18031762414989</v>
      </c>
      <c r="H80" s="585">
        <v>755.69980948360001</v>
      </c>
      <c r="I80" s="585">
        <v>820.67106430627291</v>
      </c>
      <c r="J80" s="585">
        <v>827.57473394059014</v>
      </c>
      <c r="K80" s="585">
        <v>822.3829246486614</v>
      </c>
      <c r="L80" s="585">
        <v>721.24666058581215</v>
      </c>
      <c r="M80" s="585">
        <v>797.49687159469454</v>
      </c>
      <c r="N80" s="585">
        <v>859.4504937494188</v>
      </c>
      <c r="O80" s="585">
        <v>810.36106077478769</v>
      </c>
      <c r="P80" s="585">
        <v>793.71627439364681</v>
      </c>
      <c r="Q80" s="585">
        <v>820.13197172801245</v>
      </c>
      <c r="R80" s="585">
        <v>900.79159716323466</v>
      </c>
      <c r="S80" s="585">
        <v>1051.9506448866327</v>
      </c>
      <c r="T80" s="585">
        <v>1057.1567511857993</v>
      </c>
      <c r="U80" s="585">
        <v>1127.6552916685278</v>
      </c>
      <c r="V80" s="585">
        <v>1108.3658341439207</v>
      </c>
      <c r="W80" s="585">
        <v>1037.3654949644394</v>
      </c>
      <c r="X80" s="585">
        <v>1235.0739742195599</v>
      </c>
      <c r="Y80" s="585">
        <v>1315.8204965952325</v>
      </c>
      <c r="Z80" s="585">
        <v>1268.7889310792059</v>
      </c>
      <c r="AA80" s="585">
        <v>1334.9934985977079</v>
      </c>
      <c r="AB80" s="585">
        <v>1405.5581773123617</v>
      </c>
      <c r="AD80" s="585">
        <v>-2.2737367544323206E-13</v>
      </c>
      <c r="AE80" s="585">
        <v>2.2737367544323206E-13</v>
      </c>
      <c r="AF80" s="585">
        <v>9.1110265509876172</v>
      </c>
      <c r="AG80" s="585">
        <v>-13.161647717582127</v>
      </c>
      <c r="AH80" s="585">
        <v>1.6220339074004642</v>
      </c>
      <c r="AI80" s="585">
        <v>-1.9250906498498352</v>
      </c>
      <c r="AK80" s="585">
        <v>22.480780438124157</v>
      </c>
      <c r="AL80" s="585">
        <v>-25.009058887952506</v>
      </c>
      <c r="AM80" s="585">
        <v>-10.962758275006308</v>
      </c>
      <c r="AN80" s="585">
        <v>15.568099318591067</v>
      </c>
    </row>
    <row r="81" spans="1:41" s="573" customFormat="1" ht="11.25" customHeight="1">
      <c r="A81" s="584"/>
      <c r="B81" s="584"/>
      <c r="C81" s="585"/>
      <c r="D81" s="585"/>
      <c r="E81" s="585"/>
      <c r="F81" s="585"/>
      <c r="G81" s="585"/>
      <c r="H81" s="585"/>
      <c r="I81" s="585"/>
      <c r="J81" s="585"/>
      <c r="K81" s="585"/>
      <c r="L81" s="585"/>
      <c r="M81" s="585"/>
      <c r="N81" s="585"/>
      <c r="O81" s="585"/>
      <c r="P81" s="585"/>
      <c r="Q81" s="585"/>
      <c r="R81" s="585"/>
      <c r="S81" s="585"/>
      <c r="T81" s="585"/>
      <c r="U81" s="585"/>
      <c r="V81" s="585"/>
      <c r="W81" s="585"/>
      <c r="X81" s="585"/>
      <c r="Y81" s="585"/>
      <c r="Z81" s="585"/>
      <c r="AA81" s="585"/>
      <c r="AB81" s="585"/>
      <c r="AD81" s="585"/>
      <c r="AE81" s="585"/>
      <c r="AF81" s="585"/>
      <c r="AG81" s="585"/>
      <c r="AH81" s="585"/>
      <c r="AI81" s="585"/>
      <c r="AK81" s="585"/>
      <c r="AL81" s="585"/>
      <c r="AM81" s="585"/>
      <c r="AN81" s="585"/>
    </row>
    <row r="82" spans="1:41" s="573" customFormat="1" ht="11.25" customHeight="1">
      <c r="A82" s="584" t="s">
        <v>45</v>
      </c>
      <c r="B82" s="584"/>
      <c r="C82" s="585">
        <v>102.02154140648003</v>
      </c>
      <c r="D82" s="585">
        <v>58.898843809459848</v>
      </c>
      <c r="E82" s="585">
        <v>58.957041370679974</v>
      </c>
      <c r="F82" s="585">
        <v>8.0135308289002474</v>
      </c>
      <c r="G82" s="585">
        <v>6.0197331286000946</v>
      </c>
      <c r="H82" s="585">
        <v>-6.6637114268828217</v>
      </c>
      <c r="I82" s="585">
        <v>-10.356078093053135</v>
      </c>
      <c r="J82" s="585">
        <v>36.141160383200223</v>
      </c>
      <c r="K82" s="585">
        <v>78.631556626192832</v>
      </c>
      <c r="L82" s="585">
        <v>-11.710434176458143</v>
      </c>
      <c r="M82" s="585">
        <v>-17.976196001740547</v>
      </c>
      <c r="N82" s="585">
        <v>12.966428621371239</v>
      </c>
      <c r="O82" s="585">
        <v>-22.787868246458299</v>
      </c>
      <c r="P82" s="585">
        <v>-3.1813384586369242</v>
      </c>
      <c r="Q82" s="585">
        <v>-29.922436084602772</v>
      </c>
      <c r="R82" s="585">
        <v>-41.262184646924794</v>
      </c>
      <c r="S82" s="585">
        <v>-49.254072642562392</v>
      </c>
      <c r="T82" s="585">
        <v>-55.762938953709096</v>
      </c>
      <c r="U82" s="585">
        <v>-55.549634100941013</v>
      </c>
      <c r="V82" s="585">
        <v>-52.821026951010346</v>
      </c>
      <c r="W82" s="585">
        <v>-38.844483138679777</v>
      </c>
      <c r="X82" s="585">
        <v>-43.787512551700246</v>
      </c>
      <c r="Y82" s="585">
        <v>-21.586623858376882</v>
      </c>
      <c r="Z82" s="585">
        <v>-27.463673451027262</v>
      </c>
      <c r="AA82" s="585">
        <v>-46.308617609556478</v>
      </c>
      <c r="AB82" s="585">
        <v>-58.905668016515023</v>
      </c>
      <c r="AD82" s="585">
        <v>2.2737367544323206E-13</v>
      </c>
      <c r="AE82" s="585">
        <v>-2.2737367544323206E-13</v>
      </c>
      <c r="AF82" s="585">
        <v>-6.0597849201011229</v>
      </c>
      <c r="AG82" s="585">
        <v>17.7751757243946</v>
      </c>
      <c r="AH82" s="585">
        <v>7.3189591870441859</v>
      </c>
      <c r="AI82" s="585">
        <v>8.3087331761759486</v>
      </c>
      <c r="AK82" s="585">
        <v>-14.542320895268597</v>
      </c>
      <c r="AL82" s="585">
        <v>16.433800059115107</v>
      </c>
      <c r="AM82" s="585">
        <v>3.4172636862077042</v>
      </c>
      <c r="AN82" s="585">
        <v>-0.45287753818276144</v>
      </c>
    </row>
    <row r="83" spans="1:41" s="573" customFormat="1" ht="11.25" customHeight="1">
      <c r="A83" s="594" t="s">
        <v>46</v>
      </c>
      <c r="B83" s="594"/>
      <c r="C83" s="590">
        <v>45.54226721949999</v>
      </c>
      <c r="D83" s="590">
        <v>50.812939987500002</v>
      </c>
      <c r="E83" s="590">
        <v>49.113198177309997</v>
      </c>
      <c r="F83" s="590">
        <v>29.2422245952</v>
      </c>
      <c r="G83" s="590">
        <v>35.082361059570005</v>
      </c>
      <c r="H83" s="590">
        <v>33.040031765499997</v>
      </c>
      <c r="I83" s="590">
        <v>43.449969765260001</v>
      </c>
      <c r="J83" s="590">
        <v>66.52369397195001</v>
      </c>
      <c r="K83" s="590">
        <v>52.96404833343</v>
      </c>
      <c r="L83" s="590">
        <v>48.115061924750002</v>
      </c>
      <c r="M83" s="590">
        <v>41.783420835130002</v>
      </c>
      <c r="N83" s="590">
        <v>55.333296901580006</v>
      </c>
      <c r="O83" s="590">
        <v>48.849264061309995</v>
      </c>
      <c r="P83" s="590">
        <v>48.141316240000002</v>
      </c>
      <c r="Q83" s="590">
        <v>41.711990348610001</v>
      </c>
      <c r="R83" s="590">
        <v>38.969703765080006</v>
      </c>
      <c r="S83" s="590">
        <v>31.256355685550002</v>
      </c>
      <c r="T83" s="590">
        <v>27.380315674089999</v>
      </c>
      <c r="U83" s="590">
        <v>32.771427427470002</v>
      </c>
      <c r="V83" s="590">
        <v>35.324847645990005</v>
      </c>
      <c r="W83" s="590">
        <v>46.127825960769997</v>
      </c>
      <c r="X83" s="590">
        <v>43.279835185200007</v>
      </c>
      <c r="Y83" s="590">
        <v>71.195135223329999</v>
      </c>
      <c r="Z83" s="590">
        <v>49.30484976060999</v>
      </c>
      <c r="AA83" s="590">
        <v>44.839693910240001</v>
      </c>
      <c r="AB83" s="590">
        <v>43.151455708539999</v>
      </c>
      <c r="AD83" s="590">
        <v>0</v>
      </c>
      <c r="AE83" s="590">
        <v>0</v>
      </c>
      <c r="AF83" s="590">
        <v>2.6500087327700044</v>
      </c>
      <c r="AG83" s="590">
        <v>1.896503599879992</v>
      </c>
      <c r="AH83" s="590">
        <v>1.574082102149994</v>
      </c>
      <c r="AI83" s="590">
        <v>1.4397931074500008</v>
      </c>
      <c r="AK83" s="590">
        <v>1.4787914262599884</v>
      </c>
      <c r="AL83" s="590">
        <v>7.5678701063899894</v>
      </c>
      <c r="AM83" s="590">
        <v>9.4408845522600018</v>
      </c>
      <c r="AN83" s="590">
        <v>5.3123987719099972</v>
      </c>
    </row>
    <row r="84" spans="1:41" s="573" customFormat="1" ht="11.25" customHeight="1">
      <c r="A84" s="594" t="s">
        <v>47</v>
      </c>
      <c r="B84" s="594"/>
      <c r="C84" s="590">
        <v>61.516767334200004</v>
      </c>
      <c r="D84" s="590">
        <v>0.18831003130000001</v>
      </c>
      <c r="E84" s="590">
        <v>9.3439601980000009E-2</v>
      </c>
      <c r="F84" s="590">
        <v>2.7795487000000004E-3</v>
      </c>
      <c r="G84" s="590">
        <v>0.13622168749999999</v>
      </c>
      <c r="H84" s="590">
        <v>6.6888000000000005</v>
      </c>
      <c r="I84" s="590">
        <v>5.645139775E-2</v>
      </c>
      <c r="J84" s="590">
        <v>18.015802617149998</v>
      </c>
      <c r="K84" s="590">
        <v>76.519098763149998</v>
      </c>
      <c r="L84" s="590">
        <v>0.10181874248</v>
      </c>
      <c r="M84" s="590">
        <v>0.16684705868000002</v>
      </c>
      <c r="N84" s="590">
        <v>23.123895850560004</v>
      </c>
      <c r="O84" s="590">
        <v>0.32216467474999999</v>
      </c>
      <c r="P84" s="590">
        <v>20.772110457539998</v>
      </c>
      <c r="Q84" s="590">
        <v>0.18238214818000001</v>
      </c>
      <c r="R84" s="590">
        <v>0.13364457683</v>
      </c>
      <c r="S84" s="590">
        <v>0.230538676</v>
      </c>
      <c r="T84" s="590">
        <v>8.1077592099999991E-3</v>
      </c>
      <c r="U84" s="590">
        <v>1.80771453845</v>
      </c>
      <c r="V84" s="590">
        <v>3.7649111000000006E-2</v>
      </c>
      <c r="W84" s="590">
        <v>0.83998322907</v>
      </c>
      <c r="X84" s="590">
        <v>2.3300000000000001E-2</v>
      </c>
      <c r="Y84" s="590">
        <v>0.94122178488999997</v>
      </c>
      <c r="Z84" s="590">
        <v>0</v>
      </c>
      <c r="AA84" s="590">
        <v>0</v>
      </c>
      <c r="AB84" s="590">
        <v>0</v>
      </c>
      <c r="AD84" s="590">
        <v>0</v>
      </c>
      <c r="AE84" s="590">
        <v>0</v>
      </c>
      <c r="AF84" s="590">
        <v>0.22577853089</v>
      </c>
      <c r="AG84" s="590">
        <v>0</v>
      </c>
      <c r="AH84" s="590">
        <v>0</v>
      </c>
      <c r="AI84" s="590">
        <v>0</v>
      </c>
      <c r="AK84" s="590">
        <v>-4.0607872151100004</v>
      </c>
      <c r="AL84" s="590">
        <v>-5</v>
      </c>
      <c r="AM84" s="590">
        <v>-5</v>
      </c>
      <c r="AN84" s="590">
        <v>-5</v>
      </c>
    </row>
    <row r="85" spans="1:41" s="573" customFormat="1" ht="11.25" customHeight="1">
      <c r="A85" s="594" t="s">
        <v>48</v>
      </c>
      <c r="B85" s="594"/>
      <c r="C85" s="590">
        <v>2.4605989940000002</v>
      </c>
      <c r="D85" s="590">
        <v>2.5898964392000003</v>
      </c>
      <c r="E85" s="590">
        <v>2.7198782727999999</v>
      </c>
      <c r="F85" s="590">
        <v>2.5238082866000005</v>
      </c>
      <c r="G85" s="590">
        <v>2.3911000000000002</v>
      </c>
      <c r="H85" s="590">
        <v>2.3032333419999995</v>
      </c>
      <c r="I85" s="590">
        <v>2.1439487563599999</v>
      </c>
      <c r="J85" s="590">
        <v>2.04604286504</v>
      </c>
      <c r="K85" s="590">
        <v>1.88102485867</v>
      </c>
      <c r="L85" s="590">
        <v>1.7363257466199997</v>
      </c>
      <c r="M85" s="590">
        <v>1.68719174765</v>
      </c>
      <c r="N85" s="590">
        <v>1.4523446371700002</v>
      </c>
      <c r="O85" s="590">
        <v>1.3223444368899997</v>
      </c>
      <c r="P85" s="590">
        <v>1.1050467604500001</v>
      </c>
      <c r="Q85" s="590">
        <v>0.94512521046000009</v>
      </c>
      <c r="R85" s="590">
        <v>0.91230483280999985</v>
      </c>
      <c r="S85" s="590">
        <v>0.78380336406000006</v>
      </c>
      <c r="T85" s="590">
        <v>0.76435947378000013</v>
      </c>
      <c r="U85" s="590">
        <v>0.73840657108999996</v>
      </c>
      <c r="V85" s="590">
        <v>0.79654650008999983</v>
      </c>
      <c r="W85" s="590">
        <v>0.65009199149999997</v>
      </c>
      <c r="X85" s="590">
        <v>1.0601664934000001</v>
      </c>
      <c r="Y85" s="590">
        <v>0.52809665124000005</v>
      </c>
      <c r="Z85" s="590">
        <v>0.52798026256000008</v>
      </c>
      <c r="AA85" s="590">
        <v>0.59313456167999989</v>
      </c>
      <c r="AB85" s="590">
        <v>0.67624232481000002</v>
      </c>
      <c r="AD85" s="590">
        <v>0</v>
      </c>
      <c r="AE85" s="590">
        <v>0</v>
      </c>
      <c r="AF85" s="590">
        <v>-3.0049280109999854E-2</v>
      </c>
      <c r="AG85" s="590">
        <v>-3.1400011469999933E-2</v>
      </c>
      <c r="AH85" s="590">
        <v>-3.1713265560000092E-2</v>
      </c>
      <c r="AI85" s="590">
        <v>-3.2512893779999885E-2</v>
      </c>
      <c r="AK85" s="590">
        <v>-3.0048348769999955E-2</v>
      </c>
      <c r="AL85" s="590">
        <v>-2.9158513439999978E-2</v>
      </c>
      <c r="AM85" s="590">
        <v>-2.8156279640000115E-2</v>
      </c>
      <c r="AN85" s="590">
        <v>-2.6619772440000022E-2</v>
      </c>
    </row>
    <row r="86" spans="1:41" s="573" customFormat="1" ht="11.25" customHeight="1">
      <c r="A86" s="594" t="s">
        <v>49</v>
      </c>
      <c r="B86" s="594"/>
      <c r="C86" s="590">
        <v>8.6193048919000006</v>
      </c>
      <c r="D86" s="590">
        <v>8.446811331000001</v>
      </c>
      <c r="E86" s="590">
        <v>9.8653830414500003</v>
      </c>
      <c r="F86" s="590">
        <v>9.4841605933999986</v>
      </c>
      <c r="G86" s="590">
        <v>8.2519094715300003</v>
      </c>
      <c r="H86" s="590">
        <v>8.7880524110000007</v>
      </c>
      <c r="I86" s="590">
        <v>7.762758518510001</v>
      </c>
      <c r="J86" s="590">
        <v>8.1736170599800015</v>
      </c>
      <c r="K86" s="590">
        <v>8.7002944312799997</v>
      </c>
      <c r="L86" s="590">
        <v>8.9120695590099999</v>
      </c>
      <c r="M86" s="590">
        <v>8.9403109042699995</v>
      </c>
      <c r="N86" s="590">
        <v>11.085764927370001</v>
      </c>
      <c r="O86" s="590">
        <v>9.7171099445400007</v>
      </c>
      <c r="P86" s="590">
        <v>9.9381860301000007</v>
      </c>
      <c r="Q86" s="590">
        <v>9.8675342732400004</v>
      </c>
      <c r="R86" s="590">
        <v>9.7480939827600004</v>
      </c>
      <c r="S86" s="590">
        <v>10.775197052580001</v>
      </c>
      <c r="T86" s="590">
        <v>11.42739678735</v>
      </c>
      <c r="U86" s="590">
        <v>12.169376583310001</v>
      </c>
      <c r="V86" s="590">
        <v>14.21434068522</v>
      </c>
      <c r="W86" s="590">
        <v>16.22364060884</v>
      </c>
      <c r="X86" s="590">
        <v>17.7948109282</v>
      </c>
      <c r="Y86" s="590">
        <v>18.076000000010001</v>
      </c>
      <c r="Z86" s="590">
        <v>19.5</v>
      </c>
      <c r="AA86" s="590">
        <v>23.675999999999998</v>
      </c>
      <c r="AB86" s="590">
        <v>23.388999999999999</v>
      </c>
      <c r="AD86" s="590">
        <v>0</v>
      </c>
      <c r="AE86" s="590">
        <v>0</v>
      </c>
      <c r="AF86" s="590">
        <v>5.0000000099998942E-3</v>
      </c>
      <c r="AG86" s="590">
        <v>1.6409999999999982</v>
      </c>
      <c r="AH86" s="590">
        <v>3.84</v>
      </c>
      <c r="AI86" s="590">
        <v>5.2579999999999991</v>
      </c>
      <c r="AK86" s="590">
        <v>-4.9999999989999822E-2</v>
      </c>
      <c r="AL86" s="590">
        <v>1.4409999999999989</v>
      </c>
      <c r="AM86" s="590">
        <v>3.7559999999999967</v>
      </c>
      <c r="AN86" s="590">
        <v>3.3000000000000007</v>
      </c>
    </row>
    <row r="87" spans="1:41" s="573" customFormat="1" ht="11.25" customHeight="1">
      <c r="A87" s="594" t="s">
        <v>50</v>
      </c>
      <c r="B87" s="594"/>
      <c r="C87" s="590">
        <v>9.0306495527999999</v>
      </c>
      <c r="D87" s="590">
        <v>8.4846290112000009</v>
      </c>
      <c r="E87" s="590">
        <v>9.3069084440000012</v>
      </c>
      <c r="F87" s="590">
        <v>12.016172987000001</v>
      </c>
      <c r="G87" s="590">
        <v>11.554678527999998</v>
      </c>
      <c r="H87" s="590">
        <v>12.08113989261733</v>
      </c>
      <c r="I87" s="590">
        <v>12.44092667584</v>
      </c>
      <c r="J87" s="590">
        <v>13.036657739349998</v>
      </c>
      <c r="K87" s="590">
        <v>11.035539068090001</v>
      </c>
      <c r="L87" s="590">
        <v>11.682320274670001</v>
      </c>
      <c r="M87" s="590">
        <v>12.977699934670001</v>
      </c>
      <c r="N87" s="590">
        <v>12.328127090059997</v>
      </c>
      <c r="O87" s="590">
        <v>9.781905818590003</v>
      </c>
      <c r="P87" s="590">
        <v>10.26501615129</v>
      </c>
      <c r="Q87" s="590">
        <v>11.86359447053</v>
      </c>
      <c r="R87" s="590">
        <v>9.7330730561800003</v>
      </c>
      <c r="S87" s="590">
        <v>10.979794829820001</v>
      </c>
      <c r="T87" s="590">
        <v>10.47553980843</v>
      </c>
      <c r="U87" s="590">
        <v>12.366585845319998</v>
      </c>
      <c r="V87" s="590">
        <v>12.5570127641</v>
      </c>
      <c r="W87" s="590">
        <v>14.206057986699999</v>
      </c>
      <c r="X87" s="590">
        <v>14.609323461870002</v>
      </c>
      <c r="Y87" s="590">
        <v>15.552772154800003</v>
      </c>
      <c r="Z87" s="590">
        <v>35.844381762280001</v>
      </c>
      <c r="AA87" s="590">
        <v>23.112175332509999</v>
      </c>
      <c r="AB87" s="590">
        <v>17.569302370409996</v>
      </c>
      <c r="AD87" s="590">
        <v>0</v>
      </c>
      <c r="AE87" s="590">
        <v>0</v>
      </c>
      <c r="AF87" s="590">
        <v>-11.098470556249996</v>
      </c>
      <c r="AG87" s="590">
        <v>12.084268000000002</v>
      </c>
      <c r="AH87" s="590">
        <v>2.7030999999997363E-2</v>
      </c>
      <c r="AI87" s="590">
        <v>8.3546999999995819E-2</v>
      </c>
      <c r="AK87" s="590">
        <v>-12.316177960829997</v>
      </c>
      <c r="AL87" s="590">
        <v>14.51238176228</v>
      </c>
      <c r="AM87" s="590">
        <v>0.24677533250999772</v>
      </c>
      <c r="AN87" s="590">
        <v>2.8559023704099964</v>
      </c>
    </row>
    <row r="88" spans="1:41" s="573" customFormat="1" ht="11.25" customHeight="1">
      <c r="A88" s="594" t="s">
        <v>51</v>
      </c>
      <c r="B88" s="594"/>
      <c r="C88" s="590">
        <v>-23.94104658591997</v>
      </c>
      <c r="D88" s="590">
        <v>-10.190310626740152</v>
      </c>
      <c r="E88" s="590">
        <v>-8.1176400633600458</v>
      </c>
      <c r="F88" s="590">
        <v>-38.246296279999754</v>
      </c>
      <c r="G88" s="590">
        <v>-43.674412595999904</v>
      </c>
      <c r="H88" s="590">
        <v>-55.923134484000144</v>
      </c>
      <c r="I88" s="590">
        <v>-62.537934628773144</v>
      </c>
      <c r="J88" s="590">
        <v>-63.917620291019787</v>
      </c>
      <c r="K88" s="590">
        <v>-70.075791581927177</v>
      </c>
      <c r="L88" s="590">
        <v>-82.271401246988134</v>
      </c>
      <c r="M88" s="590">
        <v>-83.552445413140546</v>
      </c>
      <c r="N88" s="590">
        <v>-90.244544546368772</v>
      </c>
      <c r="O88" s="590">
        <v>-92.636741306538283</v>
      </c>
      <c r="P88" s="590">
        <v>-93.400149677016913</v>
      </c>
      <c r="Q88" s="590">
        <v>-94.493058860622767</v>
      </c>
      <c r="R88" s="590">
        <v>-92.604034178204813</v>
      </c>
      <c r="S88" s="590">
        <v>-103.2797622505724</v>
      </c>
      <c r="T88" s="590">
        <v>-105.8186584565691</v>
      </c>
      <c r="U88" s="590">
        <v>-115.40314506658102</v>
      </c>
      <c r="V88" s="590">
        <v>-115.75142365741036</v>
      </c>
      <c r="W88" s="590">
        <v>-116.89208291555977</v>
      </c>
      <c r="X88" s="590">
        <v>-120.55494862037025</v>
      </c>
      <c r="Y88" s="590">
        <v>-127.8798496726469</v>
      </c>
      <c r="Z88" s="590">
        <v>-132.64088523647726</v>
      </c>
      <c r="AA88" s="590">
        <v>-138.52962141398649</v>
      </c>
      <c r="AB88" s="590">
        <v>-143.69166842027502</v>
      </c>
      <c r="AD88" s="590">
        <v>2.2737367544323206E-13</v>
      </c>
      <c r="AE88" s="590">
        <v>-2.2737367544323206E-13</v>
      </c>
      <c r="AF88" s="590">
        <v>2.1879476525888464</v>
      </c>
      <c r="AG88" s="590">
        <v>2.1848041359845922</v>
      </c>
      <c r="AH88" s="590">
        <v>1.9095593504541739</v>
      </c>
      <c r="AI88" s="590">
        <v>1.559905962505951</v>
      </c>
      <c r="AK88" s="590">
        <v>0.43590120317141157</v>
      </c>
      <c r="AL88" s="590">
        <v>-2.058293296114897</v>
      </c>
      <c r="AM88" s="590">
        <v>-4.9982399189223372</v>
      </c>
      <c r="AN88" s="590">
        <v>-6.8945589080627485</v>
      </c>
    </row>
    <row r="89" spans="1:41" s="573" customFormat="1" ht="11.25" customHeight="1">
      <c r="A89" s="594" t="s">
        <v>52</v>
      </c>
      <c r="B89" s="594"/>
      <c r="C89" s="590">
        <v>-1.2070000000000001</v>
      </c>
      <c r="D89" s="590">
        <v>-1.433432364</v>
      </c>
      <c r="E89" s="590">
        <v>-4.0241261035000004</v>
      </c>
      <c r="F89" s="590">
        <v>-7.0093189019999995</v>
      </c>
      <c r="G89" s="590">
        <v>-7.7221250220000002</v>
      </c>
      <c r="H89" s="590">
        <v>-13.641834354000002</v>
      </c>
      <c r="I89" s="590">
        <v>-13.672198578</v>
      </c>
      <c r="J89" s="590">
        <v>-7.7370335792500011</v>
      </c>
      <c r="K89" s="590">
        <v>-2.3926572464999998</v>
      </c>
      <c r="L89" s="590">
        <v>1.3370822999999999E-2</v>
      </c>
      <c r="M89" s="590">
        <v>2.0778931E-2</v>
      </c>
      <c r="N89" s="590">
        <v>-0.112456239</v>
      </c>
      <c r="O89" s="590">
        <v>-0.14391587600000003</v>
      </c>
      <c r="P89" s="590">
        <v>-2.8644209999999998E-3</v>
      </c>
      <c r="Q89" s="590">
        <v>-3.675E-6</v>
      </c>
      <c r="R89" s="590">
        <v>-8.1549706823800001</v>
      </c>
      <c r="S89" s="590">
        <v>0</v>
      </c>
      <c r="T89" s="590">
        <v>0</v>
      </c>
      <c r="U89" s="590">
        <v>0</v>
      </c>
      <c r="V89" s="590">
        <v>0</v>
      </c>
      <c r="W89" s="590">
        <v>0</v>
      </c>
      <c r="X89" s="590">
        <v>0</v>
      </c>
      <c r="Y89" s="590">
        <v>0</v>
      </c>
      <c r="Z89" s="590">
        <v>0</v>
      </c>
      <c r="AA89" s="590">
        <v>0</v>
      </c>
      <c r="AB89" s="590">
        <v>0</v>
      </c>
      <c r="AD89" s="590">
        <v>0</v>
      </c>
      <c r="AE89" s="590">
        <v>0</v>
      </c>
      <c r="AF89" s="590">
        <v>0</v>
      </c>
      <c r="AG89" s="590">
        <v>0</v>
      </c>
      <c r="AH89" s="590">
        <v>0</v>
      </c>
      <c r="AI89" s="590">
        <v>0</v>
      </c>
      <c r="AK89" s="590">
        <v>0</v>
      </c>
      <c r="AL89" s="590">
        <v>0</v>
      </c>
      <c r="AM89" s="590">
        <v>0</v>
      </c>
      <c r="AN89" s="590">
        <v>0</v>
      </c>
    </row>
    <row r="90" spans="1:41" s="573" customFormat="1" ht="11.25" customHeight="1">
      <c r="A90" s="584"/>
      <c r="B90" s="584"/>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D90" s="240"/>
      <c r="AE90" s="240"/>
      <c r="AF90" s="240"/>
      <c r="AG90" s="240"/>
      <c r="AH90" s="240"/>
      <c r="AI90" s="240"/>
      <c r="AK90" s="240"/>
      <c r="AL90" s="240"/>
      <c r="AM90" s="240"/>
      <c r="AN90" s="240"/>
    </row>
    <row r="91" spans="1:41" s="600" customFormat="1" ht="11.25" customHeight="1">
      <c r="A91" s="598" t="s">
        <v>53</v>
      </c>
      <c r="B91" s="598"/>
      <c r="C91" s="599">
        <v>790.81825185914954</v>
      </c>
      <c r="D91" s="599">
        <v>752.21991050808003</v>
      </c>
      <c r="E91" s="599">
        <v>723.60493312988979</v>
      </c>
      <c r="F91" s="599">
        <v>655.84666369690035</v>
      </c>
      <c r="G91" s="599">
        <v>695.20005075275003</v>
      </c>
      <c r="H91" s="599">
        <v>749.03609805671715</v>
      </c>
      <c r="I91" s="599">
        <v>810.31498621321975</v>
      </c>
      <c r="J91" s="599">
        <v>863.71589432379039</v>
      </c>
      <c r="K91" s="599">
        <v>901.01448127485423</v>
      </c>
      <c r="L91" s="599">
        <v>709.53622640935396</v>
      </c>
      <c r="M91" s="599">
        <v>779.52067559295403</v>
      </c>
      <c r="N91" s="599">
        <v>872.41692237078996</v>
      </c>
      <c r="O91" s="599">
        <v>787.5731925283294</v>
      </c>
      <c r="P91" s="599">
        <v>790.53493593500991</v>
      </c>
      <c r="Q91" s="599">
        <v>790.20953564340971</v>
      </c>
      <c r="R91" s="599">
        <v>859.52941251630989</v>
      </c>
      <c r="S91" s="599">
        <v>1002.6965722440705</v>
      </c>
      <c r="T91" s="599">
        <v>1001.3938122320902</v>
      </c>
      <c r="U91" s="599">
        <v>1072.1056575675866</v>
      </c>
      <c r="V91" s="599">
        <v>1055.5448071929104</v>
      </c>
      <c r="W91" s="599">
        <v>998.52101182575962</v>
      </c>
      <c r="X91" s="599">
        <v>1191.2864616678596</v>
      </c>
      <c r="Y91" s="599">
        <v>1294.2338727368556</v>
      </c>
      <c r="Z91" s="599">
        <v>1241.3252576281786</v>
      </c>
      <c r="AA91" s="599">
        <v>1288.6848809881515</v>
      </c>
      <c r="AB91" s="599">
        <v>1346.6525092958468</v>
      </c>
      <c r="AC91" s="573"/>
      <c r="AD91" s="599">
        <v>0</v>
      </c>
      <c r="AE91" s="599">
        <v>0</v>
      </c>
      <c r="AF91" s="599">
        <v>3.0512416308863521</v>
      </c>
      <c r="AG91" s="599">
        <v>4.6135280068124302</v>
      </c>
      <c r="AH91" s="599">
        <v>8.9409930944445932</v>
      </c>
      <c r="AI91" s="599">
        <v>6.3836425263261845</v>
      </c>
      <c r="AK91" s="599">
        <v>7.9384595428555258</v>
      </c>
      <c r="AL91" s="599">
        <v>-8.5752588288369225</v>
      </c>
      <c r="AM91" s="599">
        <v>-7.5454945887984195</v>
      </c>
      <c r="AN91" s="599">
        <v>15.115221780408092</v>
      </c>
      <c r="AO91" s="573"/>
    </row>
    <row r="92" spans="1:41">
      <c r="A92" s="601"/>
      <c r="B92" s="601"/>
      <c r="C92" s="601"/>
      <c r="D92" s="601"/>
      <c r="E92" s="601"/>
      <c r="F92" s="601"/>
      <c r="G92" s="601"/>
      <c r="H92" s="601"/>
      <c r="I92" s="601"/>
      <c r="J92" s="601"/>
      <c r="K92" s="601"/>
      <c r="L92" s="601"/>
      <c r="M92" s="601"/>
      <c r="N92" s="601"/>
      <c r="O92" s="601"/>
      <c r="P92" s="601"/>
      <c r="Q92" s="601"/>
      <c r="R92" s="601"/>
      <c r="S92" s="601"/>
      <c r="T92" s="601"/>
      <c r="U92" s="601"/>
      <c r="V92" s="601"/>
      <c r="W92" s="601"/>
      <c r="X92" s="601"/>
      <c r="Y92" s="601"/>
      <c r="Z92" s="601"/>
      <c r="AA92" s="601"/>
      <c r="AB92" s="601"/>
      <c r="AC92" s="573"/>
      <c r="AD92" s="601"/>
      <c r="AE92" s="601"/>
      <c r="AF92" s="601"/>
      <c r="AG92" s="601"/>
      <c r="AH92" s="601"/>
      <c r="AI92" s="601"/>
      <c r="AK92" s="601"/>
      <c r="AL92" s="601"/>
      <c r="AM92" s="601"/>
      <c r="AN92" s="601"/>
      <c r="AO92" s="573"/>
    </row>
    <row r="93" spans="1:41">
      <c r="A93" s="584" t="s">
        <v>131</v>
      </c>
      <c r="B93" s="584"/>
      <c r="C93" s="602">
        <v>2408.1509999999998</v>
      </c>
      <c r="D93" s="602">
        <v>2503.7310000000002</v>
      </c>
      <c r="E93" s="602">
        <v>2598.3359999999998</v>
      </c>
      <c r="F93" s="602">
        <v>2703.5509999999999</v>
      </c>
      <c r="G93" s="602">
        <v>2830.194</v>
      </c>
      <c r="H93" s="602">
        <v>2931.085</v>
      </c>
      <c r="I93" s="602">
        <v>3121.6680000000001</v>
      </c>
      <c r="J93" s="602">
        <v>3320.2779999999998</v>
      </c>
      <c r="K93" s="602">
        <v>3412.2530000000002</v>
      </c>
      <c r="L93" s="602">
        <v>3341.1669999999999</v>
      </c>
      <c r="M93" s="602">
        <v>3573.5810000000001</v>
      </c>
      <c r="N93" s="602">
        <v>3727.9050000000002</v>
      </c>
      <c r="O93" s="602">
        <v>3743.0859999999998</v>
      </c>
      <c r="P93" s="602">
        <v>3822.6709999999998</v>
      </c>
      <c r="Q93" s="602">
        <v>3992.73</v>
      </c>
      <c r="R93" s="602">
        <v>4260.47</v>
      </c>
      <c r="S93" s="602">
        <v>4415.0309999999999</v>
      </c>
      <c r="T93" s="602">
        <v>4625.0940000000001</v>
      </c>
      <c r="U93" s="602">
        <v>4828.3059999999996</v>
      </c>
      <c r="V93" s="602">
        <v>5049.6189999999997</v>
      </c>
      <c r="W93" s="602">
        <v>5038.5379999999996</v>
      </c>
      <c r="X93" s="602">
        <v>5451.8130000000001</v>
      </c>
      <c r="Y93" s="602">
        <v>5871.0981571737266</v>
      </c>
      <c r="Z93" s="602">
        <v>6088.3524647378117</v>
      </c>
      <c r="AA93" s="602">
        <v>6361.3208300964207</v>
      </c>
      <c r="AB93" s="602">
        <v>6633.0854891261988</v>
      </c>
      <c r="AC93" s="573"/>
      <c r="AD93" s="602">
        <v>0</v>
      </c>
      <c r="AE93" s="602">
        <v>-5.2789999999999999</v>
      </c>
      <c r="AF93" s="602">
        <v>62.472789131540807</v>
      </c>
      <c r="AG93" s="602">
        <v>59.635941104471684</v>
      </c>
      <c r="AH93" s="602">
        <v>85.889815240452066</v>
      </c>
      <c r="AI93" s="602">
        <v>101.88813863179367</v>
      </c>
      <c r="AK93" s="602">
        <v>128.67702444632351</v>
      </c>
      <c r="AL93" s="602">
        <v>147.70272160686088</v>
      </c>
      <c r="AM93" s="602">
        <v>218.13394419741911</v>
      </c>
      <c r="AN93" s="602">
        <v>266.50877032779994</v>
      </c>
      <c r="AO93" s="573"/>
    </row>
    <row r="94" spans="1:41">
      <c r="A94" s="598" t="s">
        <v>166</v>
      </c>
      <c r="B94" s="598"/>
      <c r="C94" s="603"/>
      <c r="D94" s="603">
        <v>46.554087315272284</v>
      </c>
      <c r="E94" s="603">
        <v>44.883815911947501</v>
      </c>
      <c r="F94" s="603">
        <v>45.274330902132057</v>
      </c>
      <c r="G94" s="603">
        <v>45.521807053364533</v>
      </c>
      <c r="H94" s="603">
        <v>46.522476897741619</v>
      </c>
      <c r="I94" s="603">
        <v>45.908255211180368</v>
      </c>
      <c r="J94" s="603">
        <v>44.911594670537838</v>
      </c>
      <c r="K94" s="603">
        <v>43.970460212313306</v>
      </c>
      <c r="L94" s="603">
        <v>43.699071466774576</v>
      </c>
      <c r="M94" s="603">
        <v>42.877411694945557</v>
      </c>
      <c r="N94" s="603">
        <v>41.961613084226087</v>
      </c>
      <c r="O94" s="603">
        <v>42.125268421070153</v>
      </c>
      <c r="P94" s="603">
        <v>42.4999157255345</v>
      </c>
      <c r="Q94" s="603">
        <v>42.177888356957602</v>
      </c>
      <c r="R94" s="603">
        <v>42.62918438195328</v>
      </c>
      <c r="S94" s="603">
        <v>44.09180546398661</v>
      </c>
      <c r="T94" s="603">
        <v>44.093092780828869</v>
      </c>
      <c r="U94" s="603">
        <v>43.774103291315448</v>
      </c>
      <c r="V94" s="603">
        <v>42.83348114387622</v>
      </c>
      <c r="W94" s="603">
        <v>42.43611610937814</v>
      </c>
      <c r="X94" s="603">
        <v>42.742495472820522</v>
      </c>
      <c r="Y94" s="603">
        <v>41.393232168715748</v>
      </c>
      <c r="Z94" s="603">
        <v>41.135792400090942</v>
      </c>
      <c r="AA94" s="603">
        <v>41.259899890753161</v>
      </c>
      <c r="AB94" s="603">
        <v>41.14507181158519</v>
      </c>
      <c r="AC94" s="573"/>
      <c r="AD94" s="603">
        <v>-5.5403399160667277E-3</v>
      </c>
      <c r="AE94" s="603">
        <v>0.20552726567946422</v>
      </c>
      <c r="AF94" s="603">
        <v>-0.31645982410979201</v>
      </c>
      <c r="AG94" s="603">
        <v>-0.50203757752255029</v>
      </c>
      <c r="AH94" s="603">
        <v>-0.33401687257653379</v>
      </c>
      <c r="AI94" s="603">
        <v>-0.34616732910104275</v>
      </c>
      <c r="AK94" s="603">
        <v>-0.57596879914940757</v>
      </c>
      <c r="AL94" s="603">
        <v>-1.2455665560536318</v>
      </c>
      <c r="AM94" s="603">
        <v>-1.0152811451402926</v>
      </c>
      <c r="AN94" s="603">
        <v>-0.96706359735653535</v>
      </c>
      <c r="AO94" s="573"/>
    </row>
    <row r="95" spans="1:41">
      <c r="A95" s="601"/>
      <c r="B95" s="601"/>
      <c r="C95" s="601"/>
      <c r="D95" s="601"/>
      <c r="E95" s="601"/>
      <c r="F95" s="601"/>
      <c r="G95" s="601"/>
      <c r="H95" s="601"/>
      <c r="I95" s="601"/>
      <c r="J95" s="601"/>
      <c r="K95" s="601"/>
      <c r="L95" s="601"/>
      <c r="M95" s="601"/>
      <c r="N95" s="601"/>
      <c r="O95" s="601"/>
      <c r="P95" s="601"/>
      <c r="Q95" s="601"/>
      <c r="R95" s="601"/>
      <c r="S95" s="601"/>
      <c r="T95" s="601"/>
      <c r="U95" s="601"/>
      <c r="V95" s="601"/>
      <c r="W95" s="601"/>
      <c r="X95" s="601"/>
      <c r="Y95" s="601"/>
      <c r="Z95" s="601"/>
      <c r="AA95" s="601"/>
      <c r="AB95" s="601"/>
      <c r="AC95" s="573"/>
      <c r="AD95" s="601"/>
      <c r="AE95" s="601"/>
      <c r="AF95" s="601"/>
      <c r="AG95" s="601"/>
      <c r="AH95" s="601"/>
      <c r="AI95" s="601"/>
      <c r="AK95" s="601"/>
      <c r="AL95" s="601"/>
      <c r="AM95" s="601"/>
      <c r="AN95" s="601"/>
      <c r="AO95" s="573"/>
    </row>
  </sheetData>
  <mergeCells count="2">
    <mergeCell ref="AK2:AN2"/>
    <mergeCell ref="AD4:AI4"/>
  </mergeCells>
  <hyperlinks>
    <hyperlink ref="A1" location="Innehåll!A1" display="Tillbaka till Innehåll"/>
  </hyperlink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9"/>
  <sheetViews>
    <sheetView workbookViewId="0">
      <pane xSplit="1" ySplit="5" topLeftCell="B6" activePane="bottomRight" state="frozen"/>
      <selection pane="topRight" activeCell="B1" sqref="B1"/>
      <selection pane="bottomLeft" activeCell="A6" sqref="A6"/>
      <selection pane="bottomRight" activeCell="A4" sqref="A4"/>
    </sheetView>
  </sheetViews>
  <sheetFormatPr defaultColWidth="9.140625" defaultRowHeight="14.25" outlineLevelCol="1"/>
  <cols>
    <col min="1" max="1" width="49.85546875" style="47" customWidth="1"/>
    <col min="2" max="14" width="7.5703125" style="47" hidden="1" customWidth="1" outlineLevel="1"/>
    <col min="15" max="18" width="5.7109375" style="47" hidden="1" customWidth="1" outlineLevel="1"/>
    <col min="19" max="19" width="7.5703125" style="269" hidden="1" customWidth="1" outlineLevel="1"/>
    <col min="20" max="20" width="7.5703125" style="47" hidden="1" customWidth="1" outlineLevel="1"/>
    <col min="21" max="21" width="7.5703125" style="47" customWidth="1" collapsed="1"/>
    <col min="22" max="27" width="7.5703125" style="47" customWidth="1"/>
    <col min="28" max="28" width="3.140625" style="47" customWidth="1"/>
    <col min="29" max="34" width="7.5703125" style="47" customWidth="1"/>
    <col min="35" max="16384" width="9.140625" style="47"/>
  </cols>
  <sheetData>
    <row r="1" spans="1:43" ht="12" customHeight="1">
      <c r="A1" s="31" t="s">
        <v>386</v>
      </c>
      <c r="B1" s="46"/>
      <c r="C1" s="46"/>
      <c r="D1" s="46"/>
      <c r="E1" s="46"/>
      <c r="F1" s="46"/>
      <c r="G1" s="46"/>
      <c r="H1" s="46"/>
      <c r="I1" s="46"/>
      <c r="J1" s="46"/>
      <c r="K1" s="46"/>
      <c r="L1" s="46"/>
      <c r="M1" s="46"/>
      <c r="N1" s="46"/>
      <c r="O1" s="46"/>
      <c r="P1" s="46"/>
      <c r="Q1" s="46"/>
      <c r="R1" s="46"/>
      <c r="S1" s="268"/>
      <c r="T1" s="46"/>
      <c r="U1" s="46"/>
      <c r="V1" s="46"/>
      <c r="W1" s="46"/>
      <c r="X1" s="46"/>
      <c r="Y1" s="46"/>
      <c r="Z1" s="46"/>
      <c r="AA1" s="46"/>
      <c r="AC1" s="46"/>
      <c r="AD1" s="46"/>
      <c r="AE1" s="46"/>
      <c r="AF1" s="46"/>
      <c r="AG1" s="46"/>
      <c r="AH1" s="46"/>
      <c r="AI1" s="2"/>
    </row>
    <row r="2" spans="1:43" s="38" customFormat="1" ht="15.75">
      <c r="A2" s="1" t="s">
        <v>371</v>
      </c>
      <c r="B2" s="2"/>
      <c r="C2" s="2"/>
      <c r="D2" s="2"/>
      <c r="E2" s="2"/>
      <c r="F2" s="2"/>
      <c r="G2" s="2"/>
      <c r="H2" s="2"/>
      <c r="I2" s="2"/>
      <c r="J2" s="2"/>
      <c r="K2" s="2"/>
      <c r="L2" s="2"/>
      <c r="M2" s="2"/>
      <c r="N2" s="2"/>
      <c r="O2" s="2"/>
      <c r="P2" s="2"/>
      <c r="Q2" s="2"/>
      <c r="R2" s="2"/>
      <c r="S2" s="2"/>
      <c r="T2" s="2"/>
      <c r="U2" s="2"/>
      <c r="V2" s="2"/>
      <c r="W2" s="2"/>
      <c r="X2" s="2"/>
      <c r="Y2" s="2"/>
      <c r="Z2" s="2"/>
      <c r="AA2" s="2"/>
      <c r="AB2" s="34"/>
      <c r="AC2" s="2"/>
      <c r="AD2" s="2"/>
      <c r="AE2" s="2"/>
      <c r="AF2" s="2"/>
      <c r="AG2" s="2"/>
      <c r="AH2" s="2"/>
      <c r="AI2" s="2"/>
    </row>
    <row r="3" spans="1:43" s="38" customFormat="1" ht="12" customHeight="1">
      <c r="A3" s="2" t="s">
        <v>55</v>
      </c>
      <c r="B3" s="2"/>
      <c r="C3" s="2"/>
      <c r="D3" s="2"/>
      <c r="E3" s="2"/>
      <c r="F3" s="2"/>
      <c r="G3" s="2"/>
      <c r="H3" s="2"/>
      <c r="I3" s="2"/>
      <c r="J3" s="2"/>
      <c r="K3" s="2"/>
      <c r="L3" s="2"/>
      <c r="M3" s="2"/>
      <c r="N3" s="2"/>
      <c r="O3" s="2"/>
      <c r="P3" s="2"/>
      <c r="Q3" s="2"/>
      <c r="R3" s="2"/>
      <c r="S3" s="2"/>
      <c r="T3" s="2"/>
      <c r="U3" s="2"/>
      <c r="V3" s="2"/>
      <c r="W3" s="2"/>
      <c r="X3" s="2"/>
      <c r="Y3" s="2"/>
      <c r="Z3" s="2"/>
      <c r="AA3" s="2"/>
      <c r="AB3" s="34"/>
      <c r="AC3" s="2"/>
      <c r="AD3" s="2"/>
      <c r="AE3" s="2"/>
      <c r="AF3" s="2"/>
      <c r="AG3" s="2"/>
      <c r="AH3" s="2"/>
      <c r="AI3" s="2"/>
    </row>
    <row r="4" spans="1:43" s="38" customFormat="1" ht="12" customHeight="1">
      <c r="A4" s="151"/>
      <c r="B4" s="152" t="s">
        <v>1</v>
      </c>
      <c r="C4" s="152" t="s">
        <v>1</v>
      </c>
      <c r="D4" s="152" t="s">
        <v>1</v>
      </c>
      <c r="E4" s="152" t="s">
        <v>1</v>
      </c>
      <c r="F4" s="152" t="s">
        <v>1</v>
      </c>
      <c r="G4" s="152" t="s">
        <v>1</v>
      </c>
      <c r="H4" s="152" t="s">
        <v>1</v>
      </c>
      <c r="I4" s="152" t="s">
        <v>1</v>
      </c>
      <c r="J4" s="152" t="s">
        <v>1</v>
      </c>
      <c r="K4" s="152" t="s">
        <v>1</v>
      </c>
      <c r="L4" s="152" t="s">
        <v>1</v>
      </c>
      <c r="M4" s="152" t="s">
        <v>1</v>
      </c>
      <c r="N4" s="152" t="s">
        <v>1</v>
      </c>
      <c r="O4" s="152" t="s">
        <v>1</v>
      </c>
      <c r="P4" s="152" t="s">
        <v>1</v>
      </c>
      <c r="Q4" s="152" t="s">
        <v>1</v>
      </c>
      <c r="R4" s="152" t="s">
        <v>1</v>
      </c>
      <c r="S4" s="152" t="s">
        <v>1</v>
      </c>
      <c r="T4" s="152" t="s">
        <v>1</v>
      </c>
      <c r="U4" s="152" t="s">
        <v>1</v>
      </c>
      <c r="V4" s="152" t="s">
        <v>159</v>
      </c>
      <c r="W4" s="152" t="s">
        <v>159</v>
      </c>
      <c r="X4" s="152" t="s">
        <v>159</v>
      </c>
      <c r="Y4" s="152" t="s">
        <v>159</v>
      </c>
      <c r="Z4" s="152" t="s">
        <v>159</v>
      </c>
      <c r="AA4" s="152" t="s">
        <v>159</v>
      </c>
      <c r="AB4" s="34"/>
      <c r="AC4" s="365"/>
      <c r="AD4" s="365"/>
      <c r="AE4" s="365" t="s">
        <v>713</v>
      </c>
      <c r="AF4" s="365"/>
      <c r="AG4" s="365"/>
      <c r="AH4" s="365"/>
      <c r="AI4" s="365"/>
    </row>
    <row r="5" spans="1:43" s="38" customFormat="1" ht="12" customHeight="1" thickBot="1">
      <c r="A5" s="153" t="s">
        <v>2</v>
      </c>
      <c r="B5" s="154">
        <v>2000</v>
      </c>
      <c r="C5" s="154">
        <v>2001</v>
      </c>
      <c r="D5" s="154">
        <v>2002</v>
      </c>
      <c r="E5" s="154">
        <v>2003</v>
      </c>
      <c r="F5" s="154">
        <v>2004</v>
      </c>
      <c r="G5" s="154">
        <v>2005</v>
      </c>
      <c r="H5" s="154">
        <v>2006</v>
      </c>
      <c r="I5" s="154">
        <v>2007</v>
      </c>
      <c r="J5" s="154">
        <v>2008</v>
      </c>
      <c r="K5" s="154">
        <v>2009</v>
      </c>
      <c r="L5" s="154">
        <v>2010</v>
      </c>
      <c r="M5" s="154">
        <v>2011</v>
      </c>
      <c r="N5" s="154">
        <v>2012</v>
      </c>
      <c r="O5" s="154">
        <v>2013</v>
      </c>
      <c r="P5" s="154">
        <v>2014</v>
      </c>
      <c r="Q5" s="154">
        <v>2015</v>
      </c>
      <c r="R5" s="154">
        <v>2016</v>
      </c>
      <c r="S5" s="154">
        <v>2017</v>
      </c>
      <c r="T5" s="154">
        <v>2018</v>
      </c>
      <c r="U5" s="154">
        <v>2019</v>
      </c>
      <c r="V5" s="154">
        <v>2020</v>
      </c>
      <c r="W5" s="154">
        <v>2021</v>
      </c>
      <c r="X5" s="154">
        <v>2022</v>
      </c>
      <c r="Y5" s="154">
        <v>2023</v>
      </c>
      <c r="Z5" s="154">
        <v>2024</v>
      </c>
      <c r="AA5" s="154">
        <v>2025</v>
      </c>
      <c r="AB5" s="34"/>
      <c r="AC5" s="154">
        <v>2019</v>
      </c>
      <c r="AD5" s="154">
        <v>2020</v>
      </c>
      <c r="AE5" s="154">
        <v>2021</v>
      </c>
      <c r="AF5" s="154">
        <v>2022</v>
      </c>
      <c r="AG5" s="154">
        <v>2023</v>
      </c>
      <c r="AH5" s="154">
        <v>2024</v>
      </c>
      <c r="AI5" s="154">
        <v>2025</v>
      </c>
    </row>
    <row r="6" spans="1:43" s="38" customFormat="1" ht="12" customHeight="1">
      <c r="A6" s="26" t="s">
        <v>3</v>
      </c>
      <c r="B6" s="2"/>
      <c r="C6" s="2"/>
      <c r="D6" s="2"/>
      <c r="E6" s="2"/>
      <c r="F6" s="2"/>
      <c r="G6" s="2"/>
      <c r="H6" s="2"/>
      <c r="I6" s="2"/>
      <c r="J6" s="2"/>
      <c r="K6" s="2"/>
      <c r="L6" s="2"/>
      <c r="M6" s="2"/>
      <c r="N6" s="2"/>
      <c r="O6" s="2"/>
      <c r="P6" s="2"/>
      <c r="Q6" s="2"/>
      <c r="R6" s="2"/>
      <c r="S6" s="2"/>
      <c r="T6" s="2"/>
      <c r="U6" s="2"/>
      <c r="V6" s="2"/>
      <c r="W6" s="2"/>
      <c r="X6" s="2"/>
      <c r="Y6" s="2"/>
      <c r="Z6" s="2"/>
      <c r="AA6" s="2"/>
      <c r="AB6" s="34"/>
      <c r="AC6" s="2"/>
      <c r="AD6" s="2"/>
      <c r="AE6" s="2"/>
      <c r="AF6" s="2"/>
      <c r="AG6" s="2"/>
      <c r="AH6" s="2"/>
      <c r="AI6" s="2"/>
    </row>
    <row r="7" spans="1:43" s="39" customFormat="1" ht="12" customHeight="1">
      <c r="A7" s="2" t="s">
        <v>372</v>
      </c>
      <c r="B7" s="3">
        <v>1230.2271363989996</v>
      </c>
      <c r="C7" s="3">
        <v>1292.1898220859996</v>
      </c>
      <c r="D7" s="3">
        <v>1344.7152726729996</v>
      </c>
      <c r="E7" s="3">
        <v>1403.4363674799993</v>
      </c>
      <c r="F7" s="3">
        <v>1444.0330524319995</v>
      </c>
      <c r="G7" s="3">
        <v>1494.2167069799998</v>
      </c>
      <c r="H7" s="3">
        <v>1551.5497125030004</v>
      </c>
      <c r="I7" s="3">
        <v>1630.0907543700002</v>
      </c>
      <c r="J7" s="3">
        <v>1710.394544598</v>
      </c>
      <c r="K7" s="3">
        <v>1744.3889570810002</v>
      </c>
      <c r="L7" s="3">
        <v>1785.8680511100001</v>
      </c>
      <c r="M7" s="3">
        <v>1859.7299644320001</v>
      </c>
      <c r="N7" s="3">
        <v>1936.6977630750002</v>
      </c>
      <c r="O7" s="3">
        <v>2004.4525762439905</v>
      </c>
      <c r="P7" s="5">
        <v>2069.5284784109999</v>
      </c>
      <c r="Q7" s="5">
        <v>2157.3448439067101</v>
      </c>
      <c r="R7" s="3">
        <v>2260.1410806880003</v>
      </c>
      <c r="S7" s="3">
        <v>2357.9534666389995</v>
      </c>
      <c r="T7" s="3">
        <v>2457.7641773930004</v>
      </c>
      <c r="U7" s="3">
        <v>2546.2237179072654</v>
      </c>
      <c r="V7" s="3">
        <v>2610.7692716521169</v>
      </c>
      <c r="W7" s="3">
        <v>2748.928498472229</v>
      </c>
      <c r="X7" s="3">
        <v>2897.9222733332167</v>
      </c>
      <c r="Y7" s="3">
        <v>3041.5083355144097</v>
      </c>
      <c r="Z7" s="3">
        <v>3170.8351306022969</v>
      </c>
      <c r="AA7" s="3">
        <v>3284.4941806134093</v>
      </c>
      <c r="AB7" s="259"/>
      <c r="AC7" s="3">
        <v>0</v>
      </c>
      <c r="AD7" s="3">
        <v>0</v>
      </c>
      <c r="AE7" s="3">
        <v>6.5207817090608842</v>
      </c>
      <c r="AF7" s="3">
        <v>22.549553481613657</v>
      </c>
      <c r="AG7" s="3">
        <v>45.801760827995167</v>
      </c>
      <c r="AH7" s="3">
        <v>53.154985862620833</v>
      </c>
      <c r="AI7" s="3">
        <v>54.756644122578109</v>
      </c>
      <c r="AJ7" s="38"/>
    </row>
    <row r="8" spans="1:43" s="38" customFormat="1" ht="12" customHeight="1">
      <c r="A8" s="29" t="s">
        <v>540</v>
      </c>
      <c r="B8" s="87">
        <v>975.75921507499982</v>
      </c>
      <c r="C8" s="87">
        <v>1027.5474758350001</v>
      </c>
      <c r="D8" s="87">
        <v>1063.7296697689999</v>
      </c>
      <c r="E8" s="87">
        <v>1127.5659567489997</v>
      </c>
      <c r="F8" s="87">
        <v>1157.3372700859998</v>
      </c>
      <c r="G8" s="87">
        <v>1195.0215430559997</v>
      </c>
      <c r="H8" s="87">
        <v>1248.4635365440004</v>
      </c>
      <c r="I8" s="87">
        <v>1310.9308095109998</v>
      </c>
      <c r="J8" s="87">
        <v>1370.3252696499999</v>
      </c>
      <c r="K8" s="87">
        <v>1379.2131459179998</v>
      </c>
      <c r="L8" s="87">
        <v>1415.2899733880001</v>
      </c>
      <c r="M8" s="87">
        <v>1482.4615505290001</v>
      </c>
      <c r="N8" s="87">
        <v>1536.2719278250001</v>
      </c>
      <c r="O8" s="87">
        <v>1580.7536411989909</v>
      </c>
      <c r="P8" s="5">
        <v>1636.5435028049999</v>
      </c>
      <c r="Q8" s="5">
        <v>1706.318733304</v>
      </c>
      <c r="R8" s="3">
        <v>1785.826092476</v>
      </c>
      <c r="S8" s="3">
        <v>1863.8082386369999</v>
      </c>
      <c r="T8" s="3">
        <v>1947.4061855650004</v>
      </c>
      <c r="U8" s="3">
        <v>2016.9880525602655</v>
      </c>
      <c r="V8" s="3">
        <v>2052.9411425361168</v>
      </c>
      <c r="W8" s="3">
        <v>2170.6371806389175</v>
      </c>
      <c r="X8" s="3">
        <v>2294.3873599197423</v>
      </c>
      <c r="Y8" s="3">
        <v>2384.8298439797395</v>
      </c>
      <c r="Z8" s="3">
        <v>2484.8313276150761</v>
      </c>
      <c r="AA8" s="3">
        <v>2575.5530190569571</v>
      </c>
      <c r="AB8" s="260"/>
      <c r="AC8" s="3">
        <v>0</v>
      </c>
      <c r="AD8" s="3">
        <v>0</v>
      </c>
      <c r="AE8" s="3">
        <v>-1.4117933551460737E-4</v>
      </c>
      <c r="AF8" s="3">
        <v>11.866066464727282</v>
      </c>
      <c r="AG8" s="3">
        <v>7.944284329662878</v>
      </c>
      <c r="AH8" s="3">
        <v>7.9787299021409126</v>
      </c>
      <c r="AI8" s="3">
        <v>8.5519146883198118</v>
      </c>
      <c r="AQ8" s="366"/>
    </row>
    <row r="9" spans="1:43" s="38" customFormat="1" ht="12" customHeight="1">
      <c r="A9" s="27" t="s">
        <v>493</v>
      </c>
      <c r="B9" s="3">
        <v>870.45227463546917</v>
      </c>
      <c r="C9" s="3">
        <v>920.39106918906703</v>
      </c>
      <c r="D9" s="3">
        <v>948.61828540887575</v>
      </c>
      <c r="E9" s="3">
        <v>1007.152911584444</v>
      </c>
      <c r="F9" s="3">
        <v>1035.0582654173409</v>
      </c>
      <c r="G9" s="3">
        <v>1075.2343162587622</v>
      </c>
      <c r="H9" s="3">
        <v>1131.8756213727656</v>
      </c>
      <c r="I9" s="3">
        <v>1208.7673384271195</v>
      </c>
      <c r="J9" s="3">
        <v>1276.1855644601085</v>
      </c>
      <c r="K9" s="3">
        <v>1277.7257533182599</v>
      </c>
      <c r="L9" s="3">
        <v>1312.433238222425</v>
      </c>
      <c r="M9" s="3">
        <v>1380.304933533331</v>
      </c>
      <c r="N9" s="3">
        <v>1428.0585742228852</v>
      </c>
      <c r="O9" s="3">
        <v>1465.7754195556133</v>
      </c>
      <c r="P9" s="5">
        <v>1518.4214673906399</v>
      </c>
      <c r="Q9" s="5">
        <v>1583.2749589443399</v>
      </c>
      <c r="R9" s="3">
        <v>1657.77501403623</v>
      </c>
      <c r="S9" s="3">
        <v>1735.9546181238502</v>
      </c>
      <c r="T9" s="3">
        <v>1816.0469492959548</v>
      </c>
      <c r="U9" s="3">
        <v>1882.3881715034945</v>
      </c>
      <c r="V9" s="3">
        <v>1900.68206276612</v>
      </c>
      <c r="W9" s="3">
        <v>2011.6500583851596</v>
      </c>
      <c r="X9" s="3">
        <v>2135.4873614698326</v>
      </c>
      <c r="Y9" s="3">
        <v>2223.7692399172506</v>
      </c>
      <c r="Z9" s="3">
        <v>2319.3375497083657</v>
      </c>
      <c r="AA9" s="3">
        <v>2405.9644553806347</v>
      </c>
      <c r="AB9" s="260"/>
      <c r="AC9" s="3">
        <v>0</v>
      </c>
      <c r="AD9" s="3">
        <v>0</v>
      </c>
      <c r="AE9" s="3">
        <v>8.2878930243168725E-6</v>
      </c>
      <c r="AF9" s="3">
        <v>13.783727914662904</v>
      </c>
      <c r="AG9" s="3">
        <v>6.8193822035382254</v>
      </c>
      <c r="AH9" s="3">
        <v>7.1681034105217805</v>
      </c>
      <c r="AI9" s="3">
        <v>7.5970040621423323</v>
      </c>
    </row>
    <row r="10" spans="1:43" s="38" customFormat="1" ht="12" customHeight="1">
      <c r="A10" s="27" t="s">
        <v>644</v>
      </c>
      <c r="B10" s="3"/>
      <c r="C10" s="3"/>
      <c r="D10" s="3"/>
      <c r="E10" s="3">
        <v>40</v>
      </c>
      <c r="F10" s="3">
        <v>43.603850916000006</v>
      </c>
      <c r="G10" s="3">
        <v>46.282483263000003</v>
      </c>
      <c r="H10" s="3">
        <v>46.864799751999996</v>
      </c>
      <c r="I10" s="3">
        <v>46.971466087000003</v>
      </c>
      <c r="J10" s="3">
        <v>46.163611388999996</v>
      </c>
      <c r="K10" s="3">
        <v>44.748386015999998</v>
      </c>
      <c r="L10" s="3">
        <v>39.255210083000001</v>
      </c>
      <c r="M10" s="3">
        <v>34.100607519999997</v>
      </c>
      <c r="N10" s="3">
        <v>31.482103059</v>
      </c>
      <c r="O10" s="3">
        <v>29.831833532000001</v>
      </c>
      <c r="P10" s="5">
        <v>28.312593935000002</v>
      </c>
      <c r="Q10" s="5">
        <v>27.162994857999998</v>
      </c>
      <c r="R10" s="3">
        <v>25.694305528000001</v>
      </c>
      <c r="S10" s="3">
        <v>24.315177791000004</v>
      </c>
      <c r="T10" s="3">
        <v>22.826471878999996</v>
      </c>
      <c r="U10" s="3">
        <v>21.576327216999999</v>
      </c>
      <c r="V10" s="3">
        <v>20.366691366999998</v>
      </c>
      <c r="W10" s="3">
        <v>19.642779531928777</v>
      </c>
      <c r="X10" s="3">
        <v>20.341345151452614</v>
      </c>
      <c r="Y10" s="3">
        <v>21.908475695912326</v>
      </c>
      <c r="Z10" s="3">
        <v>23.095932092645892</v>
      </c>
      <c r="AA10" s="3">
        <v>22.695719279861763</v>
      </c>
      <c r="AB10" s="260"/>
      <c r="AC10" s="3">
        <v>0</v>
      </c>
      <c r="AD10" s="3">
        <v>0</v>
      </c>
      <c r="AE10" s="3">
        <v>5.6691196519409459E-6</v>
      </c>
      <c r="AF10" s="3">
        <v>4.570368749007514E-2</v>
      </c>
      <c r="AG10" s="3">
        <v>0.59941459844526435</v>
      </c>
      <c r="AH10" s="3">
        <v>1.0102797231859171</v>
      </c>
      <c r="AI10" s="3">
        <v>0.93512367865824331</v>
      </c>
    </row>
    <row r="11" spans="1:43" s="38" customFormat="1" ht="12" customHeight="1">
      <c r="A11" s="27" t="s">
        <v>494</v>
      </c>
      <c r="B11" s="3">
        <v>50.875044392103156</v>
      </c>
      <c r="C11" s="3">
        <v>59.482851156437505</v>
      </c>
      <c r="D11" s="3">
        <v>65.438679157451915</v>
      </c>
      <c r="E11" s="3">
        <v>66.550646399013402</v>
      </c>
      <c r="F11" s="3">
        <v>63.775424835094263</v>
      </c>
      <c r="G11" s="3">
        <v>59.801344918275589</v>
      </c>
      <c r="H11" s="3">
        <v>59.5246934199401</v>
      </c>
      <c r="I11" s="3">
        <v>57.350783875497179</v>
      </c>
      <c r="J11" s="3">
        <v>54.116585299328712</v>
      </c>
      <c r="K11" s="3">
        <v>51.134691800922297</v>
      </c>
      <c r="L11" s="3">
        <v>49.642890273853702</v>
      </c>
      <c r="M11" s="3">
        <v>53.382948075259279</v>
      </c>
      <c r="N11" s="3">
        <v>57.504785684369281</v>
      </c>
      <c r="O11" s="3">
        <v>61.563149210039207</v>
      </c>
      <c r="P11" s="5">
        <v>65.856403546670805</v>
      </c>
      <c r="Q11" s="5">
        <v>71.195758161038398</v>
      </c>
      <c r="R11" s="3">
        <v>75.294251544162293</v>
      </c>
      <c r="S11" s="3">
        <v>76.051189423831858</v>
      </c>
      <c r="T11" s="3">
        <v>78.115679273378404</v>
      </c>
      <c r="U11" s="3">
        <v>78.065883218200625</v>
      </c>
      <c r="V11" s="3">
        <v>82.682017816042887</v>
      </c>
      <c r="W11" s="3">
        <v>86.14296057728086</v>
      </c>
      <c r="X11" s="3">
        <v>91.672162799434048</v>
      </c>
      <c r="Y11" s="3">
        <v>94.229959207132708</v>
      </c>
      <c r="Z11" s="3">
        <v>97.790916677779151</v>
      </c>
      <c r="AA11" s="3">
        <v>100.40350209523072</v>
      </c>
      <c r="AB11" s="260"/>
      <c r="AC11" s="3">
        <v>0</v>
      </c>
      <c r="AD11" s="3">
        <v>0</v>
      </c>
      <c r="AE11" s="3">
        <v>-1.793738289279645E-4</v>
      </c>
      <c r="AF11" s="3">
        <v>0.16024328136055033</v>
      </c>
      <c r="AG11" s="3">
        <v>0.30542862114717195</v>
      </c>
      <c r="AH11" s="3">
        <v>8.1399135297090197E-2</v>
      </c>
      <c r="AI11" s="3">
        <v>2.5626495566328344E-2</v>
      </c>
    </row>
    <row r="12" spans="1:43" s="38" customFormat="1" ht="12" customHeight="1">
      <c r="A12" s="27" t="s">
        <v>495</v>
      </c>
      <c r="B12" s="3">
        <v>40.636893258610662</v>
      </c>
      <c r="C12" s="3">
        <v>33.726439786019633</v>
      </c>
      <c r="D12" s="3">
        <v>35.503556556299266</v>
      </c>
      <c r="E12" s="3">
        <v>39.348932909054</v>
      </c>
      <c r="F12" s="3">
        <v>43.508341799478117</v>
      </c>
      <c r="G12" s="3">
        <v>43.64926378931834</v>
      </c>
      <c r="H12" s="3">
        <v>39.382626336570084</v>
      </c>
      <c r="I12" s="3">
        <v>26.351008696495363</v>
      </c>
      <c r="J12" s="3">
        <v>21.159242473308403</v>
      </c>
      <c r="K12" s="3">
        <v>32.794257032872217</v>
      </c>
      <c r="L12" s="3">
        <v>35.172384304544849</v>
      </c>
      <c r="M12" s="3">
        <v>30.198172271641635</v>
      </c>
      <c r="N12" s="3">
        <v>31.312076480000989</v>
      </c>
      <c r="O12" s="3">
        <v>32.864865099834304</v>
      </c>
      <c r="P12" s="5">
        <v>29.454017219736301</v>
      </c>
      <c r="Q12" s="5">
        <v>28.019442899464497</v>
      </c>
      <c r="R12" s="3">
        <v>27.468120507008301</v>
      </c>
      <c r="S12" s="3">
        <v>25.81740698643037</v>
      </c>
      <c r="T12" s="3">
        <v>24.684683947967088</v>
      </c>
      <c r="U12" s="3">
        <v>26.763718889866375</v>
      </c>
      <c r="V12" s="3">
        <v>40.858793298828445</v>
      </c>
      <c r="W12" s="3">
        <v>42.115735804656495</v>
      </c>
      <c r="X12" s="3">
        <v>33.861600272732773</v>
      </c>
      <c r="Y12" s="3">
        <v>30.533059748485645</v>
      </c>
      <c r="Z12" s="3">
        <v>30.240439762904995</v>
      </c>
      <c r="AA12" s="3">
        <v>30.534089236534843</v>
      </c>
      <c r="AB12" s="260"/>
      <c r="AC12" s="3">
        <v>0</v>
      </c>
      <c r="AD12" s="3">
        <v>0</v>
      </c>
      <c r="AE12" s="3">
        <v>-1.6852984948911853E-5</v>
      </c>
      <c r="AF12" s="3">
        <v>-2.178541571911623</v>
      </c>
      <c r="AG12" s="3">
        <v>0.57505999022228593</v>
      </c>
      <c r="AH12" s="3">
        <v>0.45600133207672044</v>
      </c>
      <c r="AI12" s="3">
        <v>0.66120147666716633</v>
      </c>
    </row>
    <row r="13" spans="1:43" s="38" customFormat="1" ht="12" customHeight="1">
      <c r="A13" s="27" t="s">
        <v>496</v>
      </c>
      <c r="B13" s="3">
        <v>12.34016185181677</v>
      </c>
      <c r="C13" s="3">
        <v>12.529444757475845</v>
      </c>
      <c r="D13" s="3">
        <v>12.783597745372978</v>
      </c>
      <c r="E13" s="3">
        <v>13.135547076488404</v>
      </c>
      <c r="F13" s="3">
        <v>13.63625448008661</v>
      </c>
      <c r="G13" s="3">
        <v>14.982246502643694</v>
      </c>
      <c r="H13" s="3">
        <v>16.349904829724402</v>
      </c>
      <c r="I13" s="3">
        <v>17.2909053468879</v>
      </c>
      <c r="J13" s="3">
        <v>17.600249638254184</v>
      </c>
      <c r="K13" s="3">
        <v>16.222344438945225</v>
      </c>
      <c r="L13" s="3">
        <v>16.69317539717677</v>
      </c>
      <c r="M13" s="3">
        <v>17.184579553768355</v>
      </c>
      <c r="N13" s="3">
        <v>17.958953246744478</v>
      </c>
      <c r="O13" s="3">
        <v>19.088059856504021</v>
      </c>
      <c r="P13" s="5">
        <v>21.2932275329524</v>
      </c>
      <c r="Q13" s="5">
        <v>22.098241274155601</v>
      </c>
      <c r="R13" s="3">
        <v>22.975046197593201</v>
      </c>
      <c r="S13" s="3">
        <v>23.882348305887504</v>
      </c>
      <c r="T13" s="3">
        <v>26.77217159670008</v>
      </c>
      <c r="U13" s="3">
        <v>28.055636605438526</v>
      </c>
      <c r="V13" s="3">
        <v>27.098325453008638</v>
      </c>
      <c r="W13" s="3">
        <v>29.041637542467701</v>
      </c>
      <c r="X13" s="3">
        <v>31.480423516342217</v>
      </c>
      <c r="Y13" s="3">
        <v>34.288701095376076</v>
      </c>
      <c r="Z13" s="3">
        <v>35.401414786552074</v>
      </c>
      <c r="AA13" s="3">
        <v>36.531087895420761</v>
      </c>
      <c r="AB13" s="260"/>
      <c r="AC13" s="3">
        <v>0</v>
      </c>
      <c r="AD13" s="3">
        <v>0</v>
      </c>
      <c r="AE13" s="3">
        <v>4.9501900551973677E-5</v>
      </c>
      <c r="AF13" s="3">
        <v>5.7151430370698364E-2</v>
      </c>
      <c r="AG13" s="3">
        <v>0.16360452100065004</v>
      </c>
      <c r="AH13" s="3">
        <v>0.19957290570005171</v>
      </c>
      <c r="AI13" s="3">
        <v>0.19924391633970373</v>
      </c>
    </row>
    <row r="14" spans="1:43" s="38" customFormat="1" ht="12" customHeight="1">
      <c r="A14" s="27" t="s">
        <v>497</v>
      </c>
      <c r="B14" s="3">
        <v>1.4548409369999999</v>
      </c>
      <c r="C14" s="3">
        <v>1.4176709459999999</v>
      </c>
      <c r="D14" s="3">
        <v>1.385550901</v>
      </c>
      <c r="E14" s="3">
        <v>1.3779187799999999</v>
      </c>
      <c r="F14" s="3">
        <v>1.3589835539999999</v>
      </c>
      <c r="G14" s="3">
        <v>1.3543715870000002</v>
      </c>
      <c r="H14" s="3">
        <v>1.3306905850000001</v>
      </c>
      <c r="I14" s="3">
        <v>1.1707731650000002</v>
      </c>
      <c r="J14" s="3">
        <v>1.2636277789999999</v>
      </c>
      <c r="K14" s="3">
        <v>1.3360993269999999</v>
      </c>
      <c r="L14" s="3">
        <v>1.3482851900000001</v>
      </c>
      <c r="M14" s="3">
        <v>1.390917095</v>
      </c>
      <c r="N14" s="3">
        <v>1.437538191</v>
      </c>
      <c r="O14" s="3">
        <v>1.462147477</v>
      </c>
      <c r="P14" s="5">
        <v>1.5183871149999999</v>
      </c>
      <c r="Q14" s="5">
        <v>1.7303320249999998</v>
      </c>
      <c r="R14" s="3">
        <v>2.3136601909999999</v>
      </c>
      <c r="S14" s="3">
        <v>2.1026757970000003</v>
      </c>
      <c r="T14" s="3">
        <v>1.7867014510000003</v>
      </c>
      <c r="U14" s="3">
        <v>1.7135944030000001</v>
      </c>
      <c r="V14" s="3">
        <v>1.6189773240000003</v>
      </c>
      <c r="W14" s="3">
        <v>1.685716615988043</v>
      </c>
      <c r="X14" s="3">
        <v>1.8858118614000554</v>
      </c>
      <c r="Y14" s="3">
        <v>2.0088840114937985</v>
      </c>
      <c r="Z14" s="3">
        <v>2.0610066794744619</v>
      </c>
      <c r="AA14" s="3">
        <v>2.1198844491357733</v>
      </c>
      <c r="AB14" s="260"/>
      <c r="AC14" s="3">
        <v>0</v>
      </c>
      <c r="AD14" s="3">
        <v>0</v>
      </c>
      <c r="AE14" s="3">
        <v>-2.7441424492735678E-6</v>
      </c>
      <c r="AF14" s="3">
        <v>4.3485410244013645E-2</v>
      </c>
      <c r="AG14" s="3">
        <v>8.0808993754230007E-2</v>
      </c>
      <c r="AH14" s="3">
        <v>7.3653118545095486E-2</v>
      </c>
      <c r="AI14" s="3">
        <v>6.883873760350534E-2</v>
      </c>
    </row>
    <row r="15" spans="1:43" s="38" customFormat="1" ht="12" customHeight="1">
      <c r="A15" s="29" t="s">
        <v>532</v>
      </c>
      <c r="B15" s="3">
        <v>15.566168994</v>
      </c>
      <c r="C15" s="3">
        <v>16.644854163000002</v>
      </c>
      <c r="D15" s="3">
        <v>15.841926634000002</v>
      </c>
      <c r="E15" s="3">
        <v>16.003334244999998</v>
      </c>
      <c r="F15" s="3">
        <v>16.272494872999999</v>
      </c>
      <c r="G15" s="3">
        <v>17.705386455999999</v>
      </c>
      <c r="H15" s="3">
        <v>19.080459395000002</v>
      </c>
      <c r="I15" s="3">
        <v>18.103418784999999</v>
      </c>
      <c r="J15" s="3">
        <v>19.007102545999999</v>
      </c>
      <c r="K15" s="3">
        <v>17.659664317000001</v>
      </c>
      <c r="L15" s="3">
        <v>17.604598736</v>
      </c>
      <c r="M15" s="3">
        <v>18.160140007999999</v>
      </c>
      <c r="N15" s="3">
        <v>17.453894261000002</v>
      </c>
      <c r="O15" s="3">
        <v>17.539968026</v>
      </c>
      <c r="P15" s="5">
        <v>17.932911440000002</v>
      </c>
      <c r="Q15" s="5">
        <v>18.1948086742843</v>
      </c>
      <c r="R15" s="3">
        <v>19.769190721999998</v>
      </c>
      <c r="S15" s="3">
        <v>18.906759488999995</v>
      </c>
      <c r="T15" s="3">
        <v>18.764193499000001</v>
      </c>
      <c r="U15" s="3">
        <v>18.265688708000003</v>
      </c>
      <c r="V15" s="3">
        <v>15.656724782000001</v>
      </c>
      <c r="W15" s="3">
        <v>16.394400406702328</v>
      </c>
      <c r="X15" s="3">
        <v>17.669364253046162</v>
      </c>
      <c r="Y15" s="3">
        <v>4.3999888652334462</v>
      </c>
      <c r="Z15" s="3">
        <v>4.5059579047783549</v>
      </c>
      <c r="AA15" s="3">
        <v>4.6216609993857292</v>
      </c>
      <c r="AB15" s="260"/>
      <c r="AC15" s="3">
        <v>0</v>
      </c>
      <c r="AD15" s="3">
        <v>0</v>
      </c>
      <c r="AE15" s="3">
        <v>-2.6093616934730335E-5</v>
      </c>
      <c r="AF15" s="3">
        <v>0.14483678901591546</v>
      </c>
      <c r="AG15" s="3">
        <v>-13.449598213888212</v>
      </c>
      <c r="AH15" s="3">
        <v>-13.60676054277253</v>
      </c>
      <c r="AI15" s="3">
        <v>-13.691618630918619</v>
      </c>
      <c r="AJ15" s="367"/>
      <c r="AK15" s="367"/>
      <c r="AL15" s="367"/>
      <c r="AM15" s="367"/>
      <c r="AN15" s="367"/>
      <c r="AO15" s="367"/>
      <c r="AP15" s="367"/>
    </row>
    <row r="16" spans="1:43" s="38" customFormat="1" ht="12" customHeight="1">
      <c r="A16" s="29" t="s">
        <v>373</v>
      </c>
      <c r="B16" s="3">
        <v>258.12063497399998</v>
      </c>
      <c r="C16" s="3">
        <v>269.21777697200002</v>
      </c>
      <c r="D16" s="3">
        <v>285.96740066599995</v>
      </c>
      <c r="E16" s="3">
        <v>282.16630436099996</v>
      </c>
      <c r="F16" s="3">
        <v>292.32167843799999</v>
      </c>
      <c r="G16" s="3">
        <v>301.13598245900005</v>
      </c>
      <c r="H16" s="3">
        <v>311.043983739</v>
      </c>
      <c r="I16" s="3">
        <v>325.97937317200001</v>
      </c>
      <c r="J16" s="3">
        <v>345.60961041999997</v>
      </c>
      <c r="K16" s="3">
        <v>370.70601302900002</v>
      </c>
      <c r="L16" s="3">
        <v>375.56139249300003</v>
      </c>
      <c r="M16" s="3">
        <v>381.95050855799997</v>
      </c>
      <c r="N16" s="3">
        <v>404.99483285499997</v>
      </c>
      <c r="O16" s="3">
        <v>428.040313518</v>
      </c>
      <c r="P16" s="5">
        <v>435.89442403800001</v>
      </c>
      <c r="Q16" s="5">
        <v>453.88133314800001</v>
      </c>
      <c r="R16" s="3">
        <v>479.32069473500002</v>
      </c>
      <c r="S16" s="3">
        <v>497.44438816300004</v>
      </c>
      <c r="T16" s="3">
        <v>512.10972911499994</v>
      </c>
      <c r="U16" s="3">
        <v>530.03669704399999</v>
      </c>
      <c r="V16" s="3">
        <v>554.167856164</v>
      </c>
      <c r="W16" s="3">
        <v>572.36400915622562</v>
      </c>
      <c r="X16" s="3">
        <v>596.59993243403278</v>
      </c>
      <c r="Y16" s="3">
        <v>634.92334556561673</v>
      </c>
      <c r="Z16" s="3">
        <v>663.78865599608298</v>
      </c>
      <c r="AA16" s="3">
        <v>686.14010783684341</v>
      </c>
      <c r="AB16" s="260"/>
      <c r="AC16" s="3">
        <v>0</v>
      </c>
      <c r="AD16" s="3">
        <v>0</v>
      </c>
      <c r="AE16" s="3">
        <v>4.0209087787020508</v>
      </c>
      <c r="AF16" s="3">
        <v>7.5994532008252236</v>
      </c>
      <c r="AG16" s="3">
        <v>20.50563918456703</v>
      </c>
      <c r="AH16" s="3">
        <v>27.674773143090988</v>
      </c>
      <c r="AI16" s="3">
        <v>28.595097555636585</v>
      </c>
    </row>
    <row r="17" spans="1:43" s="39" customFormat="1" ht="12" customHeight="1">
      <c r="A17" s="29" t="s">
        <v>163</v>
      </c>
      <c r="B17" s="3">
        <v>11.913455343999997</v>
      </c>
      <c r="C17" s="3">
        <v>12.056479545999998</v>
      </c>
      <c r="D17" s="3">
        <v>10.843146145999999</v>
      </c>
      <c r="E17" s="3">
        <v>9.6962707879999996</v>
      </c>
      <c r="F17" s="3">
        <v>10.634099738000002</v>
      </c>
      <c r="G17" s="3">
        <v>15.753633628999999</v>
      </c>
      <c r="H17" s="3">
        <v>11.108847675000002</v>
      </c>
      <c r="I17" s="3">
        <v>11.268624042999999</v>
      </c>
      <c r="J17" s="3">
        <v>13.434744938</v>
      </c>
      <c r="K17" s="3">
        <v>12.103521072000001</v>
      </c>
      <c r="L17" s="3">
        <v>12.604818684000001</v>
      </c>
      <c r="M17" s="3">
        <v>13.461608728000002</v>
      </c>
      <c r="N17" s="3">
        <v>12.864658113999999</v>
      </c>
      <c r="O17" s="3">
        <v>13.182390125</v>
      </c>
      <c r="P17" s="5">
        <v>15.006547103000001</v>
      </c>
      <c r="Q17" s="5">
        <v>15.329586128999999</v>
      </c>
      <c r="R17" s="3">
        <v>14.763628342000001</v>
      </c>
      <c r="S17" s="3">
        <v>15.613330401999999</v>
      </c>
      <c r="T17" s="3">
        <v>17.016738022000002</v>
      </c>
      <c r="U17" s="3">
        <v>17.463209215999999</v>
      </c>
      <c r="V17" s="3">
        <v>19.319296707000003</v>
      </c>
      <c r="W17" s="3">
        <v>22.321709083788527</v>
      </c>
      <c r="X17" s="3">
        <v>24.604345232487873</v>
      </c>
      <c r="Y17" s="3">
        <v>26.155134834287104</v>
      </c>
      <c r="Z17" s="3">
        <v>26.721104895916241</v>
      </c>
      <c r="AA17" s="3">
        <v>27.422714718994445</v>
      </c>
      <c r="AB17" s="259"/>
      <c r="AC17" s="3">
        <v>0</v>
      </c>
      <c r="AD17" s="3">
        <v>0</v>
      </c>
      <c r="AE17" s="3">
        <v>2.4999880160777792</v>
      </c>
      <c r="AF17" s="3">
        <v>3.2288706050767004</v>
      </c>
      <c r="AG17" s="3">
        <v>3.9022390998772742</v>
      </c>
      <c r="AH17" s="3">
        <v>3.8947222746168357</v>
      </c>
      <c r="AI17" s="3">
        <v>3.9180132477036302</v>
      </c>
      <c r="AJ17" s="38"/>
    </row>
    <row r="18" spans="1:43" s="38" customFormat="1" ht="12" customHeight="1">
      <c r="A18" s="28" t="s">
        <v>374</v>
      </c>
      <c r="B18" s="3">
        <v>30.657816421</v>
      </c>
      <c r="C18" s="3">
        <v>32.446971018999996</v>
      </c>
      <c r="D18" s="3">
        <v>33.893654777000002</v>
      </c>
      <c r="E18" s="3">
        <v>34.570890388000002</v>
      </c>
      <c r="F18" s="3">
        <v>35.893379805999999</v>
      </c>
      <c r="G18" s="3">
        <v>38.603650155000004</v>
      </c>
      <c r="H18" s="3">
        <v>41.361124871000001</v>
      </c>
      <c r="I18" s="3">
        <v>44.608259287999992</v>
      </c>
      <c r="J18" s="3">
        <v>45.635983999999993</v>
      </c>
      <c r="K18" s="3">
        <v>45.043275093999995</v>
      </c>
      <c r="L18" s="3">
        <v>47.940237837999994</v>
      </c>
      <c r="M18" s="3">
        <v>49.427921189000003</v>
      </c>
      <c r="N18" s="3">
        <v>47.956249192999998</v>
      </c>
      <c r="O18" s="3">
        <v>47.420935991999997</v>
      </c>
      <c r="P18" s="5">
        <v>48.388361072000002</v>
      </c>
      <c r="Q18" s="5">
        <v>49.276622453000002</v>
      </c>
      <c r="R18" s="3">
        <v>47.837119363999996</v>
      </c>
      <c r="S18" s="3">
        <v>47.862203577000002</v>
      </c>
      <c r="T18" s="3">
        <v>47.598602237000001</v>
      </c>
      <c r="U18" s="3">
        <v>45.645618340999995</v>
      </c>
      <c r="V18" s="3">
        <v>48.697790864999995</v>
      </c>
      <c r="W18" s="3">
        <v>49.403283242876341</v>
      </c>
      <c r="X18" s="3">
        <v>50.2581107046908</v>
      </c>
      <c r="Y18" s="3">
        <v>50.839719999620272</v>
      </c>
      <c r="Z18" s="3">
        <v>51.45525937662201</v>
      </c>
      <c r="AA18" s="3">
        <v>52.100741701097306</v>
      </c>
      <c r="AB18" s="260"/>
      <c r="AC18" s="3">
        <v>0</v>
      </c>
      <c r="AD18" s="3">
        <v>0</v>
      </c>
      <c r="AE18" s="3">
        <v>-1.6004424871596257E-5</v>
      </c>
      <c r="AF18" s="3">
        <v>3.3145033852292727E-2</v>
      </c>
      <c r="AG18" s="3">
        <v>-1.6987851793302866E-2</v>
      </c>
      <c r="AH18" s="3">
        <v>-2.4953458614788815E-2</v>
      </c>
      <c r="AI18" s="3">
        <v>-2.3065910909970455E-2</v>
      </c>
    </row>
    <row r="19" spans="1:43" s="38" customFormat="1" ht="12" customHeight="1">
      <c r="A19" s="28" t="s">
        <v>528</v>
      </c>
      <c r="B19" s="3">
        <v>13.514433013</v>
      </c>
      <c r="C19" s="3">
        <v>14.243477867999999</v>
      </c>
      <c r="D19" s="3">
        <v>13.619684311</v>
      </c>
      <c r="E19" s="3">
        <v>13.124758245999999</v>
      </c>
      <c r="F19" s="3">
        <v>13.025740234000001</v>
      </c>
      <c r="G19" s="3">
        <v>13.127299069000001</v>
      </c>
      <c r="H19" s="3">
        <v>13.450141312</v>
      </c>
      <c r="I19" s="3">
        <v>14.034470284000001</v>
      </c>
      <c r="J19" s="3">
        <v>11.467182812000001</v>
      </c>
      <c r="K19" s="3">
        <v>11.687862341000001</v>
      </c>
      <c r="L19" s="3">
        <v>12.004150129999999</v>
      </c>
      <c r="M19" s="3">
        <v>12.028105562</v>
      </c>
      <c r="N19" s="3">
        <v>11.980521244</v>
      </c>
      <c r="O19" s="3">
        <v>12.113694816999999</v>
      </c>
      <c r="P19" s="5">
        <v>11.899445237</v>
      </c>
      <c r="Q19" s="5">
        <v>2.5602575989999998</v>
      </c>
      <c r="R19" s="3">
        <v>0.71465050399999996</v>
      </c>
      <c r="S19" s="3">
        <v>0.69713067200000001</v>
      </c>
      <c r="T19" s="3">
        <v>0.70455305599999996</v>
      </c>
      <c r="U19" s="3">
        <v>0.69614551000000002</v>
      </c>
      <c r="V19" s="3">
        <v>0.66444925300000002</v>
      </c>
      <c r="W19" s="3">
        <v>0.67961141866000008</v>
      </c>
      <c r="X19" s="3">
        <v>0.67675804641159998</v>
      </c>
      <c r="Y19" s="3">
        <v>0.68295972022321594</v>
      </c>
      <c r="Z19" s="3">
        <v>0.68468162088169815</v>
      </c>
      <c r="AA19" s="3">
        <v>0.6886916354923901</v>
      </c>
      <c r="AB19" s="260"/>
      <c r="AC19" s="3">
        <v>0</v>
      </c>
      <c r="AD19" s="3">
        <v>0</v>
      </c>
      <c r="AE19" s="3">
        <v>0</v>
      </c>
      <c r="AF19" s="3">
        <v>0</v>
      </c>
      <c r="AG19" s="3">
        <v>0</v>
      </c>
      <c r="AH19" s="3">
        <v>0</v>
      </c>
      <c r="AI19" s="3">
        <v>0</v>
      </c>
      <c r="AQ19" s="366"/>
    </row>
    <row r="20" spans="1:43" s="38" customFormat="1" ht="12" customHeight="1">
      <c r="A20" s="88" t="s">
        <v>375</v>
      </c>
      <c r="B20" s="4">
        <v>1247.0765198069996</v>
      </c>
      <c r="C20" s="4">
        <v>1310.6201581999997</v>
      </c>
      <c r="D20" s="4">
        <v>1364.6761511999996</v>
      </c>
      <c r="E20" s="4">
        <v>1424.5751138999992</v>
      </c>
      <c r="F20" s="4">
        <v>1466.5826723999996</v>
      </c>
      <c r="G20" s="4">
        <v>1519.3710454999996</v>
      </c>
      <c r="H20" s="4">
        <v>1579.1421605000003</v>
      </c>
      <c r="I20" s="4">
        <v>1660.3464503999999</v>
      </c>
      <c r="J20" s="4">
        <v>1744.2454289000002</v>
      </c>
      <c r="K20" s="4">
        <v>1777.4290263</v>
      </c>
      <c r="L20" s="4">
        <v>1821.4894397000005</v>
      </c>
      <c r="M20" s="4">
        <v>1896.80555</v>
      </c>
      <c r="N20" s="4">
        <v>1972.1172524820001</v>
      </c>
      <c r="O20" s="4">
        <v>2039.4283379999908</v>
      </c>
      <c r="P20" s="6">
        <v>2105.6745890000002</v>
      </c>
      <c r="Q20" s="6">
        <v>2203.7053238047101</v>
      </c>
      <c r="R20" s="4">
        <v>2306.9207102999999</v>
      </c>
      <c r="S20" s="4">
        <v>2404.769033099999</v>
      </c>
      <c r="T20" s="4">
        <v>2504.2985996000002</v>
      </c>
      <c r="U20" s="4">
        <v>2590.8017620402652</v>
      </c>
      <c r="V20" s="4">
        <v>2658.4510108781169</v>
      </c>
      <c r="W20" s="4">
        <v>2797.6521702964455</v>
      </c>
      <c r="X20" s="4">
        <v>2947.5036259914959</v>
      </c>
      <c r="Y20" s="4">
        <v>3091.6650957938068</v>
      </c>
      <c r="Z20" s="4">
        <v>3221.6057083580367</v>
      </c>
      <c r="AA20" s="4">
        <v>3335.9062306790142</v>
      </c>
      <c r="AB20" s="259"/>
      <c r="AC20" s="4">
        <v>0</v>
      </c>
      <c r="AD20" s="4">
        <v>0</v>
      </c>
      <c r="AE20" s="4">
        <v>6.5207657046362328</v>
      </c>
      <c r="AF20" s="4">
        <v>22.582698515465836</v>
      </c>
      <c r="AG20" s="4">
        <v>45.784772976202021</v>
      </c>
      <c r="AH20" s="4">
        <v>53.130032404005306</v>
      </c>
      <c r="AI20" s="4">
        <v>54.733578211667918</v>
      </c>
    </row>
    <row r="21" spans="1:43" s="38" customFormat="1" ht="12" customHeight="1">
      <c r="A21" s="28" t="s">
        <v>531</v>
      </c>
      <c r="B21" s="3">
        <v>47.510590700000002</v>
      </c>
      <c r="C21" s="3">
        <v>33.013555699999998</v>
      </c>
      <c r="D21" s="3">
        <v>17.205541199999999</v>
      </c>
      <c r="E21" s="3">
        <v>17.742801500000002</v>
      </c>
      <c r="F21" s="3">
        <v>18.199531</v>
      </c>
      <c r="G21" s="3">
        <v>9.4784302</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260"/>
      <c r="AC21" s="3">
        <v>0</v>
      </c>
      <c r="AD21" s="3">
        <v>0</v>
      </c>
      <c r="AE21" s="3">
        <v>0</v>
      </c>
      <c r="AF21" s="3">
        <v>0</v>
      </c>
      <c r="AG21" s="3">
        <v>0</v>
      </c>
      <c r="AH21" s="3">
        <v>0</v>
      </c>
      <c r="AI21" s="3">
        <v>0</v>
      </c>
    </row>
    <row r="22" spans="1:43" s="38" customFormat="1" ht="12" customHeight="1">
      <c r="A22" s="28" t="s">
        <v>529</v>
      </c>
      <c r="B22" s="3">
        <v>49.630090799999998</v>
      </c>
      <c r="C22" s="3">
        <v>70.852114600000007</v>
      </c>
      <c r="D22" s="3">
        <v>78.143853300000004</v>
      </c>
      <c r="E22" s="3">
        <v>118.2396961</v>
      </c>
      <c r="F22" s="3">
        <v>119.9593996</v>
      </c>
      <c r="G22" s="3">
        <v>130.9434329</v>
      </c>
      <c r="H22" s="3">
        <v>141.07576610000001</v>
      </c>
      <c r="I22" s="3">
        <v>141.19466059999999</v>
      </c>
      <c r="J22" s="3">
        <v>142.3079592</v>
      </c>
      <c r="K22" s="3">
        <v>154.4631119</v>
      </c>
      <c r="L22" s="3">
        <v>163.49399560000001</v>
      </c>
      <c r="M22" s="3">
        <v>189.2818364</v>
      </c>
      <c r="N22" s="3">
        <v>196.5663232</v>
      </c>
      <c r="O22" s="3">
        <v>204.05403570000001</v>
      </c>
      <c r="P22" s="5">
        <v>212.20645199999998</v>
      </c>
      <c r="Q22" s="5">
        <v>214.1219309</v>
      </c>
      <c r="R22" s="3">
        <v>219.39337609999998</v>
      </c>
      <c r="S22" s="3">
        <v>223.62675329999999</v>
      </c>
      <c r="T22" s="3">
        <v>242.08950810000002</v>
      </c>
      <c r="U22" s="3">
        <v>264.7478734</v>
      </c>
      <c r="V22" s="3">
        <v>283.48247390000006</v>
      </c>
      <c r="W22" s="3">
        <v>295.58065429172626</v>
      </c>
      <c r="X22" s="3">
        <v>316.98925477379788</v>
      </c>
      <c r="Y22" s="3">
        <v>337.90973344259658</v>
      </c>
      <c r="Z22" s="3">
        <v>360.48860248016905</v>
      </c>
      <c r="AA22" s="3">
        <v>369.30657505173991</v>
      </c>
      <c r="AB22" s="260"/>
      <c r="AC22" s="3">
        <v>0</v>
      </c>
      <c r="AD22" s="3">
        <v>0</v>
      </c>
      <c r="AE22" s="3">
        <v>1.4740083718720598E-3</v>
      </c>
      <c r="AF22" s="3">
        <v>0.61253512489315654</v>
      </c>
      <c r="AG22" s="3">
        <v>7.4160008824512147</v>
      </c>
      <c r="AH22" s="3">
        <v>15.798741413988125</v>
      </c>
      <c r="AI22" s="3">
        <v>15.312330852121192</v>
      </c>
      <c r="AQ22" s="366"/>
    </row>
    <row r="23" spans="1:43" s="38" customFormat="1" ht="12" customHeight="1">
      <c r="A23" s="28" t="s">
        <v>530</v>
      </c>
      <c r="B23" s="3">
        <v>45.909681499999998</v>
      </c>
      <c r="C23" s="3">
        <v>32.513068799999999</v>
      </c>
      <c r="D23" s="3">
        <v>33.075884299999998</v>
      </c>
      <c r="E23" s="3">
        <v>0</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260"/>
      <c r="AC23" s="3">
        <v>0</v>
      </c>
      <c r="AD23" s="3">
        <v>0</v>
      </c>
      <c r="AE23" s="3">
        <v>0</v>
      </c>
      <c r="AF23" s="3">
        <v>0</v>
      </c>
      <c r="AG23" s="3">
        <v>0</v>
      </c>
      <c r="AH23" s="3">
        <v>0</v>
      </c>
      <c r="AI23" s="3">
        <v>0</v>
      </c>
    </row>
    <row r="24" spans="1:43" s="39" customFormat="1" ht="12" customHeight="1">
      <c r="A24" s="88" t="s">
        <v>376</v>
      </c>
      <c r="B24" s="4">
        <v>1103.7727518069996</v>
      </c>
      <c r="C24" s="4">
        <v>1174.0073465999999</v>
      </c>
      <c r="D24" s="4">
        <v>1236.0131713999997</v>
      </c>
      <c r="E24" s="4">
        <v>1288.3460233999992</v>
      </c>
      <c r="F24" s="4">
        <v>1328.1717963999997</v>
      </c>
      <c r="G24" s="4">
        <v>1378.7003840999994</v>
      </c>
      <c r="H24" s="4">
        <v>1437.8201685000001</v>
      </c>
      <c r="I24" s="4">
        <v>1518.9047897999999</v>
      </c>
      <c r="J24" s="4">
        <v>1601.6875952000003</v>
      </c>
      <c r="K24" s="4">
        <v>1622.7177091000001</v>
      </c>
      <c r="L24" s="4">
        <v>1657.7590771000005</v>
      </c>
      <c r="M24" s="4">
        <v>1707.2995040000001</v>
      </c>
      <c r="N24" s="4">
        <v>1775.339233682</v>
      </c>
      <c r="O24" s="4">
        <v>1835.1823619999909</v>
      </c>
      <c r="P24" s="6">
        <v>1893.2864221</v>
      </c>
      <c r="Q24" s="6">
        <v>1989.4002926047099</v>
      </c>
      <c r="R24" s="4">
        <v>2087.3432791</v>
      </c>
      <c r="S24" s="4">
        <v>2180.9614756999995</v>
      </c>
      <c r="T24" s="4">
        <v>2262.0392349000003</v>
      </c>
      <c r="U24" s="4">
        <v>2325.8775233402653</v>
      </c>
      <c r="V24" s="4">
        <v>2374.8216885781167</v>
      </c>
      <c r="W24" s="4">
        <v>2501.5707662457189</v>
      </c>
      <c r="X24" s="4">
        <v>2630.0136214586978</v>
      </c>
      <c r="Y24" s="4">
        <v>2753.2546125922099</v>
      </c>
      <c r="Z24" s="4">
        <v>2860.6163561188678</v>
      </c>
      <c r="AA24" s="4">
        <v>2966.098905868274</v>
      </c>
      <c r="AB24" s="259"/>
      <c r="AC24" s="4">
        <v>0</v>
      </c>
      <c r="AD24" s="4">
        <v>0</v>
      </c>
      <c r="AE24" s="4">
        <v>6.5192916962641903</v>
      </c>
      <c r="AF24" s="4">
        <v>21.970163390572452</v>
      </c>
      <c r="AG24" s="4">
        <v>38.368772093750522</v>
      </c>
      <c r="AH24" s="4">
        <v>37.331290990017351</v>
      </c>
      <c r="AI24" s="4">
        <v>39.421247359546669</v>
      </c>
      <c r="AJ24" s="38"/>
    </row>
    <row r="25" spans="1:43" s="38" customFormat="1" ht="12" customHeight="1">
      <c r="A25" s="28"/>
      <c r="B25" s="3"/>
      <c r="C25" s="3"/>
      <c r="D25" s="3"/>
      <c r="E25" s="3"/>
      <c r="F25" s="3"/>
      <c r="G25" s="3"/>
      <c r="H25" s="3"/>
      <c r="I25" s="3"/>
      <c r="J25" s="3"/>
      <c r="K25" s="3"/>
      <c r="L25" s="3"/>
      <c r="M25" s="3"/>
      <c r="N25" s="3"/>
      <c r="O25" s="3"/>
      <c r="P25" s="3"/>
      <c r="Q25" s="3"/>
      <c r="R25" s="3"/>
      <c r="S25" s="3"/>
      <c r="T25" s="261"/>
      <c r="U25" s="261"/>
      <c r="V25" s="261"/>
      <c r="W25" s="261"/>
      <c r="X25" s="261"/>
      <c r="Y25" s="261"/>
      <c r="Z25" s="261"/>
      <c r="AA25" s="261"/>
      <c r="AB25" s="260"/>
      <c r="AC25" s="261"/>
      <c r="AD25" s="261"/>
      <c r="AE25" s="261"/>
      <c r="AF25" s="261"/>
      <c r="AG25" s="261"/>
      <c r="AH25" s="261"/>
      <c r="AI25" s="261"/>
    </row>
    <row r="26" spans="1:43" s="38" customFormat="1" ht="12" customHeight="1">
      <c r="A26" s="88" t="s">
        <v>15</v>
      </c>
      <c r="B26" s="3"/>
      <c r="C26" s="3"/>
      <c r="D26" s="3"/>
      <c r="E26" s="3"/>
      <c r="F26" s="3"/>
      <c r="G26" s="3"/>
      <c r="H26" s="3"/>
      <c r="I26" s="3"/>
      <c r="J26" s="3"/>
      <c r="K26" s="3"/>
      <c r="L26" s="3"/>
      <c r="M26" s="3"/>
      <c r="N26" s="3"/>
      <c r="O26" s="3"/>
      <c r="P26" s="3"/>
      <c r="Q26" s="3"/>
      <c r="R26" s="3"/>
      <c r="S26" s="3"/>
      <c r="T26" s="261"/>
      <c r="U26" s="261"/>
      <c r="V26" s="261"/>
      <c r="W26" s="261"/>
      <c r="X26" s="261"/>
      <c r="Y26" s="261"/>
      <c r="Z26" s="261"/>
      <c r="AA26" s="261"/>
      <c r="AB26" s="260"/>
      <c r="AC26" s="261"/>
      <c r="AD26" s="261"/>
      <c r="AE26" s="261"/>
      <c r="AF26" s="261"/>
      <c r="AG26" s="261"/>
      <c r="AH26" s="261"/>
      <c r="AI26" s="261"/>
    </row>
    <row r="27" spans="1:43" s="38" customFormat="1" ht="12" customHeight="1">
      <c r="A27" s="28" t="s">
        <v>608</v>
      </c>
      <c r="B27" s="3">
        <v>36.709285704000003</v>
      </c>
      <c r="C27" s="3">
        <v>36.526805954000004</v>
      </c>
      <c r="D27" s="3">
        <v>36.683179334000002</v>
      </c>
      <c r="E27" s="3">
        <v>33.900517927999999</v>
      </c>
      <c r="F27" s="3">
        <v>34.095573255000005</v>
      </c>
      <c r="G27" s="3">
        <v>35.588632343</v>
      </c>
      <c r="H27" s="3">
        <v>51.136567790000001</v>
      </c>
      <c r="I27" s="3">
        <v>69.746389314999988</v>
      </c>
      <c r="J27" s="3">
        <v>89.490327348999998</v>
      </c>
      <c r="K27" s="3">
        <v>68.604267034999992</v>
      </c>
      <c r="L27" s="3">
        <v>65.127838866999994</v>
      </c>
      <c r="M27" s="3">
        <v>80.939307772999996</v>
      </c>
      <c r="N27" s="3">
        <v>95.832797697000004</v>
      </c>
      <c r="O27" s="3">
        <v>88.315510767000006</v>
      </c>
      <c r="P27" s="3">
        <v>97.980873194999987</v>
      </c>
      <c r="Q27" s="3">
        <v>105.150191362</v>
      </c>
      <c r="R27" s="3">
        <v>132.01822489599999</v>
      </c>
      <c r="S27" s="3">
        <v>134.233431551</v>
      </c>
      <c r="T27" s="3">
        <v>128.932115931</v>
      </c>
      <c r="U27" s="3">
        <v>135.423860988</v>
      </c>
      <c r="V27" s="3">
        <v>119.398088888</v>
      </c>
      <c r="W27" s="3">
        <v>160.55649435374804</v>
      </c>
      <c r="X27" s="3">
        <v>178.88733472786907</v>
      </c>
      <c r="Y27" s="3">
        <v>222.59355212219981</v>
      </c>
      <c r="Z27" s="3">
        <v>232.98811377663768</v>
      </c>
      <c r="AA27" s="3">
        <v>246.04003897113702</v>
      </c>
      <c r="AB27" s="260"/>
      <c r="AC27" s="3">
        <v>0</v>
      </c>
      <c r="AD27" s="3">
        <v>0</v>
      </c>
      <c r="AE27" s="3">
        <v>3.1319556836706397E-4</v>
      </c>
      <c r="AF27" s="3">
        <v>1.2063233112034766</v>
      </c>
      <c r="AG27" s="3">
        <v>16.871865901631935</v>
      </c>
      <c r="AH27" s="3">
        <v>6.8568202498551329</v>
      </c>
      <c r="AI27" s="3">
        <v>-1.1539182719291148</v>
      </c>
    </row>
    <row r="28" spans="1:43" s="38" customFormat="1" ht="12" customHeight="1">
      <c r="A28" s="28" t="s">
        <v>567</v>
      </c>
      <c r="B28" s="3">
        <v>132.856739748</v>
      </c>
      <c r="C28" s="3">
        <v>74.717229537999998</v>
      </c>
      <c r="D28" s="3">
        <v>52.825699997000001</v>
      </c>
      <c r="E28" s="3">
        <v>56.069049131</v>
      </c>
      <c r="F28" s="3">
        <v>68.193708228999995</v>
      </c>
      <c r="G28" s="3">
        <v>99.695175093000003</v>
      </c>
      <c r="H28" s="3">
        <v>134.38291750300002</v>
      </c>
      <c r="I28" s="3">
        <v>172.419340283</v>
      </c>
      <c r="J28" s="3">
        <v>101.79825938499998</v>
      </c>
      <c r="K28" s="3">
        <v>94.006071962000007</v>
      </c>
      <c r="L28" s="3">
        <v>119.52437265799999</v>
      </c>
      <c r="M28" s="3">
        <v>114.62776862600001</v>
      </c>
      <c r="N28" s="3">
        <v>103.394915965</v>
      </c>
      <c r="O28" s="3">
        <v>117.91572628200001</v>
      </c>
      <c r="P28" s="3">
        <v>152.25833186599999</v>
      </c>
      <c r="Q28" s="3">
        <v>202.47741949100001</v>
      </c>
      <c r="R28" s="3">
        <v>190.188830583</v>
      </c>
      <c r="S28" s="3">
        <v>208.439404365</v>
      </c>
      <c r="T28" s="3">
        <v>179.50595596799999</v>
      </c>
      <c r="U28" s="3">
        <v>181.37405064600003</v>
      </c>
      <c r="V28" s="3">
        <v>189.12582073999999</v>
      </c>
      <c r="W28" s="3">
        <v>277.99962483847037</v>
      </c>
      <c r="X28" s="3">
        <v>195.52421565480955</v>
      </c>
      <c r="Y28" s="3">
        <v>131.8704666838662</v>
      </c>
      <c r="Z28" s="3">
        <v>179.93108853410857</v>
      </c>
      <c r="AA28" s="3">
        <v>187.61800014104708</v>
      </c>
      <c r="AB28" s="260"/>
      <c r="AC28" s="3">
        <v>0</v>
      </c>
      <c r="AD28" s="3">
        <v>0</v>
      </c>
      <c r="AE28" s="3">
        <v>-14.999979757472261</v>
      </c>
      <c r="AF28" s="3">
        <v>-52.11979591859324</v>
      </c>
      <c r="AG28" s="3">
        <v>-58.633871976800378</v>
      </c>
      <c r="AH28" s="3">
        <v>2.4187167636216316</v>
      </c>
      <c r="AI28" s="3">
        <v>2.8707964122855287</v>
      </c>
    </row>
    <row r="29" spans="1:43" s="38" customFormat="1" ht="12" customHeight="1">
      <c r="A29" s="28" t="s">
        <v>539</v>
      </c>
      <c r="B29" s="3">
        <v>56.117636014000006</v>
      </c>
      <c r="C29" s="3">
        <v>60.957965207000001</v>
      </c>
      <c r="D29" s="3">
        <v>65.431950841000003</v>
      </c>
      <c r="E29" s="3">
        <v>65.771644681000012</v>
      </c>
      <c r="F29" s="3">
        <v>63.284488216999996</v>
      </c>
      <c r="G29" s="3">
        <v>61.988738671999997</v>
      </c>
      <c r="H29" s="3">
        <v>65.487143429</v>
      </c>
      <c r="I29" s="3">
        <v>82.772004308000007</v>
      </c>
      <c r="J29" s="3">
        <v>105.542052685</v>
      </c>
      <c r="K29" s="3">
        <v>80.303140784000007</v>
      </c>
      <c r="L29" s="3">
        <v>72.378381063999996</v>
      </c>
      <c r="M29" s="3">
        <v>101.992848878</v>
      </c>
      <c r="N29" s="3">
        <v>109.53102141299999</v>
      </c>
      <c r="O29" s="3">
        <v>98.201182430000003</v>
      </c>
      <c r="P29" s="3">
        <v>92.064572351999999</v>
      </c>
      <c r="Q29" s="3">
        <v>79.572332051950411</v>
      </c>
      <c r="R29" s="3">
        <v>76.123698591999997</v>
      </c>
      <c r="S29" s="3">
        <v>78.280311648000009</v>
      </c>
      <c r="T29" s="3">
        <v>80.610166583999998</v>
      </c>
      <c r="U29" s="3">
        <v>86.811691535999998</v>
      </c>
      <c r="V29" s="3">
        <v>91.609171830999998</v>
      </c>
      <c r="W29" s="3">
        <v>91.22317729721965</v>
      </c>
      <c r="X29" s="3">
        <v>114.81593758251518</v>
      </c>
      <c r="Y29" s="3">
        <v>182.2425880693232</v>
      </c>
      <c r="Z29" s="3">
        <v>194.53139615886639</v>
      </c>
      <c r="AA29" s="3">
        <v>208.95955758941528</v>
      </c>
      <c r="AB29" s="260"/>
      <c r="AC29" s="3">
        <v>0</v>
      </c>
      <c r="AD29" s="3">
        <v>0</v>
      </c>
      <c r="AE29" s="3">
        <v>-2.4158453015843406E-13</v>
      </c>
      <c r="AF29" s="3">
        <v>5.7213208260889843</v>
      </c>
      <c r="AG29" s="3">
        <v>34.521083878822623</v>
      </c>
      <c r="AH29" s="3">
        <v>26.727753818319826</v>
      </c>
      <c r="AI29" s="3">
        <v>18.729981708225523</v>
      </c>
    </row>
    <row r="30" spans="1:43" s="38" customFormat="1" ht="12" customHeight="1">
      <c r="A30" s="28" t="s">
        <v>645</v>
      </c>
      <c r="B30" s="3">
        <v>5.6783165339999995</v>
      </c>
      <c r="C30" s="3">
        <v>11.705886142999999</v>
      </c>
      <c r="D30" s="3">
        <v>12.035108221</v>
      </c>
      <c r="E30" s="3">
        <v>9.6870825459999992</v>
      </c>
      <c r="F30" s="3">
        <v>7.0748493630000002</v>
      </c>
      <c r="G30" s="3">
        <v>4.813022331</v>
      </c>
      <c r="H30" s="3">
        <v>4.190337811</v>
      </c>
      <c r="I30" s="3">
        <v>4.2289651489999995</v>
      </c>
      <c r="J30" s="3">
        <v>11.300989421000001</v>
      </c>
      <c r="K30" s="3">
        <v>7.1223547859999998</v>
      </c>
      <c r="L30" s="3">
        <v>5.6230944140000005</v>
      </c>
      <c r="M30" s="3">
        <v>7.6961511639999998</v>
      </c>
      <c r="N30" s="3">
        <v>6.7353212999999998</v>
      </c>
      <c r="O30" s="3">
        <v>6.0111725189999996</v>
      </c>
      <c r="P30" s="3">
        <v>4.9816208790000003</v>
      </c>
      <c r="Q30" s="3">
        <v>4.7414957219999998</v>
      </c>
      <c r="R30" s="3">
        <v>4.4609438729999997</v>
      </c>
      <c r="S30" s="3">
        <v>4.2051784200000002</v>
      </c>
      <c r="T30" s="3">
        <v>4.971178999000001</v>
      </c>
      <c r="U30" s="3">
        <v>5.5011896190000007</v>
      </c>
      <c r="V30" s="3">
        <v>6.174809657</v>
      </c>
      <c r="W30" s="3">
        <v>4.5999999999999996</v>
      </c>
      <c r="X30" s="3">
        <v>5.5</v>
      </c>
      <c r="Y30" s="3">
        <v>5.5</v>
      </c>
      <c r="Z30" s="3">
        <v>5.5</v>
      </c>
      <c r="AA30" s="3">
        <v>5.5</v>
      </c>
      <c r="AB30" s="260"/>
      <c r="AC30" s="3">
        <v>0</v>
      </c>
      <c r="AD30" s="3">
        <v>0</v>
      </c>
      <c r="AE30" s="3">
        <v>-0.90000000000000036</v>
      </c>
      <c r="AF30" s="3">
        <v>0</v>
      </c>
      <c r="AG30" s="3">
        <v>0</v>
      </c>
      <c r="AH30" s="3">
        <v>0</v>
      </c>
      <c r="AI30" s="3">
        <v>0</v>
      </c>
    </row>
    <row r="31" spans="1:43" s="38" customFormat="1" ht="12" customHeight="1">
      <c r="A31" s="28" t="s">
        <v>377</v>
      </c>
      <c r="B31" s="3">
        <v>159.93860360599999</v>
      </c>
      <c r="C31" s="3">
        <v>102.50281982800001</v>
      </c>
      <c r="D31" s="3">
        <v>81.305063404999999</v>
      </c>
      <c r="E31" s="3">
        <v>82.955804035</v>
      </c>
      <c r="F31" s="3">
        <v>96.102009554999995</v>
      </c>
      <c r="G31" s="3">
        <v>129.14818378699999</v>
      </c>
      <c r="H31" s="3">
        <v>176.82016853299999</v>
      </c>
      <c r="I31" s="3">
        <v>227.80514795600001</v>
      </c>
      <c r="J31" s="3">
        <v>170.78075526199999</v>
      </c>
      <c r="K31" s="3">
        <v>149.6488674</v>
      </c>
      <c r="L31" s="3">
        <v>173.901532358</v>
      </c>
      <c r="M31" s="3">
        <v>177.313965696</v>
      </c>
      <c r="N31" s="3">
        <v>178.71282090600002</v>
      </c>
      <c r="O31" s="3">
        <v>188.799897668</v>
      </c>
      <c r="P31" s="3">
        <v>233.43608800700002</v>
      </c>
      <c r="Q31" s="3">
        <v>293.19796501100001</v>
      </c>
      <c r="R31" s="3">
        <v>309.87030899600001</v>
      </c>
      <c r="S31" s="3">
        <v>329.97393985299999</v>
      </c>
      <c r="T31" s="3">
        <v>295.56096744400003</v>
      </c>
      <c r="U31" s="3">
        <v>302.81105094100002</v>
      </c>
      <c r="V31" s="3">
        <v>293.40570076800003</v>
      </c>
      <c r="W31" s="3">
        <v>427.00075439018053</v>
      </c>
      <c r="X31" s="3">
        <v>360.15784703602111</v>
      </c>
      <c r="Y31" s="3">
        <v>328.07249228562154</v>
      </c>
      <c r="Z31" s="3">
        <v>383.70993849648869</v>
      </c>
      <c r="AA31" s="3">
        <v>402.17364918261768</v>
      </c>
      <c r="AB31" s="260"/>
      <c r="AC31" s="3">
        <v>0</v>
      </c>
      <c r="AD31" s="3">
        <v>0</v>
      </c>
      <c r="AE31" s="3">
        <v>-15.037491959067722</v>
      </c>
      <c r="AF31" s="3">
        <v>-51.373793904683112</v>
      </c>
      <c r="AG31" s="3">
        <v>-45.574037685090843</v>
      </c>
      <c r="AH31" s="3">
        <v>5.9893247516031352</v>
      </c>
      <c r="AI31" s="3">
        <v>-0.17157548281807067</v>
      </c>
    </row>
    <row r="32" spans="1:43" s="38" customFormat="1" ht="12" customHeight="1">
      <c r="A32" s="28" t="s">
        <v>378</v>
      </c>
      <c r="B32" s="3">
        <v>47.246183878999993</v>
      </c>
      <c r="C32" s="3">
        <v>58.665402303</v>
      </c>
      <c r="D32" s="3">
        <v>63.440612493000003</v>
      </c>
      <c r="E32" s="3">
        <v>62.622748913000002</v>
      </c>
      <c r="F32" s="3">
        <v>58.132042726000002</v>
      </c>
      <c r="G32" s="3">
        <v>54.023273228999997</v>
      </c>
      <c r="H32" s="3">
        <v>53.574899311999999</v>
      </c>
      <c r="I32" s="3">
        <v>64.708502015999997</v>
      </c>
      <c r="J32" s="3">
        <v>88.467989694000011</v>
      </c>
      <c r="K32" s="3">
        <v>68.074969026000005</v>
      </c>
      <c r="L32" s="3">
        <v>60.426190475000006</v>
      </c>
      <c r="M32" s="3">
        <v>84.527305760999994</v>
      </c>
      <c r="N32" s="3">
        <v>89.199948307</v>
      </c>
      <c r="O32" s="3">
        <v>80.922090038999997</v>
      </c>
      <c r="P32" s="3">
        <v>74.056091929000004</v>
      </c>
      <c r="Q32" s="3">
        <v>62.900440467999999</v>
      </c>
      <c r="R32" s="3">
        <v>60.158514761999996</v>
      </c>
      <c r="S32" s="3">
        <v>61.107647643000014</v>
      </c>
      <c r="T32" s="3">
        <v>63.703791235778553</v>
      </c>
      <c r="U32" s="3">
        <v>69.069538930084448</v>
      </c>
      <c r="V32" s="3">
        <v>73.966532656842432</v>
      </c>
      <c r="W32" s="3">
        <v>75.289596937443136</v>
      </c>
      <c r="X32" s="3">
        <v>95.983324091895966</v>
      </c>
      <c r="Y32" s="3">
        <v>151.04283056776185</v>
      </c>
      <c r="Z32" s="3">
        <v>159.86938206158803</v>
      </c>
      <c r="AA32" s="3">
        <v>171.6854139337606</v>
      </c>
      <c r="AB32" s="260"/>
      <c r="AC32" s="3">
        <v>0</v>
      </c>
      <c r="AD32" s="3">
        <v>-7.5974737043793539E-3</v>
      </c>
      <c r="AE32" s="3">
        <v>5.4716649950776741E-2</v>
      </c>
      <c r="AF32" s="3">
        <v>5.4447437333562334</v>
      </c>
      <c r="AG32" s="3">
        <v>30.734740635213527</v>
      </c>
      <c r="AH32" s="3">
        <v>22.931927963350347</v>
      </c>
      <c r="AI32" s="3">
        <v>16.340061188185956</v>
      </c>
    </row>
    <row r="33" spans="1:35" s="34" customFormat="1" ht="12" customHeight="1">
      <c r="A33" s="24"/>
      <c r="B33" s="30"/>
      <c r="C33" s="30"/>
      <c r="D33" s="30"/>
      <c r="E33" s="30"/>
      <c r="F33" s="30"/>
      <c r="G33" s="30"/>
      <c r="H33" s="30"/>
      <c r="I33" s="30"/>
      <c r="J33" s="30"/>
      <c r="K33" s="30"/>
      <c r="L33" s="30"/>
      <c r="M33" s="30"/>
      <c r="N33" s="30"/>
      <c r="O33" s="30"/>
      <c r="P33" s="30"/>
      <c r="Q33" s="30"/>
      <c r="R33" s="30"/>
      <c r="S33" s="30"/>
      <c r="T33" s="262"/>
      <c r="U33" s="262"/>
      <c r="V33" s="262"/>
      <c r="W33" s="262"/>
      <c r="X33" s="262"/>
      <c r="Y33" s="262"/>
      <c r="Z33" s="262"/>
      <c r="AA33" s="262"/>
      <c r="AB33" s="263"/>
      <c r="AC33" s="262"/>
      <c r="AD33" s="262"/>
      <c r="AE33" s="262"/>
      <c r="AF33" s="262"/>
      <c r="AG33" s="262"/>
      <c r="AH33" s="262"/>
      <c r="AI33" s="262"/>
    </row>
    <row r="34" spans="1:35" s="34" customFormat="1" ht="12" customHeight="1">
      <c r="A34" s="88" t="s">
        <v>16</v>
      </c>
      <c r="B34" s="30"/>
      <c r="C34" s="30"/>
      <c r="D34" s="30"/>
      <c r="E34" s="30"/>
      <c r="F34" s="30"/>
      <c r="G34" s="30"/>
      <c r="H34" s="30"/>
      <c r="I34" s="30"/>
      <c r="J34" s="30"/>
      <c r="K34" s="30"/>
      <c r="L34" s="30"/>
      <c r="M34" s="30"/>
      <c r="N34" s="30"/>
      <c r="O34" s="30"/>
      <c r="P34" s="30"/>
      <c r="Q34" s="186"/>
      <c r="R34" s="186"/>
      <c r="S34" s="186"/>
      <c r="T34" s="264"/>
      <c r="U34" s="264"/>
      <c r="V34" s="264"/>
      <c r="W34" s="264"/>
      <c r="X34" s="264"/>
      <c r="Y34" s="264"/>
      <c r="Z34" s="264"/>
      <c r="AA34" s="264"/>
      <c r="AB34" s="263"/>
      <c r="AC34" s="264"/>
      <c r="AD34" s="264"/>
      <c r="AE34" s="264"/>
      <c r="AF34" s="264"/>
      <c r="AG34" s="264"/>
      <c r="AH34" s="264"/>
      <c r="AI34" s="264"/>
    </row>
    <row r="35" spans="1:35" s="34" customFormat="1" ht="12" customHeight="1">
      <c r="A35" s="28" t="s">
        <v>379</v>
      </c>
      <c r="B35" s="25">
        <v>601.88199999999995</v>
      </c>
      <c r="C35" s="25">
        <v>586.35599999999999</v>
      </c>
      <c r="D35" s="25">
        <v>605.05100000000004</v>
      </c>
      <c r="E35" s="25">
        <v>644.08000000000004</v>
      </c>
      <c r="F35" s="25">
        <v>711.29600000000005</v>
      </c>
      <c r="G35" s="25">
        <v>734.53300000000002</v>
      </c>
      <c r="H35" s="25">
        <v>818.20899999999995</v>
      </c>
      <c r="I35" s="25">
        <v>840.39200000000005</v>
      </c>
      <c r="J35" s="25">
        <v>831.87</v>
      </c>
      <c r="K35" s="25">
        <v>783.34</v>
      </c>
      <c r="L35" s="25">
        <v>911.91099999999994</v>
      </c>
      <c r="M35" s="25">
        <v>947.76099999999997</v>
      </c>
      <c r="N35" s="25">
        <v>889.58100000000002</v>
      </c>
      <c r="O35" s="25">
        <v>893.82100000000003</v>
      </c>
      <c r="P35" s="25">
        <v>966.73</v>
      </c>
      <c r="Q35" s="25">
        <v>1092.6959999999999</v>
      </c>
      <c r="R35" s="25">
        <v>1069.6030000000001</v>
      </c>
      <c r="S35" s="25">
        <v>1120.5429999999999</v>
      </c>
      <c r="T35" s="25">
        <v>1136.0940000000001</v>
      </c>
      <c r="U35" s="25">
        <v>1234.489</v>
      </c>
      <c r="V35" s="25">
        <v>1224.2149999999999</v>
      </c>
      <c r="W35" s="25">
        <v>1340.133</v>
      </c>
      <c r="X35" s="25">
        <v>1460.9034990068415</v>
      </c>
      <c r="Y35" s="25">
        <v>1488.2187839060371</v>
      </c>
      <c r="Z35" s="25">
        <v>1561.0195459436541</v>
      </c>
      <c r="AA35" s="25">
        <v>1635.0301421920494</v>
      </c>
      <c r="AB35" s="263"/>
      <c r="AC35" s="25">
        <v>0</v>
      </c>
      <c r="AD35" s="25">
        <v>0</v>
      </c>
      <c r="AE35" s="25">
        <v>0</v>
      </c>
      <c r="AF35" s="25">
        <v>36.312386627549813</v>
      </c>
      <c r="AG35" s="25">
        <v>45.012522414485602</v>
      </c>
      <c r="AH35" s="25">
        <v>74.24695034645697</v>
      </c>
      <c r="AI35" s="25">
        <v>84.232468172104973</v>
      </c>
    </row>
    <row r="36" spans="1:35" s="34" customFormat="1" ht="12" customHeight="1">
      <c r="A36" s="24"/>
      <c r="B36" s="30"/>
      <c r="C36" s="30"/>
      <c r="D36" s="30"/>
      <c r="E36" s="30"/>
      <c r="F36" s="30"/>
      <c r="G36" s="30"/>
      <c r="H36" s="30"/>
      <c r="I36" s="30"/>
      <c r="J36" s="30"/>
      <c r="K36" s="30"/>
      <c r="L36" s="30"/>
      <c r="M36" s="30"/>
      <c r="N36" s="30"/>
      <c r="O36" s="30"/>
      <c r="P36" s="30"/>
      <c r="Q36" s="30"/>
      <c r="R36" s="30"/>
      <c r="S36" s="30"/>
      <c r="T36" s="262"/>
      <c r="U36" s="262"/>
      <c r="V36" s="262"/>
      <c r="W36" s="262"/>
      <c r="X36" s="262"/>
      <c r="Y36" s="262"/>
      <c r="Z36" s="262"/>
      <c r="AA36" s="262"/>
      <c r="AB36" s="263"/>
      <c r="AC36" s="262"/>
      <c r="AD36" s="262"/>
      <c r="AE36" s="262"/>
      <c r="AF36" s="262"/>
      <c r="AG36" s="262"/>
      <c r="AH36" s="262"/>
      <c r="AI36" s="262"/>
    </row>
    <row r="37" spans="1:35" s="34" customFormat="1" ht="12" customHeight="1">
      <c r="A37" s="88" t="s">
        <v>23</v>
      </c>
      <c r="B37" s="30"/>
      <c r="C37" s="30"/>
      <c r="D37" s="30"/>
      <c r="E37" s="30"/>
      <c r="F37" s="30"/>
      <c r="G37" s="30"/>
      <c r="H37" s="30"/>
      <c r="I37" s="30"/>
      <c r="J37" s="30"/>
      <c r="K37" s="30"/>
      <c r="L37" s="30"/>
      <c r="M37" s="30"/>
      <c r="N37" s="30"/>
      <c r="O37" s="30"/>
      <c r="P37" s="30"/>
      <c r="Q37" s="30"/>
      <c r="R37" s="30"/>
      <c r="S37" s="30"/>
      <c r="T37" s="262"/>
      <c r="U37" s="262"/>
      <c r="V37" s="262"/>
      <c r="W37" s="262"/>
      <c r="X37" s="262"/>
      <c r="Y37" s="262"/>
      <c r="Z37" s="262"/>
      <c r="AA37" s="262"/>
      <c r="AB37" s="263"/>
      <c r="AC37" s="262"/>
      <c r="AD37" s="262"/>
      <c r="AE37" s="262"/>
      <c r="AF37" s="262"/>
      <c r="AG37" s="262"/>
      <c r="AH37" s="262"/>
      <c r="AI37" s="262"/>
    </row>
    <row r="38" spans="1:35" s="34" customFormat="1" ht="12" customHeight="1">
      <c r="A38" s="28" t="s">
        <v>57</v>
      </c>
      <c r="B38" s="25">
        <v>1144.3219999999999</v>
      </c>
      <c r="C38" s="25">
        <v>1177.9670000000001</v>
      </c>
      <c r="D38" s="25">
        <v>1224.6859999999999</v>
      </c>
      <c r="E38" s="25">
        <v>1268.93</v>
      </c>
      <c r="F38" s="25">
        <v>1311.374</v>
      </c>
      <c r="G38" s="25">
        <v>1364.27</v>
      </c>
      <c r="H38" s="25">
        <v>1415.22</v>
      </c>
      <c r="I38" s="25">
        <v>1491.2529999999999</v>
      </c>
      <c r="J38" s="25">
        <v>1541.0440000000001</v>
      </c>
      <c r="K38" s="25">
        <v>1589.2339999999999</v>
      </c>
      <c r="L38" s="25">
        <v>1675.876</v>
      </c>
      <c r="M38" s="25">
        <v>1732.625</v>
      </c>
      <c r="N38" s="25">
        <v>1754.9760000000001</v>
      </c>
      <c r="O38" s="25">
        <v>1798.2739999999999</v>
      </c>
      <c r="P38" s="25">
        <v>1869.107</v>
      </c>
      <c r="Q38" s="25">
        <v>1961.665</v>
      </c>
      <c r="R38" s="25">
        <v>2024.597</v>
      </c>
      <c r="S38" s="25">
        <v>2114.509</v>
      </c>
      <c r="T38" s="25">
        <v>2206.4050000000002</v>
      </c>
      <c r="U38" s="25">
        <v>2269.2170000000001</v>
      </c>
      <c r="V38" s="25">
        <v>2215.991</v>
      </c>
      <c r="W38" s="25">
        <v>2393.4630000000002</v>
      </c>
      <c r="X38" s="25">
        <v>2620.0702423624402</v>
      </c>
      <c r="Y38" s="25">
        <v>2734.7206706516799</v>
      </c>
      <c r="Z38" s="25">
        <v>2860.29029706453</v>
      </c>
      <c r="AA38" s="25">
        <v>3002.3248322476002</v>
      </c>
      <c r="AC38" s="25">
        <v>0</v>
      </c>
      <c r="AD38" s="25">
        <v>0</v>
      </c>
      <c r="AE38" s="25">
        <v>-3.8209999999999127</v>
      </c>
      <c r="AF38" s="25">
        <v>16.030099669380434</v>
      </c>
      <c r="AG38" s="25">
        <v>14.592227576139976</v>
      </c>
      <c r="AH38" s="25">
        <v>8.5768144431499422</v>
      </c>
      <c r="AI38" s="25">
        <v>18.536780134120363</v>
      </c>
    </row>
    <row r="39" spans="1:35" s="34" customFormat="1" ht="12" customHeight="1">
      <c r="A39" s="28" t="s">
        <v>62</v>
      </c>
      <c r="B39" s="25">
        <v>536.04999999999995</v>
      </c>
      <c r="C39" s="25">
        <v>567.84400000000005</v>
      </c>
      <c r="D39" s="25">
        <v>573</v>
      </c>
      <c r="E39" s="25">
        <v>585.20000000000005</v>
      </c>
      <c r="F39" s="25">
        <v>619.30399999999997</v>
      </c>
      <c r="G39" s="25">
        <v>656.90200000000004</v>
      </c>
      <c r="H39" s="25">
        <v>725.14400000000001</v>
      </c>
      <c r="I39" s="25">
        <v>802.39400000000001</v>
      </c>
      <c r="J39" s="25">
        <v>837.58399999999995</v>
      </c>
      <c r="K39" s="25">
        <v>751.55499999999995</v>
      </c>
      <c r="L39" s="25">
        <v>803.71299999999997</v>
      </c>
      <c r="M39" s="25">
        <v>853.46600000000001</v>
      </c>
      <c r="N39" s="25">
        <v>850.56100000000004</v>
      </c>
      <c r="O39" s="25">
        <v>858.01700000000005</v>
      </c>
      <c r="P39" s="25">
        <v>927.45</v>
      </c>
      <c r="Q39" s="25">
        <v>1012.008</v>
      </c>
      <c r="R39" s="25">
        <v>1068.902</v>
      </c>
      <c r="S39" s="25">
        <v>1162.586</v>
      </c>
      <c r="T39" s="25">
        <v>1215.75</v>
      </c>
      <c r="U39" s="25">
        <v>1232.5999999999999</v>
      </c>
      <c r="V39" s="25">
        <v>1265.4559999999999</v>
      </c>
      <c r="W39" s="25">
        <v>1396.579</v>
      </c>
      <c r="X39" s="25">
        <v>1574.4530416566399</v>
      </c>
      <c r="Y39" s="25">
        <v>1603.1985219929099</v>
      </c>
      <c r="Z39" s="25">
        <v>1671.6272192448698</v>
      </c>
      <c r="AA39" s="25">
        <v>1756.38530600898</v>
      </c>
      <c r="AC39" s="25">
        <v>0</v>
      </c>
      <c r="AD39" s="25">
        <v>0</v>
      </c>
      <c r="AE39" s="25">
        <v>1.4549999999999272</v>
      </c>
      <c r="AF39" s="25">
        <v>69.778868903470084</v>
      </c>
      <c r="AG39" s="25">
        <v>68.157648434449811</v>
      </c>
      <c r="AH39" s="25">
        <v>74.579037562739813</v>
      </c>
      <c r="AI39" s="25">
        <v>83.87421890036012</v>
      </c>
    </row>
    <row r="40" spans="1:35" s="34" customFormat="1" ht="12" customHeight="1">
      <c r="A40" s="28" t="s">
        <v>599</v>
      </c>
      <c r="B40" s="25">
        <v>55.786000000000001</v>
      </c>
      <c r="C40" s="25">
        <v>65.141000000000005</v>
      </c>
      <c r="D40" s="25">
        <v>77.844999999999999</v>
      </c>
      <c r="E40" s="25">
        <v>84.692999999999998</v>
      </c>
      <c r="F40" s="25">
        <v>97.058000000000007</v>
      </c>
      <c r="G40" s="25">
        <v>107.465</v>
      </c>
      <c r="H40" s="25">
        <v>127.889</v>
      </c>
      <c r="I40" s="25">
        <v>146.846</v>
      </c>
      <c r="J40" s="25">
        <v>132.77600000000001</v>
      </c>
      <c r="K40" s="25">
        <v>111.032</v>
      </c>
      <c r="L40" s="25">
        <v>131.97900000000001</v>
      </c>
      <c r="M40" s="25">
        <v>147.88399999999999</v>
      </c>
      <c r="N40" s="25">
        <v>129.655</v>
      </c>
      <c r="O40" s="25">
        <v>138.68199999999999</v>
      </c>
      <c r="P40" s="25">
        <v>167.52799999999999</v>
      </c>
      <c r="Q40" s="25">
        <v>201.358</v>
      </c>
      <c r="R40" s="25">
        <v>233.80099999999999</v>
      </c>
      <c r="S40" s="25">
        <v>263.21300000000002</v>
      </c>
      <c r="T40" s="25">
        <v>251.59100000000001</v>
      </c>
      <c r="U40" s="25">
        <v>236.999</v>
      </c>
      <c r="V40" s="25">
        <v>249.20400000000001</v>
      </c>
      <c r="W40" s="25">
        <v>289.96699999999998</v>
      </c>
      <c r="X40" s="25">
        <v>327.41232313618025</v>
      </c>
      <c r="Y40" s="25">
        <v>315.97039287829864</v>
      </c>
      <c r="Z40" s="25">
        <v>333.32819906455933</v>
      </c>
      <c r="AA40" s="25">
        <v>356.38474587059596</v>
      </c>
      <c r="AC40" s="25">
        <v>0</v>
      </c>
      <c r="AD40" s="25">
        <v>0</v>
      </c>
      <c r="AE40" s="25">
        <v>5.8999999999969077E-2</v>
      </c>
      <c r="AF40" s="25">
        <v>7.0042964705037889</v>
      </c>
      <c r="AG40" s="25">
        <v>-0.46711301440888064</v>
      </c>
      <c r="AH40" s="25">
        <v>1.1091593867067786</v>
      </c>
      <c r="AI40" s="25">
        <v>4.9530124445954584</v>
      </c>
    </row>
    <row r="41" spans="1:35" s="34" customFormat="1" ht="12" customHeight="1">
      <c r="A41" s="24"/>
      <c r="B41" s="30"/>
      <c r="C41" s="30"/>
      <c r="D41" s="30"/>
      <c r="E41" s="30"/>
      <c r="F41" s="30"/>
      <c r="G41" s="30"/>
      <c r="H41" s="30"/>
      <c r="I41" s="30"/>
      <c r="J41" s="30"/>
      <c r="K41" s="30"/>
      <c r="L41" s="30"/>
      <c r="M41" s="30"/>
      <c r="N41" s="30"/>
      <c r="O41" s="30"/>
      <c r="P41" s="30"/>
      <c r="Q41" s="30"/>
      <c r="R41" s="30"/>
      <c r="S41" s="30"/>
      <c r="T41" s="262"/>
      <c r="U41" s="262"/>
      <c r="V41" s="262"/>
      <c r="W41" s="262"/>
      <c r="X41" s="262"/>
      <c r="Y41" s="262"/>
      <c r="Z41" s="262"/>
      <c r="AA41" s="262"/>
      <c r="AB41" s="263"/>
      <c r="AC41" s="262"/>
      <c r="AD41" s="262"/>
      <c r="AE41" s="262"/>
      <c r="AF41" s="262"/>
      <c r="AG41" s="262"/>
      <c r="AH41" s="262"/>
      <c r="AI41" s="262"/>
    </row>
    <row r="42" spans="1:35" s="34" customFormat="1" ht="12" customHeight="1">
      <c r="A42" s="88" t="s">
        <v>492</v>
      </c>
      <c r="B42" s="30"/>
      <c r="C42" s="30"/>
      <c r="D42" s="30"/>
      <c r="E42" s="30"/>
      <c r="F42" s="30"/>
      <c r="G42" s="30"/>
      <c r="H42" s="30"/>
      <c r="I42" s="30"/>
      <c r="J42" s="30"/>
      <c r="K42" s="30"/>
      <c r="L42" s="30"/>
      <c r="M42" s="30"/>
      <c r="N42" s="30"/>
      <c r="O42" s="30"/>
      <c r="P42" s="30"/>
      <c r="Q42" s="30"/>
      <c r="R42" s="30"/>
      <c r="S42" s="30"/>
      <c r="T42" s="262"/>
      <c r="U42" s="262"/>
      <c r="V42" s="262"/>
      <c r="W42" s="262"/>
      <c r="X42" s="262"/>
      <c r="Y42" s="262"/>
      <c r="Z42" s="262"/>
      <c r="AA42" s="262"/>
      <c r="AB42" s="263"/>
      <c r="AC42" s="262"/>
      <c r="AD42" s="262"/>
      <c r="AE42" s="262"/>
      <c r="AF42" s="262"/>
      <c r="AG42" s="262"/>
      <c r="AH42" s="262"/>
      <c r="AI42" s="262"/>
    </row>
    <row r="43" spans="1:35" s="34" customFormat="1" ht="12" customHeight="1">
      <c r="A43" s="23" t="s">
        <v>380</v>
      </c>
      <c r="B43" s="25">
        <v>5335</v>
      </c>
      <c r="C43" s="25">
        <v>5357</v>
      </c>
      <c r="D43" s="25">
        <v>5405</v>
      </c>
      <c r="E43" s="25">
        <v>5369</v>
      </c>
      <c r="F43" s="25">
        <v>5204</v>
      </c>
      <c r="G43" s="25">
        <v>5033</v>
      </c>
      <c r="H43" s="25">
        <v>4893</v>
      </c>
      <c r="I43" s="25">
        <v>4785</v>
      </c>
      <c r="J43" s="25">
        <v>4497</v>
      </c>
      <c r="K43" s="25">
        <v>4402</v>
      </c>
      <c r="L43" s="25">
        <v>4123</v>
      </c>
      <c r="M43" s="25">
        <v>3810</v>
      </c>
      <c r="N43" s="25">
        <v>3477</v>
      </c>
      <c r="O43" s="25">
        <v>3281</v>
      </c>
      <c r="P43" s="25">
        <v>3146</v>
      </c>
      <c r="Q43" s="25">
        <v>3059</v>
      </c>
      <c r="R43" s="25">
        <v>2924</v>
      </c>
      <c r="S43" s="25">
        <v>2787</v>
      </c>
      <c r="T43" s="25">
        <v>2606</v>
      </c>
      <c r="U43" s="25">
        <v>2543.8319999999999</v>
      </c>
      <c r="V43" s="25">
        <v>2323.3160439560438</v>
      </c>
      <c r="W43" s="25">
        <v>2166.1278590196057</v>
      </c>
      <c r="X43" s="25">
        <v>2040.7225227816825</v>
      </c>
      <c r="Y43" s="25">
        <v>1953.6526329786841</v>
      </c>
      <c r="Z43" s="25">
        <v>1849.0390969235311</v>
      </c>
      <c r="AA43" s="25">
        <v>1745.2590961853043</v>
      </c>
      <c r="AB43" s="263"/>
      <c r="AC43" s="25">
        <v>0</v>
      </c>
      <c r="AD43" s="25">
        <v>0</v>
      </c>
      <c r="AE43" s="25">
        <v>-42.689918427034627</v>
      </c>
      <c r="AF43" s="25">
        <v>-73.455849661768752</v>
      </c>
      <c r="AG43" s="25">
        <v>-102.70030470656934</v>
      </c>
      <c r="AH43" s="25">
        <v>-129.33726274625201</v>
      </c>
      <c r="AI43" s="25">
        <v>-233.11726348447883</v>
      </c>
    </row>
    <row r="44" spans="1:35" s="34" customFormat="1" ht="12" customHeight="1">
      <c r="A44" s="23" t="s">
        <v>381</v>
      </c>
      <c r="B44" s="25"/>
      <c r="C44" s="25">
        <v>24</v>
      </c>
      <c r="D44" s="25">
        <v>58</v>
      </c>
      <c r="E44" s="25">
        <v>125</v>
      </c>
      <c r="F44" s="25">
        <v>235</v>
      </c>
      <c r="G44" s="25">
        <v>239</v>
      </c>
      <c r="H44" s="25">
        <v>232</v>
      </c>
      <c r="I44" s="25">
        <v>226</v>
      </c>
      <c r="J44" s="25">
        <v>206</v>
      </c>
      <c r="K44" s="25">
        <v>208</v>
      </c>
      <c r="L44" s="25">
        <v>194</v>
      </c>
      <c r="M44" s="25">
        <v>176</v>
      </c>
      <c r="N44" s="25">
        <v>163</v>
      </c>
      <c r="O44" s="25">
        <v>156</v>
      </c>
      <c r="P44" s="25">
        <v>150</v>
      </c>
      <c r="Q44" s="25">
        <v>147</v>
      </c>
      <c r="R44" s="25">
        <v>141</v>
      </c>
      <c r="S44" s="25">
        <v>133</v>
      </c>
      <c r="T44" s="25">
        <v>134.09</v>
      </c>
      <c r="U44" s="25">
        <v>125.03373728813561</v>
      </c>
      <c r="V44" s="25">
        <v>114.69779661016952</v>
      </c>
      <c r="W44" s="25">
        <v>251.63574924405441</v>
      </c>
      <c r="X44" s="25">
        <v>324.22596950341983</v>
      </c>
      <c r="Y44" s="25">
        <v>310.38357152755492</v>
      </c>
      <c r="Z44" s="25">
        <v>293.75216475615929</v>
      </c>
      <c r="AA44" s="25">
        <v>277.25388941777845</v>
      </c>
      <c r="AB44" s="263"/>
      <c r="AC44" s="25">
        <v>0</v>
      </c>
      <c r="AD44" s="25">
        <v>0</v>
      </c>
      <c r="AE44" s="25">
        <v>69.088746239656103</v>
      </c>
      <c r="AF44" s="25">
        <v>111.3631101348706</v>
      </c>
      <c r="AG44" s="25">
        <v>103.08533586857843</v>
      </c>
      <c r="AH44" s="25">
        <v>94.314645392084543</v>
      </c>
      <c r="AI44" s="25">
        <v>77.816370053703707</v>
      </c>
    </row>
    <row r="45" spans="1:35" s="34" customFormat="1" ht="12" customHeight="1">
      <c r="A45" s="23" t="s">
        <v>382</v>
      </c>
      <c r="B45" s="25">
        <v>2529</v>
      </c>
      <c r="C45" s="25">
        <v>2550</v>
      </c>
      <c r="D45" s="25">
        <v>2925</v>
      </c>
      <c r="E45" s="25">
        <v>3063</v>
      </c>
      <c r="F45" s="25">
        <v>3387</v>
      </c>
      <c r="G45" s="25">
        <v>0</v>
      </c>
      <c r="H45" s="25">
        <v>0</v>
      </c>
      <c r="I45" s="25">
        <v>0</v>
      </c>
      <c r="J45" s="25">
        <v>3757</v>
      </c>
      <c r="K45" s="25">
        <v>3665</v>
      </c>
      <c r="L45" s="25">
        <v>4046</v>
      </c>
      <c r="M45" s="25">
        <v>4174</v>
      </c>
      <c r="N45" s="25">
        <v>4077</v>
      </c>
      <c r="O45" s="25">
        <v>4047</v>
      </c>
      <c r="P45" s="25">
        <v>3983</v>
      </c>
      <c r="Q45" s="25">
        <v>4149</v>
      </c>
      <c r="R45" s="25">
        <v>3925</v>
      </c>
      <c r="S45" s="25">
        <v>3958</v>
      </c>
      <c r="T45" s="25">
        <v>3742</v>
      </c>
      <c r="U45" s="25">
        <v>3796.0430000000001</v>
      </c>
      <c r="V45" s="25">
        <v>3647.1860204081631</v>
      </c>
      <c r="W45" s="25">
        <v>3740.7145066653839</v>
      </c>
      <c r="X45" s="25">
        <v>3259.7573561905961</v>
      </c>
      <c r="Y45" s="25">
        <v>3190.8593148349109</v>
      </c>
      <c r="Z45" s="25">
        <v>2489.4143711805173</v>
      </c>
      <c r="AA45" s="25">
        <v>2094.5899802749736</v>
      </c>
      <c r="AB45" s="263"/>
      <c r="AC45" s="25">
        <v>0</v>
      </c>
      <c r="AD45" s="25">
        <v>0</v>
      </c>
      <c r="AE45" s="25">
        <v>-43.768204516460628</v>
      </c>
      <c r="AF45" s="25">
        <v>-47.7830157731496</v>
      </c>
      <c r="AG45" s="25">
        <v>80.656184445152121</v>
      </c>
      <c r="AH45" s="25">
        <v>-192.23324705447385</v>
      </c>
      <c r="AI45" s="25">
        <v>-587.05763796001747</v>
      </c>
    </row>
    <row r="46" spans="1:35" s="34" customFormat="1" ht="12" customHeight="1">
      <c r="A46" s="23" t="s">
        <v>383</v>
      </c>
      <c r="B46" s="25"/>
      <c r="C46" s="25"/>
      <c r="D46" s="25"/>
      <c r="E46" s="25"/>
      <c r="F46" s="25"/>
      <c r="G46" s="25"/>
      <c r="H46" s="25"/>
      <c r="I46" s="25"/>
      <c r="J46" s="25">
        <v>128</v>
      </c>
      <c r="K46" s="25">
        <v>155</v>
      </c>
      <c r="L46" s="25">
        <v>169</v>
      </c>
      <c r="M46" s="25">
        <v>185</v>
      </c>
      <c r="N46" s="25">
        <v>207</v>
      </c>
      <c r="O46" s="25">
        <v>199</v>
      </c>
      <c r="P46" s="25">
        <v>212</v>
      </c>
      <c r="Q46" s="25">
        <v>206</v>
      </c>
      <c r="R46" s="25">
        <v>218</v>
      </c>
      <c r="S46" s="25">
        <v>216</v>
      </c>
      <c r="T46" s="25">
        <v>261.56999999999994</v>
      </c>
      <c r="U46" s="25">
        <v>284.33514207650273</v>
      </c>
      <c r="V46" s="25">
        <v>260.71117575845767</v>
      </c>
      <c r="W46" s="25">
        <v>261.6195115753311</v>
      </c>
      <c r="X46" s="25">
        <v>344.65803655757003</v>
      </c>
      <c r="Y46" s="25">
        <v>337.20725146907824</v>
      </c>
      <c r="Z46" s="25">
        <v>328.27055812952284</v>
      </c>
      <c r="AA46" s="25">
        <v>318.28967848899606</v>
      </c>
      <c r="AB46" s="263"/>
      <c r="AC46" s="25">
        <v>0</v>
      </c>
      <c r="AD46" s="25">
        <v>3.3580130042366818E-2</v>
      </c>
      <c r="AE46" s="25">
        <v>-86.931339115367848</v>
      </c>
      <c r="AF46" s="25">
        <v>-0.17622403766921479</v>
      </c>
      <c r="AG46" s="25">
        <v>-22.153703309720697</v>
      </c>
      <c r="AH46" s="25">
        <v>-21.447866115662237</v>
      </c>
      <c r="AI46" s="25">
        <v>-31.428745756189016</v>
      </c>
    </row>
    <row r="47" spans="1:35" s="34" customFormat="1" ht="12" customHeight="1">
      <c r="A47" s="23" t="s">
        <v>384</v>
      </c>
      <c r="B47" s="25"/>
      <c r="C47" s="25"/>
      <c r="D47" s="25"/>
      <c r="E47" s="25"/>
      <c r="F47" s="25"/>
      <c r="G47" s="25"/>
      <c r="H47" s="25"/>
      <c r="I47" s="25"/>
      <c r="J47" s="25"/>
      <c r="K47" s="25"/>
      <c r="L47" s="25"/>
      <c r="M47" s="25">
        <v>37</v>
      </c>
      <c r="N47" s="25">
        <v>92</v>
      </c>
      <c r="O47" s="25">
        <v>239</v>
      </c>
      <c r="P47" s="25">
        <v>364</v>
      </c>
      <c r="Q47" s="25">
        <v>563</v>
      </c>
      <c r="R47" s="25">
        <v>782</v>
      </c>
      <c r="S47" s="25">
        <v>728</v>
      </c>
      <c r="T47" s="25">
        <v>838.96</v>
      </c>
      <c r="U47" s="25">
        <v>870.52046238964101</v>
      </c>
      <c r="V47" s="25">
        <v>897.10262507357277</v>
      </c>
      <c r="W47" s="25">
        <v>1201.3150315841772</v>
      </c>
      <c r="X47" s="25">
        <v>1557.6449484559189</v>
      </c>
      <c r="Y47" s="25">
        <v>1524.0984847842326</v>
      </c>
      <c r="Z47" s="25">
        <v>2119.4566013893032</v>
      </c>
      <c r="AA47" s="25">
        <v>2395.1884917468155</v>
      </c>
      <c r="AB47" s="263"/>
      <c r="AC47" s="25">
        <v>0</v>
      </c>
      <c r="AD47" s="25">
        <v>0</v>
      </c>
      <c r="AE47" s="25">
        <v>141.06979448307288</v>
      </c>
      <c r="AF47" s="25">
        <v>54.215357723613806</v>
      </c>
      <c r="AG47" s="25">
        <v>-390.87434591342799</v>
      </c>
      <c r="AH47" s="25">
        <v>-104.48696072610846</v>
      </c>
      <c r="AI47" s="25">
        <v>171.24492963140392</v>
      </c>
    </row>
    <row r="48" spans="1:35" s="34" customFormat="1" ht="12" customHeight="1">
      <c r="A48" s="48" t="s">
        <v>385</v>
      </c>
      <c r="B48" s="22">
        <v>68952</v>
      </c>
      <c r="C48" s="22">
        <v>73136</v>
      </c>
      <c r="D48" s="22">
        <v>72520</v>
      </c>
      <c r="E48" s="22">
        <v>72091</v>
      </c>
      <c r="F48" s="22">
        <v>72488</v>
      </c>
      <c r="G48" s="22">
        <v>71671.666666666672</v>
      </c>
      <c r="H48" s="22">
        <v>71410.277777777781</v>
      </c>
      <c r="I48" s="22">
        <v>69209.722222222219</v>
      </c>
      <c r="J48" s="22">
        <v>68214.722222222219</v>
      </c>
      <c r="K48" s="22">
        <v>71434.444444444438</v>
      </c>
      <c r="L48" s="22">
        <v>74673.888888888891</v>
      </c>
      <c r="M48" s="22">
        <v>69646.666666666672</v>
      </c>
      <c r="N48" s="22">
        <v>71263.333333333328</v>
      </c>
      <c r="O48" s="22">
        <v>70924.444444444438</v>
      </c>
      <c r="P48" s="22">
        <v>68060.833333333328</v>
      </c>
      <c r="Q48" s="22">
        <v>70704.722222222219</v>
      </c>
      <c r="R48" s="22">
        <v>72843.888888888891</v>
      </c>
      <c r="S48" s="22">
        <v>73397.5</v>
      </c>
      <c r="T48" s="22">
        <v>73671</v>
      </c>
      <c r="U48" s="22">
        <v>71981</v>
      </c>
      <c r="V48" s="22">
        <v>70440</v>
      </c>
      <c r="W48" s="22">
        <v>74272</v>
      </c>
      <c r="X48" s="22">
        <v>72166.311489550601</v>
      </c>
      <c r="Y48" s="22">
        <v>70968.312373165594</v>
      </c>
      <c r="Z48" s="22">
        <v>71112.939408696897</v>
      </c>
      <c r="AA48" s="22">
        <v>71044.668594572606</v>
      </c>
      <c r="AB48" s="263"/>
      <c r="AC48" s="22">
        <v>0</v>
      </c>
      <c r="AD48" s="22">
        <v>461</v>
      </c>
      <c r="AE48" s="22">
        <v>-532.33223099999304</v>
      </c>
      <c r="AF48" s="22">
        <v>-232.68851044939947</v>
      </c>
      <c r="AG48" s="22">
        <v>-1534.6876268344058</v>
      </c>
      <c r="AH48" s="22">
        <v>-1494.0605913031031</v>
      </c>
      <c r="AI48" s="22">
        <v>-1562.3314054273942</v>
      </c>
    </row>
    <row r="49" spans="1:34" s="34" customFormat="1" ht="12" customHeight="1">
      <c r="A49" s="56"/>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C49" s="53"/>
      <c r="AD49" s="53"/>
      <c r="AE49" s="53"/>
      <c r="AF49" s="53"/>
      <c r="AG49" s="53"/>
      <c r="AH49" s="53"/>
    </row>
    <row r="50" spans="1:34" s="34" customFormat="1" ht="12" customHeight="1">
      <c r="A50" s="654" t="s">
        <v>722</v>
      </c>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C50" s="53"/>
      <c r="AD50" s="53"/>
      <c r="AE50" s="53"/>
      <c r="AF50" s="53"/>
      <c r="AG50" s="53"/>
      <c r="AH50" s="53"/>
    </row>
    <row r="51" spans="1:34" s="34" customFormat="1" ht="12" customHeight="1">
      <c r="A51" s="6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C51" s="54"/>
      <c r="AD51" s="54"/>
      <c r="AE51" s="54"/>
      <c r="AF51" s="54"/>
      <c r="AG51" s="54"/>
      <c r="AH51" s="54"/>
    </row>
    <row r="52" spans="1:34" s="34" customFormat="1" ht="12" customHeight="1">
      <c r="A52" s="654"/>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C52" s="53"/>
      <c r="AD52" s="53"/>
      <c r="AE52" s="53"/>
      <c r="AF52" s="53"/>
      <c r="AG52" s="53"/>
      <c r="AH52" s="53"/>
    </row>
    <row r="53" spans="1:34" s="34" customFormat="1" ht="12" customHeight="1">
      <c r="A53" s="654"/>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C53" s="52"/>
      <c r="AD53" s="52"/>
      <c r="AE53" s="52"/>
      <c r="AF53" s="52"/>
      <c r="AG53" s="52"/>
      <c r="AH53" s="52"/>
    </row>
    <row r="54" spans="1:34" s="34" customFormat="1" ht="12" customHeight="1">
      <c r="A54" s="90"/>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C54" s="53"/>
      <c r="AD54" s="53"/>
      <c r="AE54" s="53"/>
      <c r="AF54" s="53"/>
      <c r="AG54" s="53"/>
      <c r="AH54" s="53"/>
    </row>
    <row r="55" spans="1:34" s="34" customFormat="1" ht="12" customHeight="1">
      <c r="A55" s="56"/>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C55" s="52"/>
      <c r="AD55" s="52"/>
      <c r="AE55" s="52"/>
      <c r="AF55" s="52"/>
      <c r="AG55" s="52"/>
      <c r="AH55" s="52"/>
    </row>
    <row r="56" spans="1:34" s="34" customFormat="1" ht="12" customHeight="1">
      <c r="A56" s="56"/>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C56" s="52"/>
      <c r="AD56" s="52"/>
      <c r="AE56" s="52"/>
      <c r="AF56" s="52"/>
      <c r="AG56" s="52"/>
      <c r="AH56" s="52"/>
    </row>
    <row r="57" spans="1:34" s="34" customFormat="1" ht="12" customHeight="1">
      <c r="A57" s="93"/>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C57" s="52"/>
      <c r="AD57" s="52"/>
      <c r="AE57" s="52"/>
      <c r="AF57" s="52"/>
      <c r="AG57" s="52"/>
      <c r="AH57" s="52"/>
    </row>
    <row r="58" spans="1:34" s="34" customFormat="1" ht="12" customHeight="1">
      <c r="A58" s="90"/>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C58" s="52"/>
      <c r="AD58" s="52"/>
      <c r="AE58" s="52"/>
      <c r="AF58" s="52"/>
      <c r="AG58" s="52"/>
      <c r="AH58" s="52"/>
    </row>
    <row r="59" spans="1:34" s="34" customFormat="1" ht="12" customHeight="1">
      <c r="A59" s="90"/>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C59" s="52"/>
      <c r="AD59" s="52"/>
      <c r="AE59" s="52"/>
      <c r="AF59" s="52"/>
      <c r="AG59" s="52"/>
      <c r="AH59" s="52"/>
    </row>
    <row r="60" spans="1:34" s="34" customFormat="1" ht="12" customHeight="1">
      <c r="A60" s="56"/>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C60" s="52"/>
      <c r="AD60" s="52"/>
      <c r="AE60" s="52"/>
      <c r="AF60" s="52"/>
      <c r="AG60" s="52"/>
      <c r="AH60" s="52"/>
    </row>
    <row r="61" spans="1:34" s="34" customFormat="1" ht="12" customHeight="1">
      <c r="A61" s="56"/>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C61" s="52"/>
      <c r="AD61" s="52"/>
      <c r="AE61" s="52"/>
      <c r="AF61" s="52"/>
      <c r="AG61" s="52"/>
      <c r="AH61" s="52"/>
    </row>
    <row r="62" spans="1:34" s="34" customFormat="1" ht="12" customHeight="1">
      <c r="A62" s="9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C62" s="52"/>
      <c r="AD62" s="52"/>
      <c r="AE62" s="52"/>
      <c r="AF62" s="52"/>
      <c r="AG62" s="52"/>
      <c r="AH62" s="52"/>
    </row>
    <row r="63" spans="1:34" s="34" customFormat="1" ht="12" customHeight="1">
      <c r="A63" s="9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C63" s="52"/>
      <c r="AD63" s="52"/>
      <c r="AE63" s="52"/>
      <c r="AF63" s="52"/>
      <c r="AG63" s="52"/>
      <c r="AH63" s="52"/>
    </row>
    <row r="64" spans="1:34" s="34" customFormat="1" ht="12" customHeight="1">
      <c r="A64" s="9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C64" s="52"/>
      <c r="AD64" s="52"/>
      <c r="AE64" s="52"/>
      <c r="AF64" s="52"/>
      <c r="AG64" s="52"/>
      <c r="AH64" s="52"/>
    </row>
    <row r="65" spans="1:34" s="34" customFormat="1" ht="12" customHeight="1">
      <c r="A65" s="9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C65" s="52"/>
      <c r="AD65" s="52"/>
      <c r="AE65" s="52"/>
      <c r="AF65" s="52"/>
      <c r="AG65" s="52"/>
      <c r="AH65" s="52"/>
    </row>
    <row r="66" spans="1:34" s="34" customFormat="1" ht="12" customHeight="1">
      <c r="A66" s="9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C66" s="52"/>
      <c r="AD66" s="52"/>
      <c r="AE66" s="52"/>
      <c r="AF66" s="52"/>
      <c r="AG66" s="52"/>
      <c r="AH66" s="52"/>
    </row>
    <row r="67" spans="1:34" s="34" customFormat="1" ht="12" customHeight="1">
      <c r="A67" s="56"/>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C67" s="52"/>
      <c r="AD67" s="52"/>
      <c r="AE67" s="52"/>
      <c r="AF67" s="52"/>
      <c r="AG67" s="52"/>
      <c r="AH67" s="52"/>
    </row>
    <row r="68" spans="1:34" s="34" customFormat="1" ht="12" customHeight="1">
      <c r="A68" s="90"/>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C68" s="52"/>
      <c r="AD68" s="52"/>
      <c r="AE68" s="52"/>
      <c r="AF68" s="52"/>
      <c r="AG68" s="52"/>
      <c r="AH68" s="52"/>
    </row>
    <row r="69" spans="1:34" s="34" customFormat="1" ht="12" customHeight="1">
      <c r="A69" s="90"/>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C69" s="52"/>
      <c r="AD69" s="52"/>
      <c r="AE69" s="52"/>
      <c r="AF69" s="52"/>
      <c r="AG69" s="52"/>
      <c r="AH69" s="52"/>
    </row>
    <row r="70" spans="1:34" s="34" customFormat="1" ht="12" customHeight="1">
      <c r="A70" s="90"/>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C70" s="52"/>
      <c r="AD70" s="52"/>
      <c r="AE70" s="52"/>
      <c r="AF70" s="52"/>
      <c r="AG70" s="52"/>
      <c r="AH70" s="52"/>
    </row>
    <row r="71" spans="1:34" s="34" customFormat="1" ht="12" customHeight="1">
      <c r="A71" s="90"/>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C71" s="52"/>
      <c r="AD71" s="52"/>
      <c r="AE71" s="52"/>
      <c r="AF71" s="52"/>
      <c r="AG71" s="52"/>
      <c r="AH71" s="52"/>
    </row>
    <row r="72" spans="1:34" s="34" customFormat="1" ht="12" customHeight="1">
      <c r="A72" s="56"/>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C72" s="52"/>
      <c r="AD72" s="52"/>
      <c r="AE72" s="52"/>
      <c r="AF72" s="52"/>
      <c r="AG72" s="52"/>
      <c r="AH72" s="52"/>
    </row>
    <row r="73" spans="1:34" s="34" customFormat="1" ht="12" customHeight="1">
      <c r="A73" s="56"/>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C73" s="52"/>
      <c r="AD73" s="52"/>
      <c r="AE73" s="52"/>
      <c r="AF73" s="52"/>
      <c r="AG73" s="52"/>
      <c r="AH73" s="52"/>
    </row>
    <row r="74" spans="1:34" s="34" customFormat="1" ht="11.25" customHeight="1">
      <c r="A74" s="56"/>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C74" s="52"/>
      <c r="AD74" s="52"/>
      <c r="AE74" s="52"/>
      <c r="AF74" s="52"/>
      <c r="AG74" s="52"/>
      <c r="AH74" s="52"/>
    </row>
    <row r="75" spans="1:34" s="34" customFormat="1" ht="11.25" customHeight="1">
      <c r="A75" s="56"/>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C75" s="52"/>
      <c r="AD75" s="52"/>
      <c r="AE75" s="52"/>
      <c r="AF75" s="52"/>
      <c r="AG75" s="52"/>
      <c r="AH75" s="52"/>
    </row>
    <row r="76" spans="1:34" s="34" customFormat="1" ht="11.25" customHeight="1">
      <c r="A76" s="56"/>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C76" s="52"/>
      <c r="AD76" s="52"/>
      <c r="AE76" s="52"/>
      <c r="AF76" s="52"/>
      <c r="AG76" s="52"/>
      <c r="AH76" s="52"/>
    </row>
    <row r="77" spans="1:34" s="34" customFormat="1" ht="11.25" customHeight="1">
      <c r="A77" s="56"/>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C77" s="52"/>
      <c r="AD77" s="52"/>
      <c r="AE77" s="52"/>
      <c r="AF77" s="52"/>
      <c r="AG77" s="52"/>
      <c r="AH77" s="52"/>
    </row>
    <row r="78" spans="1:34" s="34" customFormat="1" ht="11.25" customHeight="1">
      <c r="A78" s="56"/>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C78" s="52"/>
      <c r="AD78" s="52"/>
      <c r="AE78" s="52"/>
      <c r="AF78" s="52"/>
      <c r="AG78" s="52"/>
      <c r="AH78" s="52"/>
    </row>
    <row r="79" spans="1:34" s="34" customFormat="1" ht="11.25" customHeight="1">
      <c r="A79" s="90"/>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C79" s="52"/>
      <c r="AD79" s="52"/>
      <c r="AE79" s="52"/>
      <c r="AF79" s="52"/>
      <c r="AG79" s="52"/>
      <c r="AH79" s="52"/>
    </row>
    <row r="80" spans="1:34" s="34" customFormat="1" ht="11.25" customHeight="1">
      <c r="A80" s="90"/>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C80" s="52"/>
      <c r="AD80" s="52"/>
      <c r="AE80" s="52"/>
      <c r="AF80" s="52"/>
      <c r="AG80" s="52"/>
      <c r="AH80" s="52"/>
    </row>
    <row r="81" spans="1:34" s="55" customFormat="1" ht="11.25">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C81" s="52"/>
      <c r="AD81" s="52"/>
      <c r="AE81" s="52"/>
      <c r="AF81" s="52"/>
      <c r="AG81" s="52"/>
      <c r="AH81" s="52"/>
    </row>
    <row r="82" spans="1:34" s="55" customFormat="1" ht="11.25">
      <c r="A82" s="90"/>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C82" s="52"/>
      <c r="AD82" s="52"/>
      <c r="AE82" s="52"/>
      <c r="AF82" s="52"/>
      <c r="AG82" s="52"/>
      <c r="AH82" s="52"/>
    </row>
    <row r="83" spans="1:34" s="55" customFormat="1" ht="11.25">
      <c r="A83" s="90"/>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C83" s="52"/>
      <c r="AD83" s="52"/>
      <c r="AE83" s="52"/>
      <c r="AF83" s="52"/>
      <c r="AG83" s="52"/>
      <c r="AH83" s="52"/>
    </row>
    <row r="84" spans="1:34" s="91" customFormat="1">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C84" s="52"/>
      <c r="AD84" s="52"/>
      <c r="AE84" s="52"/>
      <c r="AF84" s="52"/>
      <c r="AG84" s="52"/>
      <c r="AH84" s="52"/>
    </row>
    <row r="85" spans="1:34" s="91" customFormat="1">
      <c r="A85" s="47"/>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47"/>
      <c r="AC85" s="52"/>
      <c r="AD85" s="52"/>
      <c r="AE85" s="52"/>
      <c r="AF85" s="52"/>
      <c r="AG85" s="52"/>
      <c r="AH85" s="52"/>
    </row>
    <row r="86" spans="1:34" s="91" customFormat="1">
      <c r="A86" s="47"/>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47"/>
      <c r="AC86" s="52"/>
      <c r="AD86" s="52"/>
      <c r="AE86" s="52"/>
      <c r="AF86" s="52"/>
      <c r="AG86" s="52"/>
      <c r="AH86" s="52"/>
    </row>
    <row r="87" spans="1:34" s="91" customFormat="1">
      <c r="A87" s="47"/>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47"/>
      <c r="AC87" s="52"/>
      <c r="AD87" s="52"/>
      <c r="AE87" s="52"/>
      <c r="AF87" s="52"/>
      <c r="AG87" s="52"/>
      <c r="AH87" s="52"/>
    </row>
    <row r="88" spans="1:34" s="91" customFormat="1">
      <c r="A88" s="47"/>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47"/>
      <c r="AC88" s="52"/>
      <c r="AD88" s="52"/>
      <c r="AE88" s="52"/>
      <c r="AF88" s="52"/>
      <c r="AG88" s="52"/>
      <c r="AH88" s="52"/>
    </row>
    <row r="89" spans="1:34" s="91" customFormat="1">
      <c r="A89" s="47"/>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47"/>
      <c r="AC89" s="52"/>
      <c r="AD89" s="52"/>
      <c r="AE89" s="52"/>
      <c r="AF89" s="52"/>
      <c r="AG89" s="52"/>
      <c r="AH89" s="52"/>
    </row>
  </sheetData>
  <mergeCells count="1">
    <mergeCell ref="A50:A53"/>
  </mergeCells>
  <hyperlinks>
    <hyperlink ref="A1" location="Innehåll!A1" display="Tillbaka till Innehåll"/>
  </hyperlinks>
  <pageMargins left="0.7" right="0.7" top="0.75" bottom="0.75" header="0.3" footer="0.3"/>
  <pageSetup paperSize="9" orientation="portrait" horizont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28"/>
  <sheetViews>
    <sheetView workbookViewId="0">
      <pane xSplit="1" ySplit="5" topLeftCell="T6" activePane="bottomRight" state="frozen"/>
      <selection activeCell="U41" sqref="U41"/>
      <selection pane="topRight" activeCell="U41" sqref="U41"/>
      <selection pane="bottomLeft" activeCell="U41" sqref="U41"/>
      <selection pane="bottomRight" activeCell="A4" sqref="A4"/>
    </sheetView>
  </sheetViews>
  <sheetFormatPr defaultColWidth="9.140625" defaultRowHeight="15" outlineLevelCol="1"/>
  <cols>
    <col min="1" max="1" width="50" style="370" customWidth="1"/>
    <col min="2" max="18" width="7.5703125" style="370" hidden="1" customWidth="1" outlineLevel="1"/>
    <col min="19" max="19" width="7.5703125" style="398" hidden="1" customWidth="1" outlineLevel="1"/>
    <col min="20" max="20" width="7.5703125" style="370" customWidth="1" collapsed="1"/>
    <col min="21" max="27" width="7.5703125" style="370" customWidth="1"/>
    <col min="28" max="28" width="3.140625" style="370" customWidth="1"/>
    <col min="29" max="33" width="7.5703125" style="370" customWidth="1"/>
    <col min="34" max="34" width="9.28515625" style="370" bestFit="1" customWidth="1"/>
    <col min="35" max="36" width="9.5703125" style="370" bestFit="1" customWidth="1"/>
    <col min="37" max="16384" width="9.140625" style="370"/>
  </cols>
  <sheetData>
    <row r="1" spans="1:35" ht="12" customHeight="1">
      <c r="A1" s="31" t="s">
        <v>386</v>
      </c>
      <c r="B1" s="368"/>
      <c r="C1" s="368"/>
      <c r="D1" s="368"/>
      <c r="E1" s="368"/>
      <c r="F1" s="368"/>
      <c r="G1" s="368"/>
      <c r="H1" s="368"/>
      <c r="I1" s="368"/>
      <c r="J1" s="368"/>
      <c r="K1" s="368"/>
      <c r="L1" s="368"/>
      <c r="M1" s="368"/>
      <c r="N1" s="368"/>
      <c r="O1" s="368"/>
      <c r="P1" s="368"/>
      <c r="Q1" s="368"/>
      <c r="R1" s="368"/>
      <c r="S1" s="369"/>
      <c r="T1" s="368"/>
      <c r="U1" s="368"/>
      <c r="V1" s="368"/>
      <c r="W1" s="368"/>
      <c r="X1" s="368"/>
      <c r="Y1" s="368"/>
      <c r="Z1" s="368"/>
      <c r="AA1" s="368"/>
      <c r="AC1" s="368"/>
      <c r="AD1" s="368"/>
      <c r="AE1" s="368"/>
      <c r="AF1" s="368"/>
      <c r="AG1" s="368"/>
      <c r="AI1" s="410"/>
    </row>
    <row r="2" spans="1:35" ht="15.75" customHeight="1">
      <c r="A2" s="371" t="s">
        <v>592</v>
      </c>
      <c r="B2" s="372"/>
      <c r="C2" s="373"/>
      <c r="D2" s="373"/>
      <c r="E2" s="373"/>
      <c r="F2" s="373"/>
      <c r="G2" s="373"/>
      <c r="H2" s="373"/>
      <c r="I2" s="373"/>
      <c r="J2" s="373"/>
      <c r="K2" s="373"/>
      <c r="L2" s="368"/>
      <c r="M2" s="368"/>
      <c r="N2" s="368"/>
      <c r="O2" s="368"/>
      <c r="P2" s="368"/>
      <c r="Q2" s="368"/>
      <c r="R2" s="368"/>
      <c r="S2" s="369"/>
      <c r="T2" s="368"/>
      <c r="U2" s="368"/>
      <c r="V2" s="368"/>
      <c r="W2" s="368"/>
      <c r="X2" s="368"/>
      <c r="Y2" s="368"/>
      <c r="Z2" s="368"/>
      <c r="AA2" s="368"/>
      <c r="AC2" s="368"/>
      <c r="AD2" s="368"/>
      <c r="AE2" s="368"/>
      <c r="AF2" s="368"/>
      <c r="AG2" s="368"/>
      <c r="AI2" s="384"/>
    </row>
    <row r="3" spans="1:35" ht="12" customHeight="1">
      <c r="A3" s="374" t="s">
        <v>395</v>
      </c>
      <c r="B3" s="375"/>
      <c r="C3" s="376"/>
      <c r="D3" s="376"/>
      <c r="E3" s="376"/>
      <c r="F3" s="376"/>
      <c r="G3" s="376"/>
      <c r="H3" s="376"/>
      <c r="I3" s="376"/>
      <c r="J3" s="376"/>
      <c r="K3" s="376"/>
      <c r="L3" s="368"/>
      <c r="M3" s="368"/>
      <c r="N3" s="368"/>
      <c r="O3" s="368"/>
      <c r="P3" s="368"/>
      <c r="Q3" s="368"/>
      <c r="R3" s="368"/>
      <c r="S3" s="369"/>
      <c r="T3" s="368"/>
      <c r="U3" s="368"/>
      <c r="V3" s="368"/>
      <c r="W3" s="368"/>
      <c r="X3" s="368"/>
      <c r="Y3" s="368"/>
      <c r="Z3" s="368"/>
      <c r="AA3" s="368"/>
      <c r="AC3" s="368"/>
      <c r="AD3" s="368"/>
      <c r="AE3" s="368"/>
      <c r="AF3" s="368"/>
      <c r="AG3" s="368"/>
      <c r="AI3" s="384"/>
    </row>
    <row r="4" spans="1:35" ht="12" customHeight="1">
      <c r="A4" s="377"/>
      <c r="B4" s="378" t="s">
        <v>1</v>
      </c>
      <c r="C4" s="378" t="s">
        <v>1</v>
      </c>
      <c r="D4" s="378" t="s">
        <v>1</v>
      </c>
      <c r="E4" s="378" t="s">
        <v>1</v>
      </c>
      <c r="F4" s="378" t="s">
        <v>1</v>
      </c>
      <c r="G4" s="378" t="s">
        <v>1</v>
      </c>
      <c r="H4" s="378" t="s">
        <v>1</v>
      </c>
      <c r="I4" s="378" t="s">
        <v>1</v>
      </c>
      <c r="J4" s="378" t="s">
        <v>1</v>
      </c>
      <c r="K4" s="378" t="s">
        <v>1</v>
      </c>
      <c r="L4" s="378" t="s">
        <v>1</v>
      </c>
      <c r="M4" s="378" t="s">
        <v>1</v>
      </c>
      <c r="N4" s="378" t="s">
        <v>1</v>
      </c>
      <c r="O4" s="378" t="s">
        <v>1</v>
      </c>
      <c r="P4" s="378" t="s">
        <v>1</v>
      </c>
      <c r="Q4" s="378" t="s">
        <v>1</v>
      </c>
      <c r="R4" s="378" t="s">
        <v>1</v>
      </c>
      <c r="S4" s="378" t="s">
        <v>1</v>
      </c>
      <c r="T4" s="378" t="s">
        <v>1</v>
      </c>
      <c r="U4" s="378" t="s">
        <v>1</v>
      </c>
      <c r="V4" s="378" t="s">
        <v>1</v>
      </c>
      <c r="W4" s="378" t="s">
        <v>1</v>
      </c>
      <c r="X4" s="378" t="s">
        <v>159</v>
      </c>
      <c r="Y4" s="378" t="s">
        <v>159</v>
      </c>
      <c r="Z4" s="378" t="s">
        <v>159</v>
      </c>
      <c r="AA4" s="378" t="s">
        <v>159</v>
      </c>
      <c r="AC4" s="655" t="s">
        <v>169</v>
      </c>
      <c r="AD4" s="655"/>
      <c r="AE4" s="655"/>
      <c r="AF4" s="655"/>
      <c r="AG4" s="655"/>
      <c r="AI4" s="384"/>
    </row>
    <row r="5" spans="1:35" ht="12" customHeight="1" thickBot="1">
      <c r="A5" s="379" t="s">
        <v>396</v>
      </c>
      <c r="B5" s="380">
        <v>2000</v>
      </c>
      <c r="C5" s="380">
        <v>2001</v>
      </c>
      <c r="D5" s="380">
        <v>2002</v>
      </c>
      <c r="E5" s="380">
        <v>2003</v>
      </c>
      <c r="F5" s="380">
        <v>2004</v>
      </c>
      <c r="G5" s="380">
        <v>2005</v>
      </c>
      <c r="H5" s="380">
        <v>2006</v>
      </c>
      <c r="I5" s="380">
        <v>2007</v>
      </c>
      <c r="J5" s="380">
        <v>2008</v>
      </c>
      <c r="K5" s="380">
        <v>2009</v>
      </c>
      <c r="L5" s="380">
        <v>2010</v>
      </c>
      <c r="M5" s="380">
        <v>2011</v>
      </c>
      <c r="N5" s="380">
        <v>2012</v>
      </c>
      <c r="O5" s="380">
        <v>2013</v>
      </c>
      <c r="P5" s="380">
        <v>2014</v>
      </c>
      <c r="Q5" s="380">
        <v>2015</v>
      </c>
      <c r="R5" s="380">
        <v>2016</v>
      </c>
      <c r="S5" s="380">
        <v>2017</v>
      </c>
      <c r="T5" s="380">
        <v>2018</v>
      </c>
      <c r="U5" s="380">
        <v>2019</v>
      </c>
      <c r="V5" s="380">
        <v>2020</v>
      </c>
      <c r="W5" s="380">
        <v>2021</v>
      </c>
      <c r="X5" s="380">
        <v>2022</v>
      </c>
      <c r="Y5" s="380">
        <v>2023</v>
      </c>
      <c r="Z5" s="380">
        <v>2024</v>
      </c>
      <c r="AA5" s="380">
        <v>2025</v>
      </c>
      <c r="AC5" s="380">
        <v>2021</v>
      </c>
      <c r="AD5" s="380">
        <v>2022</v>
      </c>
      <c r="AE5" s="380">
        <v>2023</v>
      </c>
      <c r="AF5" s="380">
        <v>2024</v>
      </c>
      <c r="AG5" s="380">
        <v>2025</v>
      </c>
      <c r="AI5" s="384"/>
    </row>
    <row r="6" spans="1:35" ht="12" customHeight="1">
      <c r="A6" s="381"/>
      <c r="B6" s="382"/>
      <c r="C6" s="382"/>
      <c r="D6" s="382"/>
      <c r="E6" s="382"/>
      <c r="F6" s="382"/>
      <c r="G6" s="382"/>
      <c r="H6" s="382"/>
      <c r="I6" s="382"/>
      <c r="J6" s="382"/>
      <c r="K6" s="382"/>
      <c r="L6" s="382"/>
      <c r="M6" s="382"/>
      <c r="N6" s="382"/>
      <c r="O6" s="382"/>
      <c r="P6" s="382"/>
      <c r="Q6" s="382"/>
      <c r="R6" s="382"/>
      <c r="S6" s="382"/>
      <c r="T6" s="383"/>
      <c r="U6" s="383"/>
      <c r="V6" s="383"/>
      <c r="W6" s="383"/>
      <c r="X6" s="383"/>
      <c r="Y6" s="383"/>
      <c r="Z6" s="383"/>
      <c r="AA6" s="383"/>
      <c r="AB6" s="384"/>
      <c r="AC6" s="383"/>
      <c r="AD6" s="383"/>
      <c r="AE6" s="383"/>
      <c r="AF6" s="383"/>
      <c r="AG6" s="383"/>
    </row>
    <row r="7" spans="1:35" ht="12" customHeight="1">
      <c r="A7" s="385" t="s">
        <v>397</v>
      </c>
      <c r="B7" s="386">
        <v>600</v>
      </c>
      <c r="C7" s="386">
        <v>200</v>
      </c>
      <c r="D7" s="386">
        <v>270</v>
      </c>
      <c r="E7" s="386">
        <v>245</v>
      </c>
      <c r="F7" s="386">
        <v>250</v>
      </c>
      <c r="G7" s="386">
        <v>394</v>
      </c>
      <c r="H7" s="386">
        <v>660</v>
      </c>
      <c r="I7" s="386">
        <v>1400</v>
      </c>
      <c r="J7" s="386">
        <v>967</v>
      </c>
      <c r="K7" s="386">
        <v>978</v>
      </c>
      <c r="L7" s="386">
        <v>1219</v>
      </c>
      <c r="M7" s="386">
        <v>1207</v>
      </c>
      <c r="N7" s="386">
        <v>1245</v>
      </c>
      <c r="O7" s="386">
        <v>1355</v>
      </c>
      <c r="P7" s="386">
        <v>1374</v>
      </c>
      <c r="Q7" s="386">
        <v>5945</v>
      </c>
      <c r="R7" s="386">
        <v>3290</v>
      </c>
      <c r="S7" s="386">
        <v>1393</v>
      </c>
      <c r="T7" s="386">
        <v>1630</v>
      </c>
      <c r="U7" s="386">
        <v>1663</v>
      </c>
      <c r="V7" s="386">
        <v>1905</v>
      </c>
      <c r="W7" s="386">
        <v>2142</v>
      </c>
      <c r="X7" s="386">
        <v>2484</v>
      </c>
      <c r="Y7" s="386">
        <v>2500</v>
      </c>
      <c r="Z7" s="386">
        <v>2500</v>
      </c>
      <c r="AA7" s="386">
        <v>2500</v>
      </c>
      <c r="AB7" s="384"/>
      <c r="AC7" s="386">
        <v>0</v>
      </c>
      <c r="AD7" s="386">
        <v>0</v>
      </c>
      <c r="AE7" s="386">
        <v>0</v>
      </c>
      <c r="AF7" s="386">
        <v>0</v>
      </c>
      <c r="AG7" s="386">
        <v>0</v>
      </c>
    </row>
    <row r="8" spans="1:35" ht="12" customHeight="1">
      <c r="A8" s="385" t="s">
        <v>398</v>
      </c>
      <c r="B8" s="386">
        <v>100</v>
      </c>
      <c r="C8" s="386">
        <v>100</v>
      </c>
      <c r="D8" s="386">
        <v>0</v>
      </c>
      <c r="E8" s="386">
        <v>100</v>
      </c>
      <c r="F8" s="386">
        <v>117</v>
      </c>
      <c r="G8" s="386">
        <v>100</v>
      </c>
      <c r="H8" s="386">
        <v>70</v>
      </c>
      <c r="I8" s="386">
        <v>150</v>
      </c>
      <c r="J8" s="386">
        <v>145</v>
      </c>
      <c r="K8" s="386">
        <v>237</v>
      </c>
      <c r="L8" s="386">
        <v>177</v>
      </c>
      <c r="M8" s="386">
        <v>5400</v>
      </c>
      <c r="N8" s="386">
        <v>200</v>
      </c>
      <c r="O8" s="386">
        <v>31</v>
      </c>
      <c r="P8" s="386">
        <v>150</v>
      </c>
      <c r="Q8" s="386">
        <v>158</v>
      </c>
      <c r="R8" s="386">
        <v>1100</v>
      </c>
      <c r="S8" s="386">
        <v>300</v>
      </c>
      <c r="T8" s="386">
        <v>300</v>
      </c>
      <c r="U8" s="386">
        <v>230</v>
      </c>
      <c r="V8" s="386">
        <v>0</v>
      </c>
      <c r="W8" s="386">
        <v>0</v>
      </c>
      <c r="X8" s="386">
        <v>449</v>
      </c>
      <c r="Y8" s="386">
        <v>400</v>
      </c>
      <c r="Z8" s="386">
        <v>400</v>
      </c>
      <c r="AA8" s="386">
        <v>400</v>
      </c>
      <c r="AB8" s="384"/>
      <c r="AC8" s="386" t="s">
        <v>712</v>
      </c>
      <c r="AD8" s="386" t="s">
        <v>712</v>
      </c>
      <c r="AE8" s="386" t="s">
        <v>712</v>
      </c>
      <c r="AF8" s="386" t="s">
        <v>712</v>
      </c>
      <c r="AG8" s="386"/>
    </row>
    <row r="9" spans="1:35" ht="12" customHeight="1">
      <c r="A9" s="385" t="s">
        <v>400</v>
      </c>
      <c r="B9" s="386"/>
      <c r="C9" s="386"/>
      <c r="D9" s="386"/>
      <c r="E9" s="386"/>
      <c r="F9" s="386"/>
      <c r="G9" s="386"/>
      <c r="H9" s="386"/>
      <c r="I9" s="386"/>
      <c r="J9" s="386"/>
      <c r="K9" s="386"/>
      <c r="L9" s="386"/>
      <c r="M9" s="386">
        <v>0</v>
      </c>
      <c r="N9" s="386">
        <v>0</v>
      </c>
      <c r="O9" s="386">
        <v>0</v>
      </c>
      <c r="P9" s="386">
        <v>0</v>
      </c>
      <c r="Q9" s="386">
        <v>0</v>
      </c>
      <c r="R9" s="386"/>
      <c r="S9" s="386"/>
      <c r="T9" s="386"/>
      <c r="U9" s="387"/>
      <c r="V9" s="387"/>
      <c r="W9" s="387"/>
      <c r="X9" s="387"/>
      <c r="Y9" s="387"/>
      <c r="Z9" s="387"/>
      <c r="AA9" s="387"/>
      <c r="AB9" s="384"/>
      <c r="AC9" s="386" t="s">
        <v>712</v>
      </c>
      <c r="AD9" s="386" t="s">
        <v>712</v>
      </c>
      <c r="AE9" s="386" t="s">
        <v>712</v>
      </c>
      <c r="AF9" s="386" t="s">
        <v>712</v>
      </c>
      <c r="AG9" s="386"/>
    </row>
    <row r="10" spans="1:35" ht="12" customHeight="1">
      <c r="A10" s="385" t="s">
        <v>401</v>
      </c>
      <c r="B10" s="386"/>
      <c r="C10" s="386"/>
      <c r="D10" s="386"/>
      <c r="E10" s="386"/>
      <c r="F10" s="386"/>
      <c r="G10" s="386"/>
      <c r="H10" s="386"/>
      <c r="I10" s="386"/>
      <c r="J10" s="386"/>
      <c r="K10" s="386"/>
      <c r="L10" s="386"/>
      <c r="M10" s="386">
        <v>2.3029999999999999</v>
      </c>
      <c r="N10" s="386">
        <v>1.9410810000000001</v>
      </c>
      <c r="O10" s="386">
        <v>0</v>
      </c>
      <c r="P10" s="386">
        <v>2.935489</v>
      </c>
      <c r="Q10" s="386">
        <v>0</v>
      </c>
      <c r="R10" s="386">
        <v>0</v>
      </c>
      <c r="S10" s="386">
        <v>0</v>
      </c>
      <c r="T10" s="386">
        <v>0</v>
      </c>
      <c r="U10" s="386">
        <v>0</v>
      </c>
      <c r="V10" s="386">
        <v>0</v>
      </c>
      <c r="W10" s="387"/>
      <c r="X10" s="387"/>
      <c r="Y10" s="387"/>
      <c r="Z10" s="387"/>
      <c r="AA10" s="387"/>
      <c r="AB10" s="384"/>
      <c r="AC10" s="386" t="s">
        <v>712</v>
      </c>
      <c r="AD10" s="386" t="s">
        <v>712</v>
      </c>
      <c r="AE10" s="386" t="s">
        <v>712</v>
      </c>
      <c r="AF10" s="386" t="s">
        <v>712</v>
      </c>
      <c r="AG10" s="386"/>
    </row>
    <row r="11" spans="1:35" ht="12" customHeight="1">
      <c r="A11" s="385" t="s">
        <v>402</v>
      </c>
      <c r="B11" s="386"/>
      <c r="C11" s="386"/>
      <c r="D11" s="386"/>
      <c r="E11" s="386"/>
      <c r="F11" s="386">
        <v>0</v>
      </c>
      <c r="G11" s="386">
        <v>0</v>
      </c>
      <c r="H11" s="386">
        <v>1</v>
      </c>
      <c r="I11" s="386">
        <v>8</v>
      </c>
      <c r="J11" s="386">
        <v>4</v>
      </c>
      <c r="K11" s="386">
        <v>0</v>
      </c>
      <c r="L11" s="386">
        <v>12</v>
      </c>
      <c r="M11" s="386">
        <v>6</v>
      </c>
      <c r="N11" s="386">
        <v>5</v>
      </c>
      <c r="O11" s="386">
        <v>9</v>
      </c>
      <c r="P11" s="386">
        <v>8.5</v>
      </c>
      <c r="Q11" s="386">
        <v>137.5</v>
      </c>
      <c r="R11" s="386">
        <v>1.75</v>
      </c>
      <c r="S11" s="386">
        <v>32</v>
      </c>
      <c r="T11" s="386">
        <v>0</v>
      </c>
      <c r="U11" s="386">
        <v>0</v>
      </c>
      <c r="V11" s="386">
        <v>0</v>
      </c>
      <c r="W11" s="387"/>
      <c r="X11" s="387"/>
      <c r="Y11" s="387"/>
      <c r="Z11" s="387"/>
      <c r="AA11" s="387"/>
      <c r="AB11" s="384"/>
      <c r="AC11" s="386" t="s">
        <v>712</v>
      </c>
      <c r="AD11" s="386" t="s">
        <v>712</v>
      </c>
      <c r="AE11" s="386" t="s">
        <v>712</v>
      </c>
      <c r="AF11" s="386" t="s">
        <v>712</v>
      </c>
      <c r="AG11" s="386"/>
    </row>
    <row r="12" spans="1:35" ht="12" customHeight="1">
      <c r="A12" s="385" t="s">
        <v>403</v>
      </c>
      <c r="B12" s="386"/>
      <c r="C12" s="386"/>
      <c r="D12" s="386"/>
      <c r="E12" s="386"/>
      <c r="F12" s="386">
        <v>0</v>
      </c>
      <c r="G12" s="386">
        <v>0</v>
      </c>
      <c r="H12" s="386">
        <v>0</v>
      </c>
      <c r="I12" s="386">
        <v>80</v>
      </c>
      <c r="J12" s="386">
        <v>85</v>
      </c>
      <c r="K12" s="386">
        <v>0</v>
      </c>
      <c r="L12" s="386">
        <v>0</v>
      </c>
      <c r="M12" s="386">
        <v>0</v>
      </c>
      <c r="N12" s="386">
        <v>0</v>
      </c>
      <c r="O12" s="386">
        <v>0</v>
      </c>
      <c r="P12" s="386">
        <v>0</v>
      </c>
      <c r="Q12" s="386">
        <v>0</v>
      </c>
      <c r="R12" s="386">
        <v>0</v>
      </c>
      <c r="S12" s="386">
        <v>0</v>
      </c>
      <c r="T12" s="386">
        <v>0</v>
      </c>
      <c r="U12" s="386">
        <v>0</v>
      </c>
      <c r="V12" s="386">
        <v>0</v>
      </c>
      <c r="W12" s="387"/>
      <c r="X12" s="387"/>
      <c r="Y12" s="387"/>
      <c r="Z12" s="387"/>
      <c r="AA12" s="387"/>
      <c r="AB12" s="384"/>
      <c r="AC12" s="386" t="s">
        <v>712</v>
      </c>
      <c r="AD12" s="386" t="s">
        <v>712</v>
      </c>
      <c r="AE12" s="386" t="s">
        <v>712</v>
      </c>
      <c r="AF12" s="386" t="s">
        <v>712</v>
      </c>
      <c r="AG12" s="386"/>
    </row>
    <row r="13" spans="1:35" ht="12" customHeight="1">
      <c r="A13" s="385" t="s">
        <v>404</v>
      </c>
      <c r="B13" s="386"/>
      <c r="C13" s="386"/>
      <c r="D13" s="386">
        <v>6</v>
      </c>
      <c r="E13" s="386">
        <v>9</v>
      </c>
      <c r="F13" s="386">
        <v>0</v>
      </c>
      <c r="G13" s="386">
        <v>0</v>
      </c>
      <c r="H13" s="386">
        <v>25</v>
      </c>
      <c r="I13" s="386">
        <v>50</v>
      </c>
      <c r="J13" s="386">
        <v>25</v>
      </c>
      <c r="K13" s="386">
        <v>0</v>
      </c>
      <c r="L13" s="386">
        <v>0</v>
      </c>
      <c r="M13" s="386">
        <v>25</v>
      </c>
      <c r="N13" s="386">
        <v>0</v>
      </c>
      <c r="O13" s="386">
        <v>0</v>
      </c>
      <c r="P13" s="386">
        <v>58</v>
      </c>
      <c r="Q13" s="386">
        <v>235</v>
      </c>
      <c r="R13" s="386">
        <v>50</v>
      </c>
      <c r="S13" s="386">
        <v>14</v>
      </c>
      <c r="T13" s="386">
        <v>21</v>
      </c>
      <c r="U13" s="386">
        <v>0</v>
      </c>
      <c r="V13" s="386">
        <v>0</v>
      </c>
      <c r="W13" s="386">
        <v>0</v>
      </c>
      <c r="X13" s="386">
        <v>36</v>
      </c>
      <c r="Y13" s="386">
        <v>38.041956266866514</v>
      </c>
      <c r="Z13" s="386">
        <v>40.199734350282903</v>
      </c>
      <c r="AA13" s="386">
        <v>44.992719007950235</v>
      </c>
      <c r="AB13" s="384"/>
      <c r="AC13" s="386">
        <v>0</v>
      </c>
      <c r="AD13" s="386">
        <v>0</v>
      </c>
      <c r="AE13" s="386">
        <v>0</v>
      </c>
      <c r="AF13" s="386">
        <v>0</v>
      </c>
      <c r="AG13" s="386">
        <v>0</v>
      </c>
    </row>
    <row r="14" spans="1:35" ht="12" customHeight="1">
      <c r="A14" s="385" t="s">
        <v>405</v>
      </c>
      <c r="B14" s="386">
        <v>231</v>
      </c>
      <c r="C14" s="386">
        <v>231</v>
      </c>
      <c r="D14" s="386">
        <v>231</v>
      </c>
      <c r="E14" s="386">
        <v>231</v>
      </c>
      <c r="F14" s="386">
        <v>281</v>
      </c>
      <c r="G14" s="386">
        <v>520.1</v>
      </c>
      <c r="H14" s="386">
        <v>1500</v>
      </c>
      <c r="I14" s="386">
        <v>2000</v>
      </c>
      <c r="J14" s="386">
        <v>2000</v>
      </c>
      <c r="K14" s="386">
        <v>2800</v>
      </c>
      <c r="L14" s="386">
        <v>500</v>
      </c>
      <c r="M14" s="386">
        <v>5000</v>
      </c>
      <c r="N14" s="386">
        <v>5000</v>
      </c>
      <c r="O14" s="386">
        <v>5500</v>
      </c>
      <c r="P14" s="386">
        <v>3500</v>
      </c>
      <c r="Q14" s="386">
        <v>139</v>
      </c>
      <c r="R14" s="386">
        <v>0</v>
      </c>
      <c r="S14" s="386">
        <v>0</v>
      </c>
      <c r="T14" s="386">
        <v>2882</v>
      </c>
      <c r="U14" s="386">
        <v>3164</v>
      </c>
      <c r="V14" s="386">
        <v>6104</v>
      </c>
      <c r="W14" s="386">
        <v>5850</v>
      </c>
      <c r="X14" s="386">
        <v>12430</v>
      </c>
      <c r="Y14" s="386">
        <v>9500</v>
      </c>
      <c r="Z14" s="386">
        <v>7500</v>
      </c>
      <c r="AA14" s="386">
        <v>6000</v>
      </c>
      <c r="AB14" s="384"/>
      <c r="AC14" s="386">
        <v>0</v>
      </c>
      <c r="AD14" s="386">
        <v>0</v>
      </c>
      <c r="AE14" s="386">
        <v>0</v>
      </c>
      <c r="AF14" s="386">
        <v>0</v>
      </c>
      <c r="AG14" s="386">
        <v>0</v>
      </c>
    </row>
    <row r="15" spans="1:35" ht="12" customHeight="1">
      <c r="A15" s="385" t="s">
        <v>406</v>
      </c>
      <c r="B15" s="386">
        <v>116</v>
      </c>
      <c r="C15" s="386">
        <v>140</v>
      </c>
      <c r="D15" s="386">
        <v>141.03605001299999</v>
      </c>
      <c r="E15" s="386">
        <v>145.41123544000001</v>
      </c>
      <c r="F15" s="386">
        <v>149.03773601</v>
      </c>
      <c r="G15" s="386">
        <v>200.8</v>
      </c>
      <c r="H15" s="386">
        <v>193</v>
      </c>
      <c r="I15" s="386">
        <v>175.5</v>
      </c>
      <c r="J15" s="386">
        <v>90</v>
      </c>
      <c r="K15" s="386">
        <v>0</v>
      </c>
      <c r="L15" s="386">
        <v>0</v>
      </c>
      <c r="M15" s="386">
        <v>0</v>
      </c>
      <c r="N15" s="386">
        <v>0</v>
      </c>
      <c r="O15" s="386">
        <v>170.18100000000001</v>
      </c>
      <c r="P15" s="386">
        <v>190</v>
      </c>
      <c r="Q15" s="386">
        <v>193.09145523000001</v>
      </c>
      <c r="R15" s="386">
        <v>195.02677804999999</v>
      </c>
      <c r="S15" s="386">
        <v>185.46770468</v>
      </c>
      <c r="T15" s="386">
        <v>195.95959117999999</v>
      </c>
      <c r="U15" s="386">
        <v>148.04152359</v>
      </c>
      <c r="V15" s="386">
        <v>164.21580621000001</v>
      </c>
      <c r="W15" s="386">
        <v>0</v>
      </c>
      <c r="X15" s="386">
        <v>145.90688567999999</v>
      </c>
      <c r="Y15" s="386">
        <v>145.90688567999999</v>
      </c>
      <c r="Z15" s="386">
        <v>145.90688567999999</v>
      </c>
      <c r="AA15" s="386">
        <v>145.90688567999999</v>
      </c>
      <c r="AB15" s="384"/>
      <c r="AC15" s="386">
        <v>0</v>
      </c>
      <c r="AD15" s="386">
        <v>4.7388856800000099</v>
      </c>
      <c r="AE15" s="386">
        <v>4.7388856800000099</v>
      </c>
      <c r="AF15" s="386">
        <v>4.7388856800000099</v>
      </c>
      <c r="AG15" s="386">
        <v>4.7388856800000099</v>
      </c>
    </row>
    <row r="16" spans="1:35" ht="12" customHeight="1">
      <c r="A16" s="385" t="s">
        <v>637</v>
      </c>
      <c r="B16" s="386"/>
      <c r="C16" s="386">
        <v>0</v>
      </c>
      <c r="D16" s="386">
        <v>0</v>
      </c>
      <c r="E16" s="386">
        <v>0</v>
      </c>
      <c r="F16" s="386">
        <v>0</v>
      </c>
      <c r="G16" s="386">
        <v>150</v>
      </c>
      <c r="H16" s="386">
        <v>175</v>
      </c>
      <c r="I16" s="386">
        <v>400</v>
      </c>
      <c r="J16" s="386">
        <v>625</v>
      </c>
      <c r="K16" s="386">
        <v>1400</v>
      </c>
      <c r="L16" s="386">
        <v>874</v>
      </c>
      <c r="M16" s="386">
        <v>607</v>
      </c>
      <c r="N16" s="386">
        <v>223.376</v>
      </c>
      <c r="O16" s="386">
        <v>62.521000000000001</v>
      </c>
      <c r="P16" s="386">
        <v>78.168225000000007</v>
      </c>
      <c r="Q16" s="386">
        <v>0</v>
      </c>
      <c r="R16" s="386">
        <v>0</v>
      </c>
      <c r="S16" s="386">
        <v>0</v>
      </c>
      <c r="T16" s="386">
        <v>0</v>
      </c>
      <c r="U16" s="386">
        <v>0</v>
      </c>
      <c r="V16" s="386">
        <v>0</v>
      </c>
      <c r="W16" s="386"/>
      <c r="X16" s="386"/>
      <c r="Y16" s="386"/>
      <c r="Z16" s="386"/>
      <c r="AA16" s="386"/>
      <c r="AB16" s="384"/>
      <c r="AC16" s="386">
        <v>0</v>
      </c>
      <c r="AD16" s="386">
        <v>0</v>
      </c>
      <c r="AE16" s="386">
        <v>0</v>
      </c>
      <c r="AF16" s="386">
        <v>0</v>
      </c>
      <c r="AG16" s="386">
        <v>0</v>
      </c>
    </row>
    <row r="17" spans="1:33" ht="12" customHeight="1">
      <c r="A17" s="385" t="s">
        <v>407</v>
      </c>
      <c r="B17" s="386"/>
      <c r="C17" s="386">
        <v>159</v>
      </c>
      <c r="D17" s="386"/>
      <c r="E17" s="386">
        <v>0</v>
      </c>
      <c r="F17" s="386">
        <v>0</v>
      </c>
      <c r="G17" s="386">
        <v>0</v>
      </c>
      <c r="H17" s="386">
        <v>0</v>
      </c>
      <c r="I17" s="386">
        <v>0</v>
      </c>
      <c r="J17" s="386">
        <v>0</v>
      </c>
      <c r="K17" s="386">
        <v>0</v>
      </c>
      <c r="L17" s="386">
        <v>0</v>
      </c>
      <c r="M17" s="386">
        <v>0</v>
      </c>
      <c r="N17" s="386">
        <v>0</v>
      </c>
      <c r="O17" s="386">
        <v>0</v>
      </c>
      <c r="P17" s="386">
        <v>0</v>
      </c>
      <c r="Q17" s="386">
        <v>0</v>
      </c>
      <c r="R17" s="386">
        <v>0</v>
      </c>
      <c r="S17" s="386">
        <v>0</v>
      </c>
      <c r="T17" s="386">
        <v>0</v>
      </c>
      <c r="U17" s="386">
        <v>0</v>
      </c>
      <c r="V17" s="386">
        <v>0</v>
      </c>
      <c r="W17" s="386"/>
      <c r="X17" s="386"/>
      <c r="Y17" s="386"/>
      <c r="Z17" s="386"/>
      <c r="AA17" s="386"/>
      <c r="AB17" s="384"/>
      <c r="AC17" s="386">
        <v>0</v>
      </c>
      <c r="AD17" s="386">
        <v>0</v>
      </c>
      <c r="AE17" s="386">
        <v>0</v>
      </c>
      <c r="AF17" s="386">
        <v>0</v>
      </c>
      <c r="AG17" s="386">
        <v>0</v>
      </c>
    </row>
    <row r="18" spans="1:33" ht="12" customHeight="1">
      <c r="A18" s="385" t="s">
        <v>408</v>
      </c>
      <c r="B18" s="386">
        <v>89</v>
      </c>
      <c r="C18" s="386">
        <v>103</v>
      </c>
      <c r="D18" s="386">
        <v>120</v>
      </c>
      <c r="E18" s="386">
        <v>137</v>
      </c>
      <c r="F18" s="386">
        <v>143</v>
      </c>
      <c r="G18" s="386">
        <v>139</v>
      </c>
      <c r="H18" s="386">
        <v>0</v>
      </c>
      <c r="I18" s="386">
        <v>0</v>
      </c>
      <c r="J18" s="386">
        <v>0</v>
      </c>
      <c r="K18" s="386">
        <v>0</v>
      </c>
      <c r="L18" s="386">
        <v>0</v>
      </c>
      <c r="M18" s="386">
        <v>0</v>
      </c>
      <c r="N18" s="386">
        <v>0</v>
      </c>
      <c r="O18" s="386">
        <v>0</v>
      </c>
      <c r="P18" s="386">
        <v>0</v>
      </c>
      <c r="Q18" s="386">
        <v>501.99066199999999</v>
      </c>
      <c r="R18" s="386">
        <v>0</v>
      </c>
      <c r="S18" s="386">
        <v>628.105142</v>
      </c>
      <c r="T18" s="386">
        <v>683.74044500000002</v>
      </c>
      <c r="U18" s="386">
        <v>690.20283500000005</v>
      </c>
      <c r="V18" s="386">
        <v>0</v>
      </c>
      <c r="W18" s="386">
        <v>0</v>
      </c>
      <c r="X18" s="386">
        <v>832.27750000000003</v>
      </c>
      <c r="Y18" s="386">
        <v>832.27750000000003</v>
      </c>
      <c r="Z18" s="386">
        <v>832.27750000000003</v>
      </c>
      <c r="AA18" s="386">
        <v>832.27750000000003</v>
      </c>
      <c r="AB18" s="384"/>
      <c r="AC18" s="386">
        <v>0</v>
      </c>
      <c r="AD18" s="386">
        <v>832.27750000000003</v>
      </c>
      <c r="AE18" s="386">
        <v>832.27750000000003</v>
      </c>
      <c r="AF18" s="386">
        <v>832.27750000000003</v>
      </c>
      <c r="AG18" s="386">
        <v>832.27750000000003</v>
      </c>
    </row>
    <row r="19" spans="1:33" ht="12" customHeight="1">
      <c r="A19" s="385" t="s">
        <v>409</v>
      </c>
      <c r="B19" s="386"/>
      <c r="C19" s="386">
        <v>0</v>
      </c>
      <c r="D19" s="386">
        <v>0</v>
      </c>
      <c r="E19" s="386">
        <v>0</v>
      </c>
      <c r="F19" s="386">
        <v>0</v>
      </c>
      <c r="G19" s="386">
        <v>0</v>
      </c>
      <c r="H19" s="386">
        <v>0</v>
      </c>
      <c r="I19" s="386">
        <v>150</v>
      </c>
      <c r="J19" s="386">
        <v>169</v>
      </c>
      <c r="K19" s="386">
        <v>181</v>
      </c>
      <c r="L19" s="386">
        <v>153</v>
      </c>
      <c r="M19" s="386">
        <v>90</v>
      </c>
      <c r="N19" s="386">
        <v>12</v>
      </c>
      <c r="O19" s="386">
        <v>157</v>
      </c>
      <c r="P19" s="386">
        <v>73</v>
      </c>
      <c r="Q19" s="386">
        <v>1929.666667</v>
      </c>
      <c r="R19" s="386">
        <v>188.2</v>
      </c>
      <c r="S19" s="386">
        <v>260</v>
      </c>
      <c r="T19" s="386">
        <v>268.8</v>
      </c>
      <c r="U19" s="386">
        <v>194.4</v>
      </c>
      <c r="V19" s="386">
        <v>0</v>
      </c>
      <c r="W19" s="386">
        <v>0</v>
      </c>
      <c r="X19" s="386">
        <v>0</v>
      </c>
      <c r="Y19" s="386">
        <v>100</v>
      </c>
      <c r="Z19" s="386">
        <v>150</v>
      </c>
      <c r="AA19" s="386">
        <v>150</v>
      </c>
      <c r="AB19" s="384"/>
      <c r="AC19" s="386">
        <v>0</v>
      </c>
      <c r="AD19" s="386">
        <v>0</v>
      </c>
      <c r="AE19" s="386">
        <v>0</v>
      </c>
      <c r="AF19" s="386">
        <v>0</v>
      </c>
      <c r="AG19" s="386">
        <v>0</v>
      </c>
    </row>
    <row r="20" spans="1:33" ht="12" customHeight="1">
      <c r="A20" s="385" t="s">
        <v>410</v>
      </c>
      <c r="B20" s="386">
        <v>3</v>
      </c>
      <c r="C20" s="386">
        <v>4</v>
      </c>
      <c r="D20" s="386">
        <v>2.3934150000000001</v>
      </c>
      <c r="E20" s="386">
        <v>2.3384999999999998</v>
      </c>
      <c r="F20" s="386">
        <v>2.4609999999999999</v>
      </c>
      <c r="G20" s="386">
        <v>2.4740000000000002</v>
      </c>
      <c r="H20" s="386">
        <v>2.4</v>
      </c>
      <c r="I20" s="386">
        <v>4</v>
      </c>
      <c r="J20" s="386">
        <v>3.98</v>
      </c>
      <c r="K20" s="386">
        <v>4</v>
      </c>
      <c r="L20" s="386">
        <v>4.2110000000000003</v>
      </c>
      <c r="M20" s="386">
        <v>4</v>
      </c>
      <c r="N20" s="386">
        <v>0</v>
      </c>
      <c r="O20" s="386">
        <v>0</v>
      </c>
      <c r="P20" s="386">
        <v>0</v>
      </c>
      <c r="Q20" s="386">
        <v>0</v>
      </c>
      <c r="R20" s="386">
        <v>0</v>
      </c>
      <c r="S20" s="386">
        <v>0</v>
      </c>
      <c r="T20" s="386">
        <v>0</v>
      </c>
      <c r="U20" s="386">
        <v>16.5</v>
      </c>
      <c r="V20" s="386">
        <v>0</v>
      </c>
      <c r="W20" s="386">
        <v>13.65</v>
      </c>
      <c r="X20" s="386">
        <v>0</v>
      </c>
      <c r="Y20" s="386">
        <v>0</v>
      </c>
      <c r="Z20" s="386">
        <v>0</v>
      </c>
      <c r="AA20" s="386">
        <v>0</v>
      </c>
      <c r="AB20" s="384"/>
      <c r="AC20" s="386">
        <v>0</v>
      </c>
      <c r="AD20" s="386">
        <v>0</v>
      </c>
      <c r="AE20" s="386">
        <v>0</v>
      </c>
      <c r="AF20" s="386">
        <v>0</v>
      </c>
      <c r="AG20" s="386">
        <v>0</v>
      </c>
    </row>
    <row r="21" spans="1:33" ht="12" customHeight="1">
      <c r="A21" s="385" t="s">
        <v>411</v>
      </c>
      <c r="B21" s="386">
        <v>60</v>
      </c>
      <c r="C21" s="386">
        <v>116</v>
      </c>
      <c r="D21" s="386">
        <v>54</v>
      </c>
      <c r="E21" s="386">
        <v>40</v>
      </c>
      <c r="F21" s="386">
        <v>56</v>
      </c>
      <c r="G21" s="386">
        <v>25</v>
      </c>
      <c r="H21" s="386">
        <v>67</v>
      </c>
      <c r="I21" s="386">
        <v>400</v>
      </c>
      <c r="J21" s="386">
        <v>350</v>
      </c>
      <c r="K21" s="386">
        <v>310</v>
      </c>
      <c r="L21" s="386">
        <v>310</v>
      </c>
      <c r="M21" s="386">
        <v>263</v>
      </c>
      <c r="N21" s="386">
        <v>17</v>
      </c>
      <c r="O21" s="386">
        <v>260</v>
      </c>
      <c r="P21" s="386">
        <v>481</v>
      </c>
      <c r="Q21" s="386">
        <v>3000</v>
      </c>
      <c r="R21" s="386">
        <v>446</v>
      </c>
      <c r="S21" s="386">
        <v>497</v>
      </c>
      <c r="T21" s="386">
        <v>560</v>
      </c>
      <c r="U21" s="386">
        <v>555</v>
      </c>
      <c r="V21" s="386">
        <v>570</v>
      </c>
      <c r="W21" s="386">
        <v>604</v>
      </c>
      <c r="X21" s="386">
        <v>634</v>
      </c>
      <c r="Y21" s="386">
        <v>665.7</v>
      </c>
      <c r="Z21" s="386">
        <v>698.98500000000013</v>
      </c>
      <c r="AA21" s="386">
        <v>733.93425000000013</v>
      </c>
      <c r="AB21" s="384"/>
      <c r="AC21" s="386">
        <v>0</v>
      </c>
      <c r="AD21" s="386">
        <v>0</v>
      </c>
      <c r="AE21" s="386">
        <v>0</v>
      </c>
      <c r="AF21" s="386">
        <v>0</v>
      </c>
      <c r="AG21" s="386">
        <v>0</v>
      </c>
    </row>
    <row r="22" spans="1:33" ht="12" customHeight="1">
      <c r="A22" s="385" t="s">
        <v>412</v>
      </c>
      <c r="B22" s="386"/>
      <c r="C22" s="386"/>
      <c r="D22" s="386"/>
      <c r="E22" s="386"/>
      <c r="F22" s="386">
        <v>355.119102</v>
      </c>
      <c r="G22" s="386">
        <v>355.11900000000003</v>
      </c>
      <c r="H22" s="386">
        <v>1894</v>
      </c>
      <c r="I22" s="386">
        <v>2479.915062</v>
      </c>
      <c r="J22" s="386">
        <v>809.67200000000003</v>
      </c>
      <c r="K22" s="386">
        <v>89</v>
      </c>
      <c r="L22" s="386">
        <v>487</v>
      </c>
      <c r="M22" s="386">
        <v>756</v>
      </c>
      <c r="N22" s="386">
        <v>4473</v>
      </c>
      <c r="O22" s="386">
        <v>435</v>
      </c>
      <c r="P22" s="386">
        <v>450</v>
      </c>
      <c r="Q22" s="386">
        <v>800</v>
      </c>
      <c r="R22" s="386">
        <v>800</v>
      </c>
      <c r="S22" s="386">
        <v>800</v>
      </c>
      <c r="T22" s="386">
        <v>900</v>
      </c>
      <c r="U22" s="386">
        <v>1100</v>
      </c>
      <c r="V22" s="386">
        <v>1100</v>
      </c>
      <c r="W22" s="386">
        <v>850</v>
      </c>
      <c r="X22" s="386">
        <v>1300</v>
      </c>
      <c r="Y22" s="386">
        <v>1350</v>
      </c>
      <c r="Z22" s="386">
        <v>1350</v>
      </c>
      <c r="AA22" s="386">
        <v>1350</v>
      </c>
      <c r="AB22" s="384"/>
      <c r="AC22" s="386">
        <v>0</v>
      </c>
      <c r="AD22" s="386">
        <v>0</v>
      </c>
      <c r="AE22" s="386">
        <v>0</v>
      </c>
      <c r="AF22" s="386">
        <v>0</v>
      </c>
      <c r="AG22" s="386">
        <v>0</v>
      </c>
    </row>
    <row r="23" spans="1:33" ht="12" customHeight="1">
      <c r="A23" s="385" t="s">
        <v>413</v>
      </c>
      <c r="B23" s="386"/>
      <c r="C23" s="386"/>
      <c r="D23" s="386"/>
      <c r="E23" s="386"/>
      <c r="F23" s="386">
        <v>0</v>
      </c>
      <c r="G23" s="386">
        <v>0</v>
      </c>
      <c r="H23" s="386">
        <v>0</v>
      </c>
      <c r="I23" s="386">
        <v>0</v>
      </c>
      <c r="J23" s="386">
        <v>400</v>
      </c>
      <c r="K23" s="386">
        <v>100</v>
      </c>
      <c r="L23" s="386">
        <v>100</v>
      </c>
      <c r="M23" s="386">
        <v>100</v>
      </c>
      <c r="N23" s="386">
        <v>100</v>
      </c>
      <c r="O23" s="386">
        <v>100</v>
      </c>
      <c r="P23" s="386">
        <v>100</v>
      </c>
      <c r="Q23" s="386">
        <v>113</v>
      </c>
      <c r="R23" s="386">
        <v>500</v>
      </c>
      <c r="S23" s="386">
        <v>178</v>
      </c>
      <c r="T23" s="386">
        <v>179</v>
      </c>
      <c r="U23" s="386">
        <v>700</v>
      </c>
      <c r="V23" s="386">
        <v>219</v>
      </c>
      <c r="W23" s="386">
        <v>169</v>
      </c>
      <c r="X23" s="386">
        <v>390</v>
      </c>
      <c r="Y23" s="386">
        <v>400</v>
      </c>
      <c r="Z23" s="386">
        <v>400</v>
      </c>
      <c r="AA23" s="386">
        <v>400</v>
      </c>
      <c r="AB23" s="384"/>
      <c r="AC23" s="386">
        <v>0</v>
      </c>
      <c r="AD23" s="386">
        <v>0</v>
      </c>
      <c r="AE23" s="386">
        <v>0</v>
      </c>
      <c r="AF23" s="386">
        <v>0</v>
      </c>
      <c r="AG23" s="386">
        <v>0</v>
      </c>
    </row>
    <row r="24" spans="1:33" ht="12" customHeight="1">
      <c r="A24" s="385" t="s">
        <v>674</v>
      </c>
      <c r="B24" s="386"/>
      <c r="C24" s="386"/>
      <c r="D24" s="386"/>
      <c r="E24" s="386"/>
      <c r="F24" s="386"/>
      <c r="G24" s="386"/>
      <c r="H24" s="386"/>
      <c r="I24" s="386"/>
      <c r="J24" s="386"/>
      <c r="K24" s="386"/>
      <c r="L24" s="386"/>
      <c r="M24" s="386"/>
      <c r="N24" s="386"/>
      <c r="O24" s="386"/>
      <c r="P24" s="386"/>
      <c r="Q24" s="386">
        <v>0</v>
      </c>
      <c r="R24" s="386">
        <v>0</v>
      </c>
      <c r="S24" s="386">
        <v>0</v>
      </c>
      <c r="T24" s="386">
        <v>200</v>
      </c>
      <c r="U24" s="386">
        <v>0</v>
      </c>
      <c r="V24" s="386">
        <v>0</v>
      </c>
      <c r="W24" s="387"/>
      <c r="X24" s="387"/>
      <c r="Y24" s="387"/>
      <c r="Z24" s="387"/>
      <c r="AA24" s="387"/>
      <c r="AB24" s="384"/>
      <c r="AC24" s="386" t="s">
        <v>712</v>
      </c>
      <c r="AD24" s="386" t="s">
        <v>712</v>
      </c>
      <c r="AE24" s="386" t="s">
        <v>712</v>
      </c>
      <c r="AF24" s="386" t="s">
        <v>712</v>
      </c>
      <c r="AG24" s="386"/>
    </row>
    <row r="25" spans="1:33" ht="12" customHeight="1">
      <c r="A25" s="385" t="s">
        <v>414</v>
      </c>
      <c r="B25" s="386"/>
      <c r="C25" s="386"/>
      <c r="D25" s="386"/>
      <c r="E25" s="386">
        <v>0</v>
      </c>
      <c r="F25" s="386">
        <v>2.1507200000000002</v>
      </c>
      <c r="G25" s="386">
        <v>2.4273600000000002</v>
      </c>
      <c r="H25" s="386">
        <v>2.6</v>
      </c>
      <c r="I25" s="386">
        <v>3</v>
      </c>
      <c r="J25" s="386">
        <v>2.6467999999999998</v>
      </c>
      <c r="K25" s="386">
        <v>3</v>
      </c>
      <c r="L25" s="386">
        <v>2.7612000000000001</v>
      </c>
      <c r="M25" s="386">
        <v>134</v>
      </c>
      <c r="N25" s="386">
        <v>33.747999999999998</v>
      </c>
      <c r="O25" s="386">
        <v>70</v>
      </c>
      <c r="P25" s="386">
        <v>290</v>
      </c>
      <c r="Q25" s="386">
        <v>48</v>
      </c>
      <c r="R25" s="386">
        <v>56</v>
      </c>
      <c r="S25" s="386">
        <v>67</v>
      </c>
      <c r="T25" s="386">
        <v>29</v>
      </c>
      <c r="U25" s="386">
        <v>29</v>
      </c>
      <c r="V25" s="386">
        <v>19</v>
      </c>
      <c r="W25" s="386">
        <v>58</v>
      </c>
      <c r="X25" s="386">
        <v>71</v>
      </c>
      <c r="Y25" s="386">
        <v>79.465277599327862</v>
      </c>
      <c r="Z25" s="386">
        <v>88.939863999130125</v>
      </c>
      <c r="AA25" s="386">
        <v>99.544098342779463</v>
      </c>
      <c r="AB25" s="384"/>
      <c r="AC25" s="386">
        <v>0</v>
      </c>
      <c r="AD25" s="386">
        <v>0</v>
      </c>
      <c r="AE25" s="386">
        <v>0</v>
      </c>
      <c r="AF25" s="386">
        <v>0</v>
      </c>
      <c r="AG25" s="386">
        <v>0</v>
      </c>
    </row>
    <row r="26" spans="1:33" ht="12" customHeight="1">
      <c r="A26" s="385" t="s">
        <v>415</v>
      </c>
      <c r="B26" s="386">
        <v>225</v>
      </c>
      <c r="C26" s="386">
        <v>259</v>
      </c>
      <c r="D26" s="386">
        <v>232.96</v>
      </c>
      <c r="E26" s="386">
        <v>0</v>
      </c>
      <c r="F26" s="386">
        <v>0</v>
      </c>
      <c r="G26" s="386">
        <v>0</v>
      </c>
      <c r="H26" s="386">
        <v>0</v>
      </c>
      <c r="I26" s="386">
        <v>0</v>
      </c>
      <c r="J26" s="386">
        <v>0</v>
      </c>
      <c r="K26" s="386">
        <v>0</v>
      </c>
      <c r="L26" s="386">
        <v>2408</v>
      </c>
      <c r="M26" s="386">
        <v>301</v>
      </c>
      <c r="N26" s="386">
        <v>420</v>
      </c>
      <c r="O26" s="386">
        <v>212.6</v>
      </c>
      <c r="P26" s="386">
        <v>327.0204</v>
      </c>
      <c r="Q26" s="386">
        <v>378.01260000000002</v>
      </c>
      <c r="R26" s="386">
        <v>356.10750000000002</v>
      </c>
      <c r="S26" s="386">
        <v>234.01349999999999</v>
      </c>
      <c r="T26" s="386">
        <v>231.83461367000001</v>
      </c>
      <c r="U26" s="386">
        <v>194.30574003000001</v>
      </c>
      <c r="V26" s="386">
        <v>0</v>
      </c>
      <c r="W26" s="386">
        <v>290.37872299999998</v>
      </c>
      <c r="X26" s="386">
        <v>413.76299999999998</v>
      </c>
      <c r="Y26" s="386">
        <v>413.76299999999998</v>
      </c>
      <c r="Z26" s="386">
        <v>413.76299999999998</v>
      </c>
      <c r="AA26" s="386">
        <v>413.76299999999998</v>
      </c>
      <c r="AB26" s="384"/>
      <c r="AC26" s="386">
        <v>0</v>
      </c>
      <c r="AD26" s="386">
        <v>0</v>
      </c>
      <c r="AE26" s="386">
        <v>0</v>
      </c>
      <c r="AF26" s="386">
        <v>0</v>
      </c>
      <c r="AG26" s="386">
        <v>0</v>
      </c>
    </row>
    <row r="27" spans="1:33" ht="12" customHeight="1">
      <c r="A27" s="385" t="s">
        <v>416</v>
      </c>
      <c r="B27" s="386">
        <v>9</v>
      </c>
      <c r="C27" s="386"/>
      <c r="D27" s="386"/>
      <c r="E27" s="386"/>
      <c r="F27" s="386"/>
      <c r="G27" s="386">
        <v>40</v>
      </c>
      <c r="H27" s="386">
        <v>30</v>
      </c>
      <c r="I27" s="386">
        <v>3.0062500000000001</v>
      </c>
      <c r="J27" s="386">
        <v>5.6875</v>
      </c>
      <c r="K27" s="386">
        <v>0</v>
      </c>
      <c r="L27" s="386">
        <v>0.8</v>
      </c>
      <c r="M27" s="386">
        <v>10.172499999999999</v>
      </c>
      <c r="N27" s="386">
        <v>0</v>
      </c>
      <c r="O27" s="386">
        <v>0</v>
      </c>
      <c r="P27" s="386">
        <v>3.25</v>
      </c>
      <c r="Q27" s="386">
        <v>10.074999999999999</v>
      </c>
      <c r="R27" s="386">
        <v>0</v>
      </c>
      <c r="S27" s="386">
        <v>0</v>
      </c>
      <c r="T27" s="386">
        <v>0</v>
      </c>
      <c r="U27" s="386">
        <v>0</v>
      </c>
      <c r="V27" s="386">
        <v>0</v>
      </c>
      <c r="W27" s="387"/>
      <c r="X27" s="387"/>
      <c r="Y27" s="387"/>
      <c r="Z27" s="387"/>
      <c r="AA27" s="387"/>
      <c r="AB27" s="384"/>
      <c r="AC27" s="386" t="s">
        <v>712</v>
      </c>
      <c r="AD27" s="386" t="s">
        <v>712</v>
      </c>
      <c r="AE27" s="386" t="s">
        <v>712</v>
      </c>
      <c r="AF27" s="386" t="s">
        <v>712</v>
      </c>
      <c r="AG27" s="386"/>
    </row>
    <row r="28" spans="1:33" ht="12" customHeight="1">
      <c r="A28" s="385" t="s">
        <v>686</v>
      </c>
      <c r="B28" s="386">
        <v>1470</v>
      </c>
      <c r="C28" s="386">
        <v>1059</v>
      </c>
      <c r="D28" s="386">
        <v>423.65565220000002</v>
      </c>
      <c r="E28" s="386">
        <v>847.31130440000004</v>
      </c>
      <c r="F28" s="386">
        <v>2118.2782609999999</v>
      </c>
      <c r="G28" s="386">
        <v>2541.9339132</v>
      </c>
      <c r="H28" s="386">
        <v>7117</v>
      </c>
      <c r="I28" s="386">
        <v>12811.346925</v>
      </c>
      <c r="J28" s="386">
        <v>6697.2420000000002</v>
      </c>
      <c r="K28" s="386">
        <v>3014</v>
      </c>
      <c r="L28" s="386">
        <v>3767</v>
      </c>
      <c r="M28" s="386">
        <v>4604</v>
      </c>
      <c r="N28" s="386">
        <v>4601</v>
      </c>
      <c r="O28" s="386">
        <v>4601.3999999999996</v>
      </c>
      <c r="P28" s="386">
        <v>4843.541244</v>
      </c>
      <c r="Q28" s="386">
        <v>4843.541244</v>
      </c>
      <c r="R28" s="386">
        <v>4843.541244</v>
      </c>
      <c r="S28" s="386">
        <v>3229.0274960000002</v>
      </c>
      <c r="T28" s="386">
        <v>3713.3816270400002</v>
      </c>
      <c r="U28" s="386">
        <v>3810.2524452799998</v>
      </c>
      <c r="V28" s="386">
        <v>3955.5586822</v>
      </c>
      <c r="W28" s="386">
        <v>3229.0274960000002</v>
      </c>
      <c r="X28" s="386">
        <v>3309.7531833999997</v>
      </c>
      <c r="Y28" s="386">
        <v>3300</v>
      </c>
      <c r="Z28" s="386">
        <v>3400</v>
      </c>
      <c r="AA28" s="386">
        <v>3400</v>
      </c>
      <c r="AB28" s="384"/>
      <c r="AC28" s="386">
        <v>0</v>
      </c>
      <c r="AD28" s="386">
        <v>0</v>
      </c>
      <c r="AE28" s="386">
        <v>0</v>
      </c>
      <c r="AF28" s="386">
        <v>0</v>
      </c>
      <c r="AG28" s="386">
        <v>0</v>
      </c>
    </row>
    <row r="29" spans="1:33" ht="12" customHeight="1">
      <c r="A29" s="385" t="s">
        <v>417</v>
      </c>
      <c r="B29" s="386"/>
      <c r="C29" s="386"/>
      <c r="D29" s="386"/>
      <c r="E29" s="386"/>
      <c r="F29" s="386">
        <v>0</v>
      </c>
      <c r="G29" s="386">
        <v>0</v>
      </c>
      <c r="H29" s="386">
        <v>150</v>
      </c>
      <c r="I29" s="386">
        <v>350</v>
      </c>
      <c r="J29" s="386">
        <v>400</v>
      </c>
      <c r="K29" s="386">
        <v>150</v>
      </c>
      <c r="L29" s="386">
        <v>110</v>
      </c>
      <c r="M29" s="386">
        <v>110</v>
      </c>
      <c r="N29" s="386">
        <v>110</v>
      </c>
      <c r="O29" s="386">
        <v>125</v>
      </c>
      <c r="P29" s="386">
        <v>290</v>
      </c>
      <c r="Q29" s="386">
        <v>235</v>
      </c>
      <c r="R29" s="386">
        <v>285</v>
      </c>
      <c r="S29" s="386">
        <v>210</v>
      </c>
      <c r="T29" s="386">
        <v>214</v>
      </c>
      <c r="U29" s="386">
        <v>206</v>
      </c>
      <c r="V29" s="386">
        <v>51</v>
      </c>
      <c r="W29" s="386">
        <v>66</v>
      </c>
      <c r="X29" s="386">
        <v>52</v>
      </c>
      <c r="Y29" s="386">
        <v>58.199921622042943</v>
      </c>
      <c r="Z29" s="386">
        <v>65.139055323306565</v>
      </c>
      <c r="AA29" s="386">
        <v>72.905536814430022</v>
      </c>
      <c r="AB29" s="384"/>
      <c r="AC29" s="386">
        <v>0</v>
      </c>
      <c r="AD29" s="386">
        <v>-3</v>
      </c>
      <c r="AE29" s="386">
        <v>-3.3576877858870944</v>
      </c>
      <c r="AF29" s="386">
        <v>-3.7580224224984562</v>
      </c>
      <c r="AG29" s="386">
        <v>-4.2060886623709592</v>
      </c>
    </row>
    <row r="30" spans="1:33" ht="12" customHeight="1">
      <c r="A30" s="385" t="s">
        <v>418</v>
      </c>
      <c r="B30" s="386"/>
      <c r="C30" s="386"/>
      <c r="D30" s="386">
        <v>13</v>
      </c>
      <c r="E30" s="386">
        <v>17</v>
      </c>
      <c r="F30" s="386">
        <v>38</v>
      </c>
      <c r="G30" s="386">
        <v>96</v>
      </c>
      <c r="H30" s="386">
        <v>776</v>
      </c>
      <c r="I30" s="386">
        <v>471</v>
      </c>
      <c r="J30" s="386">
        <v>67</v>
      </c>
      <c r="K30" s="386">
        <v>0</v>
      </c>
      <c r="L30" s="386">
        <v>0</v>
      </c>
      <c r="M30" s="386">
        <v>750</v>
      </c>
      <c r="N30" s="386">
        <v>0</v>
      </c>
      <c r="O30" s="386">
        <v>30</v>
      </c>
      <c r="P30" s="386">
        <v>100</v>
      </c>
      <c r="Q30" s="386">
        <v>300</v>
      </c>
      <c r="R30" s="386">
        <v>85</v>
      </c>
      <c r="S30" s="386">
        <v>0</v>
      </c>
      <c r="T30" s="386">
        <v>125</v>
      </c>
      <c r="U30" s="386">
        <v>0</v>
      </c>
      <c r="V30" s="386">
        <v>125</v>
      </c>
      <c r="W30" s="386">
        <v>50</v>
      </c>
      <c r="X30" s="387"/>
      <c r="Y30" s="387"/>
      <c r="Z30" s="387"/>
      <c r="AA30" s="387"/>
      <c r="AB30" s="384"/>
      <c r="AC30" s="386">
        <v>0</v>
      </c>
      <c r="AD30" s="386" t="s">
        <v>712</v>
      </c>
      <c r="AE30" s="386" t="s">
        <v>712</v>
      </c>
      <c r="AF30" s="386" t="s">
        <v>712</v>
      </c>
      <c r="AG30" s="386"/>
    </row>
    <row r="31" spans="1:33" ht="12" customHeight="1">
      <c r="A31" s="385" t="s">
        <v>419</v>
      </c>
      <c r="B31" s="386">
        <v>902</v>
      </c>
      <c r="C31" s="386">
        <v>245</v>
      </c>
      <c r="D31" s="386">
        <v>302.67824000000002</v>
      </c>
      <c r="E31" s="386">
        <v>793.48581899999999</v>
      </c>
      <c r="F31" s="386">
        <v>2400</v>
      </c>
      <c r="G31" s="386">
        <v>5600</v>
      </c>
      <c r="H31" s="386">
        <v>4674</v>
      </c>
      <c r="I31" s="386">
        <v>6398.898021</v>
      </c>
      <c r="J31" s="386">
        <v>6921.9192359999997</v>
      </c>
      <c r="K31" s="386">
        <v>5849</v>
      </c>
      <c r="L31" s="386">
        <v>5240</v>
      </c>
      <c r="M31" s="386">
        <v>6500</v>
      </c>
      <c r="N31" s="386">
        <v>4433</v>
      </c>
      <c r="O31" s="386">
        <v>6774</v>
      </c>
      <c r="P31" s="386">
        <v>0</v>
      </c>
      <c r="Q31" s="386">
        <v>0</v>
      </c>
      <c r="R31" s="386">
        <v>0</v>
      </c>
      <c r="S31" s="386">
        <v>0</v>
      </c>
      <c r="T31" s="386">
        <v>2000</v>
      </c>
      <c r="U31" s="386">
        <v>2000</v>
      </c>
      <c r="V31" s="386">
        <v>3622.5</v>
      </c>
      <c r="W31" s="386">
        <v>4000</v>
      </c>
      <c r="X31" s="386">
        <v>23414</v>
      </c>
      <c r="Y31" s="386">
        <v>10000</v>
      </c>
      <c r="Z31" s="386">
        <v>8000</v>
      </c>
      <c r="AA31" s="386">
        <v>8000</v>
      </c>
      <c r="AB31" s="384"/>
      <c r="AC31" s="386">
        <v>0</v>
      </c>
      <c r="AD31" s="386">
        <v>0</v>
      </c>
      <c r="AE31" s="386">
        <v>0</v>
      </c>
      <c r="AF31" s="386">
        <v>0</v>
      </c>
      <c r="AG31" s="386">
        <v>0</v>
      </c>
    </row>
    <row r="32" spans="1:33" ht="12" customHeight="1">
      <c r="A32" s="385" t="s">
        <v>420</v>
      </c>
      <c r="B32" s="386"/>
      <c r="C32" s="386"/>
      <c r="D32" s="386"/>
      <c r="E32" s="386"/>
      <c r="F32" s="386"/>
      <c r="G32" s="386"/>
      <c r="H32" s="386"/>
      <c r="I32" s="386"/>
      <c r="J32" s="386"/>
      <c r="K32" s="386"/>
      <c r="L32" s="386">
        <v>0</v>
      </c>
      <c r="M32" s="386">
        <v>0</v>
      </c>
      <c r="N32" s="386">
        <v>0</v>
      </c>
      <c r="O32" s="386">
        <v>0</v>
      </c>
      <c r="P32" s="386">
        <v>0</v>
      </c>
      <c r="Q32" s="386">
        <v>100</v>
      </c>
      <c r="R32" s="386">
        <v>0</v>
      </c>
      <c r="S32" s="386">
        <v>0</v>
      </c>
      <c r="T32" s="386">
        <v>0</v>
      </c>
      <c r="U32" s="386">
        <v>0</v>
      </c>
      <c r="V32" s="386">
        <v>0</v>
      </c>
      <c r="W32" s="387"/>
      <c r="X32" s="387"/>
      <c r="Y32" s="387"/>
      <c r="Z32" s="387"/>
      <c r="AA32" s="387"/>
      <c r="AB32" s="384"/>
      <c r="AC32" s="386" t="s">
        <v>712</v>
      </c>
      <c r="AD32" s="386" t="s">
        <v>712</v>
      </c>
      <c r="AE32" s="386" t="s">
        <v>712</v>
      </c>
      <c r="AF32" s="386" t="s">
        <v>712</v>
      </c>
      <c r="AG32" s="386"/>
    </row>
    <row r="33" spans="1:33" ht="12" customHeight="1">
      <c r="A33" s="385" t="s">
        <v>421</v>
      </c>
      <c r="B33" s="386"/>
      <c r="C33" s="386"/>
      <c r="D33" s="386"/>
      <c r="E33" s="386"/>
      <c r="F33" s="386"/>
      <c r="G33" s="386"/>
      <c r="H33" s="386"/>
      <c r="I33" s="386"/>
      <c r="J33" s="386"/>
      <c r="K33" s="386"/>
      <c r="L33" s="386">
        <v>60</v>
      </c>
      <c r="M33" s="386">
        <v>108</v>
      </c>
      <c r="N33" s="386">
        <v>0</v>
      </c>
      <c r="O33" s="386">
        <v>0</v>
      </c>
      <c r="P33" s="386">
        <v>0</v>
      </c>
      <c r="Q33" s="386">
        <v>120</v>
      </c>
      <c r="R33" s="386">
        <v>150</v>
      </c>
      <c r="S33" s="386">
        <v>299.375</v>
      </c>
      <c r="T33" s="386">
        <v>299.375</v>
      </c>
      <c r="U33" s="386">
        <v>335.3</v>
      </c>
      <c r="V33" s="386">
        <v>87.816666740000002</v>
      </c>
      <c r="W33" s="386">
        <v>251.47499999999999</v>
      </c>
      <c r="X33" s="386">
        <v>235.50833399999999</v>
      </c>
      <c r="Y33" s="386">
        <v>250</v>
      </c>
      <c r="Z33" s="386">
        <v>250</v>
      </c>
      <c r="AA33" s="386">
        <v>250</v>
      </c>
      <c r="AB33" s="384"/>
      <c r="AC33" s="386">
        <v>0</v>
      </c>
      <c r="AD33" s="386">
        <v>0.50833399999999074</v>
      </c>
      <c r="AE33" s="386">
        <v>0</v>
      </c>
      <c r="AF33" s="386">
        <v>0</v>
      </c>
      <c r="AG33" s="386">
        <v>0</v>
      </c>
    </row>
    <row r="34" spans="1:33" ht="12" customHeight="1">
      <c r="A34" s="385" t="s">
        <v>422</v>
      </c>
      <c r="B34" s="386"/>
      <c r="C34" s="386"/>
      <c r="D34" s="386"/>
      <c r="E34" s="386"/>
      <c r="F34" s="386"/>
      <c r="G34" s="386"/>
      <c r="H34" s="386"/>
      <c r="I34" s="386"/>
      <c r="J34" s="386"/>
      <c r="K34" s="386"/>
      <c r="L34" s="386">
        <v>195</v>
      </c>
      <c r="M34" s="386">
        <v>0</v>
      </c>
      <c r="N34" s="386">
        <v>0</v>
      </c>
      <c r="O34" s="386">
        <v>0</v>
      </c>
      <c r="P34" s="386">
        <v>0</v>
      </c>
      <c r="Q34" s="386">
        <v>0</v>
      </c>
      <c r="R34" s="386">
        <v>0</v>
      </c>
      <c r="S34" s="386">
        <v>83.5</v>
      </c>
      <c r="T34" s="386">
        <v>67</v>
      </c>
      <c r="U34" s="386">
        <v>41</v>
      </c>
      <c r="V34" s="386">
        <v>0</v>
      </c>
      <c r="W34" s="387"/>
      <c r="X34" s="387"/>
      <c r="Y34" s="387"/>
      <c r="Z34" s="387"/>
      <c r="AA34" s="387"/>
      <c r="AB34" s="384"/>
      <c r="AC34" s="386">
        <v>0</v>
      </c>
      <c r="AD34" s="386">
        <v>0</v>
      </c>
      <c r="AE34" s="386">
        <v>0</v>
      </c>
      <c r="AF34" s="386">
        <v>0</v>
      </c>
      <c r="AG34" s="386">
        <v>0</v>
      </c>
    </row>
    <row r="35" spans="1:33" ht="12" customHeight="1">
      <c r="A35" s="385" t="s">
        <v>423</v>
      </c>
      <c r="B35" s="386"/>
      <c r="C35" s="386"/>
      <c r="D35" s="386"/>
      <c r="E35" s="386"/>
      <c r="F35" s="386"/>
      <c r="G35" s="386"/>
      <c r="H35" s="386"/>
      <c r="I35" s="386"/>
      <c r="J35" s="386"/>
      <c r="K35" s="386"/>
      <c r="L35" s="386"/>
      <c r="M35" s="386">
        <v>0</v>
      </c>
      <c r="N35" s="386">
        <v>0</v>
      </c>
      <c r="O35" s="386">
        <v>0</v>
      </c>
      <c r="P35" s="386">
        <v>0</v>
      </c>
      <c r="Q35" s="386">
        <v>230.624484</v>
      </c>
      <c r="R35" s="386">
        <v>232.065887</v>
      </c>
      <c r="S35" s="386">
        <v>143.00159400000001</v>
      </c>
      <c r="T35" s="386">
        <v>122.10124999999999</v>
      </c>
      <c r="U35" s="386">
        <v>0</v>
      </c>
      <c r="V35" s="386">
        <v>0</v>
      </c>
      <c r="W35" s="387"/>
      <c r="X35" s="387"/>
      <c r="Y35" s="387"/>
      <c r="Z35" s="387"/>
      <c r="AA35" s="387"/>
      <c r="AB35" s="384"/>
      <c r="AC35" s="386">
        <v>0</v>
      </c>
      <c r="AD35" s="386">
        <v>0</v>
      </c>
      <c r="AE35" s="386">
        <v>0</v>
      </c>
      <c r="AF35" s="386">
        <v>0</v>
      </c>
      <c r="AG35" s="386">
        <v>0</v>
      </c>
    </row>
    <row r="36" spans="1:33" ht="12" customHeight="1">
      <c r="A36" s="385" t="s">
        <v>424</v>
      </c>
      <c r="B36" s="386"/>
      <c r="C36" s="386"/>
      <c r="D36" s="386"/>
      <c r="E36" s="386"/>
      <c r="F36" s="386"/>
      <c r="G36" s="386"/>
      <c r="H36" s="386"/>
      <c r="I36" s="386"/>
      <c r="J36" s="386"/>
      <c r="K36" s="386"/>
      <c r="L36" s="386"/>
      <c r="M36" s="386">
        <v>12</v>
      </c>
      <c r="N36" s="386">
        <v>0</v>
      </c>
      <c r="O36" s="386">
        <v>0</v>
      </c>
      <c r="P36" s="386">
        <v>0</v>
      </c>
      <c r="Q36" s="386">
        <v>3.113184</v>
      </c>
      <c r="R36" s="386">
        <v>8.0942790000000002</v>
      </c>
      <c r="S36" s="386">
        <v>2.4133123300000001</v>
      </c>
      <c r="T36" s="386">
        <v>4.4921220000000002</v>
      </c>
      <c r="U36" s="386">
        <v>0</v>
      </c>
      <c r="V36" s="386">
        <v>0</v>
      </c>
      <c r="W36" s="386">
        <v>0</v>
      </c>
      <c r="X36" s="386">
        <v>8.1723649999999992</v>
      </c>
      <c r="Y36" s="387"/>
      <c r="Z36" s="387"/>
      <c r="AA36" s="387"/>
      <c r="AB36" s="384"/>
      <c r="AC36" s="386">
        <v>0</v>
      </c>
      <c r="AD36" s="386">
        <v>0</v>
      </c>
      <c r="AE36" s="386">
        <v>0</v>
      </c>
      <c r="AF36" s="386">
        <v>0</v>
      </c>
      <c r="AG36" s="386">
        <v>0</v>
      </c>
    </row>
    <row r="37" spans="1:33" ht="12" customHeight="1">
      <c r="A37" s="385" t="s">
        <v>425</v>
      </c>
      <c r="B37" s="386"/>
      <c r="C37" s="386"/>
      <c r="D37" s="386"/>
      <c r="E37" s="386"/>
      <c r="F37" s="386"/>
      <c r="G37" s="386"/>
      <c r="H37" s="386"/>
      <c r="I37" s="386"/>
      <c r="J37" s="386"/>
      <c r="K37" s="386"/>
      <c r="L37" s="386"/>
      <c r="M37" s="386"/>
      <c r="N37" s="386">
        <v>0</v>
      </c>
      <c r="O37" s="386">
        <v>0</v>
      </c>
      <c r="P37" s="386">
        <v>0</v>
      </c>
      <c r="Q37" s="386">
        <v>0</v>
      </c>
      <c r="R37" s="386">
        <v>0</v>
      </c>
      <c r="S37" s="386">
        <v>0</v>
      </c>
      <c r="T37" s="386">
        <v>0</v>
      </c>
      <c r="U37" s="386">
        <v>0</v>
      </c>
      <c r="V37" s="386">
        <v>0</v>
      </c>
      <c r="W37" s="387"/>
      <c r="X37" s="387"/>
      <c r="Y37" s="387"/>
      <c r="Z37" s="387"/>
      <c r="AA37" s="387"/>
      <c r="AB37" s="384"/>
      <c r="AC37" s="386"/>
      <c r="AD37" s="386"/>
      <c r="AE37" s="386"/>
      <c r="AF37" s="386"/>
      <c r="AG37" s="386"/>
    </row>
    <row r="38" spans="1:33" ht="12" customHeight="1">
      <c r="A38" s="385" t="s">
        <v>426</v>
      </c>
      <c r="B38" s="386"/>
      <c r="C38" s="386"/>
      <c r="D38" s="386"/>
      <c r="E38" s="386"/>
      <c r="F38" s="386"/>
      <c r="G38" s="386"/>
      <c r="H38" s="386"/>
      <c r="I38" s="386"/>
      <c r="J38" s="386"/>
      <c r="K38" s="386"/>
      <c r="L38" s="386"/>
      <c r="M38" s="386"/>
      <c r="N38" s="386">
        <v>0</v>
      </c>
      <c r="O38" s="386">
        <v>0</v>
      </c>
      <c r="P38" s="386">
        <v>0</v>
      </c>
      <c r="Q38" s="386">
        <v>100</v>
      </c>
      <c r="R38" s="386">
        <v>0</v>
      </c>
      <c r="S38" s="386">
        <v>0</v>
      </c>
      <c r="T38" s="386">
        <v>0</v>
      </c>
      <c r="U38" s="386">
        <v>0</v>
      </c>
      <c r="V38" s="386">
        <v>0</v>
      </c>
      <c r="W38" s="387"/>
      <c r="X38" s="387"/>
      <c r="Y38" s="387"/>
      <c r="Z38" s="387"/>
      <c r="AA38" s="387"/>
      <c r="AB38" s="384"/>
      <c r="AC38" s="386"/>
      <c r="AD38" s="386"/>
      <c r="AE38" s="386"/>
      <c r="AF38" s="386"/>
      <c r="AG38" s="386"/>
    </row>
    <row r="39" spans="1:33" ht="12" customHeight="1">
      <c r="A39" s="385" t="s">
        <v>427</v>
      </c>
      <c r="B39" s="386"/>
      <c r="C39" s="386"/>
      <c r="D39" s="386"/>
      <c r="E39" s="386"/>
      <c r="F39" s="386"/>
      <c r="G39" s="386"/>
      <c r="H39" s="386"/>
      <c r="I39" s="386"/>
      <c r="J39" s="386"/>
      <c r="K39" s="386"/>
      <c r="L39" s="386"/>
      <c r="M39" s="386"/>
      <c r="N39" s="386">
        <v>0</v>
      </c>
      <c r="O39" s="386">
        <v>0</v>
      </c>
      <c r="P39" s="386">
        <v>113</v>
      </c>
      <c r="Q39" s="386">
        <v>0</v>
      </c>
      <c r="R39" s="386">
        <v>0</v>
      </c>
      <c r="S39" s="386">
        <v>0</v>
      </c>
      <c r="T39" s="386">
        <v>0</v>
      </c>
      <c r="U39" s="386">
        <v>0</v>
      </c>
      <c r="V39" s="386">
        <v>0</v>
      </c>
      <c r="W39" s="387"/>
      <c r="X39" s="387"/>
      <c r="Y39" s="387"/>
      <c r="Z39" s="387"/>
      <c r="AA39" s="387"/>
      <c r="AB39" s="384"/>
      <c r="AC39" s="386"/>
      <c r="AD39" s="386"/>
      <c r="AE39" s="386"/>
      <c r="AF39" s="386"/>
      <c r="AG39" s="386"/>
    </row>
    <row r="40" spans="1:33" ht="12" customHeight="1">
      <c r="A40" s="385" t="s">
        <v>428</v>
      </c>
      <c r="B40" s="386"/>
      <c r="C40" s="386"/>
      <c r="D40" s="386"/>
      <c r="E40" s="386"/>
      <c r="F40" s="386"/>
      <c r="G40" s="386"/>
      <c r="H40" s="386"/>
      <c r="I40" s="386"/>
      <c r="J40" s="386"/>
      <c r="K40" s="386"/>
      <c r="L40" s="386"/>
      <c r="M40" s="386"/>
      <c r="N40" s="386"/>
      <c r="O40" s="386"/>
      <c r="P40" s="386">
        <v>0</v>
      </c>
      <c r="Q40" s="386">
        <v>0</v>
      </c>
      <c r="R40" s="386">
        <v>0</v>
      </c>
      <c r="S40" s="386">
        <v>0</v>
      </c>
      <c r="T40" s="386">
        <v>0</v>
      </c>
      <c r="U40" s="386">
        <v>0</v>
      </c>
      <c r="V40" s="386">
        <v>0</v>
      </c>
      <c r="W40" s="387"/>
      <c r="X40" s="387"/>
      <c r="Y40" s="387"/>
      <c r="Z40" s="387"/>
      <c r="AA40" s="387"/>
      <c r="AB40" s="384"/>
      <c r="AC40" s="386"/>
      <c r="AD40" s="386"/>
      <c r="AE40" s="386"/>
      <c r="AF40" s="386"/>
      <c r="AG40" s="386"/>
    </row>
    <row r="41" spans="1:33" ht="12" customHeight="1">
      <c r="A41" s="385" t="s">
        <v>163</v>
      </c>
      <c r="B41" s="386"/>
      <c r="C41" s="386"/>
      <c r="D41" s="386"/>
      <c r="E41" s="386"/>
      <c r="F41" s="386"/>
      <c r="G41" s="386"/>
      <c r="H41" s="386"/>
      <c r="I41" s="386"/>
      <c r="J41" s="386"/>
      <c r="K41" s="386"/>
      <c r="L41" s="386"/>
      <c r="M41" s="386"/>
      <c r="N41" s="386"/>
      <c r="O41" s="386"/>
      <c r="P41" s="386"/>
      <c r="Q41" s="386">
        <v>0</v>
      </c>
      <c r="R41" s="386">
        <v>1.5368210099999999</v>
      </c>
      <c r="S41" s="386">
        <v>1.68727205</v>
      </c>
      <c r="T41" s="386">
        <v>0.96546486999795889</v>
      </c>
      <c r="U41" s="386">
        <v>3.7782333200011635</v>
      </c>
      <c r="V41" s="386">
        <v>2.0913352600000508</v>
      </c>
      <c r="W41" s="386">
        <v>2.9988295400034986</v>
      </c>
      <c r="X41" s="386">
        <v>3.0313918300016667</v>
      </c>
      <c r="Y41" s="386">
        <v>3.0313918300016667</v>
      </c>
      <c r="Z41" s="386">
        <v>3.0313918299980287</v>
      </c>
      <c r="AA41" s="386">
        <v>3.0313918300016667</v>
      </c>
      <c r="AB41" s="384"/>
      <c r="AC41" s="386">
        <v>0</v>
      </c>
      <c r="AD41" s="386">
        <v>0</v>
      </c>
      <c r="AE41" s="386">
        <v>0</v>
      </c>
      <c r="AF41" s="386">
        <v>-3.637978807091713E-12</v>
      </c>
      <c r="AG41" s="386">
        <v>0</v>
      </c>
    </row>
    <row r="42" spans="1:33" ht="12" customHeight="1">
      <c r="A42" s="388"/>
      <c r="B42" s="389"/>
      <c r="C42" s="389"/>
      <c r="D42" s="389"/>
      <c r="E42" s="389"/>
      <c r="F42" s="389"/>
      <c r="G42" s="389"/>
      <c r="H42" s="389"/>
      <c r="I42" s="389"/>
      <c r="J42" s="389"/>
      <c r="K42" s="389"/>
      <c r="L42" s="389"/>
      <c r="M42" s="389"/>
      <c r="N42" s="389"/>
      <c r="O42" s="389"/>
      <c r="P42" s="389"/>
      <c r="Q42" s="389"/>
      <c r="R42" s="389"/>
      <c r="S42" s="389"/>
      <c r="T42" s="389"/>
      <c r="U42" s="390"/>
      <c r="V42" s="390"/>
      <c r="W42" s="390"/>
      <c r="X42" s="390"/>
      <c r="Y42" s="390"/>
      <c r="Z42" s="390"/>
      <c r="AA42" s="390"/>
      <c r="AB42" s="384"/>
      <c r="AC42" s="386" t="s">
        <v>712</v>
      </c>
      <c r="AD42" s="386" t="s">
        <v>712</v>
      </c>
      <c r="AE42" s="386" t="s">
        <v>712</v>
      </c>
      <c r="AF42" s="386" t="s">
        <v>712</v>
      </c>
      <c r="AG42" s="386"/>
    </row>
    <row r="43" spans="1:33" ht="12" customHeight="1">
      <c r="A43" s="391" t="s">
        <v>444</v>
      </c>
      <c r="B43" s="368"/>
      <c r="C43" s="368"/>
      <c r="D43" s="368"/>
      <c r="E43" s="368"/>
      <c r="F43" s="368"/>
      <c r="G43" s="368"/>
      <c r="H43" s="368"/>
      <c r="I43" s="368"/>
      <c r="J43" s="368"/>
      <c r="K43" s="368"/>
      <c r="L43" s="368"/>
      <c r="M43" s="368"/>
      <c r="N43" s="368"/>
      <c r="O43" s="368"/>
      <c r="P43" s="368"/>
      <c r="Q43" s="368"/>
      <c r="R43" s="368"/>
      <c r="S43" s="369"/>
      <c r="T43" s="369"/>
      <c r="U43" s="369"/>
      <c r="V43" s="369"/>
      <c r="W43" s="369"/>
      <c r="X43" s="369"/>
      <c r="Y43" s="369"/>
      <c r="Z43" s="369"/>
      <c r="AA43" s="369"/>
      <c r="AB43" s="384"/>
      <c r="AC43" s="386" t="s">
        <v>712</v>
      </c>
      <c r="AD43" s="386" t="s">
        <v>712</v>
      </c>
      <c r="AE43" s="386" t="s">
        <v>712</v>
      </c>
      <c r="AF43" s="386" t="s">
        <v>712</v>
      </c>
      <c r="AG43" s="386"/>
    </row>
    <row r="44" spans="1:33" ht="12" customHeight="1">
      <c r="A44" s="385" t="s">
        <v>461</v>
      </c>
      <c r="B44" s="386">
        <v>4</v>
      </c>
      <c r="C44" s="368"/>
      <c r="D44" s="368"/>
      <c r="E44" s="368"/>
      <c r="F44" s="368"/>
      <c r="G44" s="368"/>
      <c r="H44" s="368"/>
      <c r="I44" s="368"/>
      <c r="J44" s="368"/>
      <c r="K44" s="368"/>
      <c r="L44" s="368"/>
      <c r="M44" s="368"/>
      <c r="N44" s="368"/>
      <c r="O44" s="368"/>
      <c r="P44" s="368"/>
      <c r="Q44" s="368"/>
      <c r="R44" s="368"/>
      <c r="S44" s="369"/>
      <c r="T44" s="369"/>
      <c r="U44" s="392"/>
      <c r="V44" s="369"/>
      <c r="W44" s="369"/>
      <c r="X44" s="369"/>
      <c r="Y44" s="369"/>
      <c r="Z44" s="369"/>
      <c r="AA44" s="369"/>
      <c r="AB44" s="384"/>
      <c r="AC44" s="386" t="s">
        <v>712</v>
      </c>
      <c r="AD44" s="386" t="s">
        <v>712</v>
      </c>
      <c r="AE44" s="386" t="s">
        <v>712</v>
      </c>
      <c r="AF44" s="386" t="s">
        <v>712</v>
      </c>
      <c r="AG44" s="386"/>
    </row>
    <row r="45" spans="1:33" ht="12" customHeight="1">
      <c r="A45" s="385" t="s">
        <v>399</v>
      </c>
      <c r="B45" s="386"/>
      <c r="C45" s="386"/>
      <c r="D45" s="386"/>
      <c r="E45" s="386"/>
      <c r="F45" s="386"/>
      <c r="G45" s="386"/>
      <c r="H45" s="386"/>
      <c r="I45" s="386"/>
      <c r="J45" s="386"/>
      <c r="K45" s="386"/>
      <c r="L45" s="386"/>
      <c r="M45" s="386">
        <v>203</v>
      </c>
      <c r="N45" s="386">
        <v>160</v>
      </c>
      <c r="O45" s="386">
        <v>0</v>
      </c>
      <c r="P45" s="386">
        <v>3.5</v>
      </c>
      <c r="Q45" s="386"/>
      <c r="R45" s="386"/>
      <c r="S45" s="386"/>
      <c r="T45" s="386"/>
      <c r="U45" s="386"/>
      <c r="V45" s="386"/>
      <c r="W45" s="386"/>
      <c r="X45" s="386"/>
      <c r="Y45" s="386"/>
      <c r="Z45" s="386"/>
      <c r="AA45" s="386"/>
      <c r="AB45" s="384"/>
      <c r="AC45" s="386" t="s">
        <v>712</v>
      </c>
      <c r="AD45" s="386" t="s">
        <v>712</v>
      </c>
      <c r="AE45" s="386" t="s">
        <v>712</v>
      </c>
      <c r="AF45" s="386" t="s">
        <v>712</v>
      </c>
      <c r="AG45" s="386"/>
    </row>
    <row r="46" spans="1:33" ht="12" customHeight="1">
      <c r="A46" s="385" t="s">
        <v>429</v>
      </c>
      <c r="B46" s="386"/>
      <c r="C46" s="386"/>
      <c r="D46" s="386"/>
      <c r="E46" s="386"/>
      <c r="F46" s="386"/>
      <c r="G46" s="386"/>
      <c r="H46" s="386"/>
      <c r="I46" s="386"/>
      <c r="J46" s="386"/>
      <c r="K46" s="386"/>
      <c r="L46" s="386"/>
      <c r="M46" s="386">
        <v>56</v>
      </c>
      <c r="N46" s="386"/>
      <c r="O46" s="386"/>
      <c r="P46" s="386"/>
      <c r="Q46" s="386"/>
      <c r="R46" s="386"/>
      <c r="S46" s="386"/>
      <c r="T46" s="386"/>
      <c r="U46" s="386"/>
      <c r="V46" s="386"/>
      <c r="W46" s="386"/>
      <c r="X46" s="386"/>
      <c r="Y46" s="386"/>
      <c r="Z46" s="386"/>
      <c r="AA46" s="386"/>
      <c r="AB46" s="384"/>
      <c r="AC46" s="386" t="s">
        <v>712</v>
      </c>
      <c r="AD46" s="386" t="s">
        <v>712</v>
      </c>
      <c r="AE46" s="386" t="s">
        <v>712</v>
      </c>
      <c r="AF46" s="386" t="s">
        <v>712</v>
      </c>
      <c r="AG46" s="386"/>
    </row>
    <row r="47" spans="1:33" ht="12" customHeight="1">
      <c r="A47" s="385" t="s">
        <v>430</v>
      </c>
      <c r="B47" s="386">
        <v>230</v>
      </c>
      <c r="C47" s="386">
        <v>199</v>
      </c>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386"/>
      <c r="AB47" s="384"/>
      <c r="AC47" s="386" t="s">
        <v>712</v>
      </c>
      <c r="AD47" s="386" t="s">
        <v>712</v>
      </c>
      <c r="AE47" s="386" t="s">
        <v>712</v>
      </c>
      <c r="AF47" s="386" t="s">
        <v>712</v>
      </c>
      <c r="AG47" s="386"/>
    </row>
    <row r="48" spans="1:33" ht="12" customHeight="1">
      <c r="A48" s="385" t="s">
        <v>431</v>
      </c>
      <c r="B48" s="386">
        <v>2</v>
      </c>
      <c r="C48" s="386">
        <v>3</v>
      </c>
      <c r="D48" s="386">
        <v>3</v>
      </c>
      <c r="E48" s="386">
        <v>10.000095</v>
      </c>
      <c r="F48" s="386">
        <v>3.6</v>
      </c>
      <c r="G48" s="386">
        <v>3.5</v>
      </c>
      <c r="H48" s="386">
        <v>5</v>
      </c>
      <c r="I48" s="386">
        <v>4</v>
      </c>
      <c r="J48" s="386">
        <v>4</v>
      </c>
      <c r="K48" s="386">
        <v>4</v>
      </c>
      <c r="L48" s="386"/>
      <c r="M48" s="386"/>
      <c r="N48" s="386"/>
      <c r="O48" s="386"/>
      <c r="P48" s="386"/>
      <c r="Q48" s="386"/>
      <c r="R48" s="386"/>
      <c r="S48" s="386"/>
      <c r="T48" s="386"/>
      <c r="U48" s="386"/>
      <c r="V48" s="386"/>
      <c r="W48" s="386"/>
      <c r="X48" s="386"/>
      <c r="Y48" s="386"/>
      <c r="Z48" s="386"/>
      <c r="AA48" s="386"/>
      <c r="AB48" s="384"/>
      <c r="AC48" s="386" t="s">
        <v>712</v>
      </c>
      <c r="AD48" s="386" t="s">
        <v>712</v>
      </c>
      <c r="AE48" s="386" t="s">
        <v>712</v>
      </c>
      <c r="AF48" s="386" t="s">
        <v>712</v>
      </c>
      <c r="AG48" s="386"/>
    </row>
    <row r="49" spans="1:36" ht="12" customHeight="1">
      <c r="A49" s="385" t="s">
        <v>432</v>
      </c>
      <c r="B49" s="386">
        <v>949</v>
      </c>
      <c r="C49" s="386">
        <v>1084</v>
      </c>
      <c r="D49" s="386">
        <v>1151.9528264999999</v>
      </c>
      <c r="E49" s="386">
        <v>1134.3294501</v>
      </c>
      <c r="F49" s="386">
        <v>1240.4887135399999</v>
      </c>
      <c r="G49" s="386">
        <v>1318.0830000000001</v>
      </c>
      <c r="H49" s="386">
        <v>1691</v>
      </c>
      <c r="I49" s="386">
        <v>2347</v>
      </c>
      <c r="J49" s="386">
        <v>2423.3249999999998</v>
      </c>
      <c r="K49" s="386">
        <v>1120</v>
      </c>
      <c r="L49" s="386">
        <v>1248</v>
      </c>
      <c r="M49" s="386">
        <v>678</v>
      </c>
      <c r="N49" s="386">
        <v>599</v>
      </c>
      <c r="O49" s="386">
        <v>745.26900000000001</v>
      </c>
      <c r="P49" s="386"/>
      <c r="Q49" s="386"/>
      <c r="R49" s="386"/>
      <c r="S49" s="386"/>
      <c r="T49" s="386"/>
      <c r="U49" s="386"/>
      <c r="V49" s="386"/>
      <c r="W49" s="386"/>
      <c r="X49" s="386"/>
      <c r="Y49" s="386"/>
      <c r="Z49" s="386"/>
      <c r="AA49" s="386"/>
      <c r="AB49" s="384"/>
      <c r="AC49" s="386" t="s">
        <v>712</v>
      </c>
      <c r="AD49" s="386" t="s">
        <v>712</v>
      </c>
      <c r="AE49" s="386" t="s">
        <v>712</v>
      </c>
      <c r="AF49" s="386" t="s">
        <v>712</v>
      </c>
      <c r="AG49" s="386"/>
    </row>
    <row r="50" spans="1:36" ht="12" customHeight="1">
      <c r="A50" s="385" t="s">
        <v>433</v>
      </c>
      <c r="B50" s="386">
        <v>32</v>
      </c>
      <c r="C50" s="386">
        <v>48</v>
      </c>
      <c r="D50" s="386">
        <v>7.9934659999999997</v>
      </c>
      <c r="E50" s="386">
        <v>7.9934659999999997</v>
      </c>
      <c r="F50" s="386">
        <v>0</v>
      </c>
      <c r="G50" s="386">
        <v>0</v>
      </c>
      <c r="H50" s="386">
        <v>76</v>
      </c>
      <c r="I50" s="386">
        <v>52</v>
      </c>
      <c r="J50" s="386">
        <v>0</v>
      </c>
      <c r="K50" s="386"/>
      <c r="L50" s="386"/>
      <c r="M50" s="386"/>
      <c r="N50" s="386"/>
      <c r="O50" s="386"/>
      <c r="P50" s="386"/>
      <c r="Q50" s="386"/>
      <c r="R50" s="386"/>
      <c r="S50" s="386"/>
      <c r="T50" s="386"/>
      <c r="U50" s="393"/>
      <c r="V50" s="386"/>
      <c r="W50" s="386"/>
      <c r="X50" s="386"/>
      <c r="Y50" s="386"/>
      <c r="Z50" s="386"/>
      <c r="AA50" s="386"/>
      <c r="AB50" s="384"/>
      <c r="AC50" s="386" t="s">
        <v>712</v>
      </c>
      <c r="AD50" s="386" t="s">
        <v>712</v>
      </c>
      <c r="AE50" s="386" t="s">
        <v>712</v>
      </c>
      <c r="AF50" s="386" t="s">
        <v>712</v>
      </c>
      <c r="AG50" s="386"/>
    </row>
    <row r="51" spans="1:36" ht="12" customHeight="1">
      <c r="A51" s="385" t="s">
        <v>468</v>
      </c>
      <c r="B51" s="386"/>
      <c r="C51" s="386"/>
      <c r="D51" s="386"/>
      <c r="E51" s="386"/>
      <c r="F51" s="386"/>
      <c r="G51" s="386"/>
      <c r="H51" s="386"/>
      <c r="I51" s="386"/>
      <c r="J51" s="386"/>
      <c r="K51" s="386">
        <v>2901</v>
      </c>
      <c r="L51" s="386">
        <v>8</v>
      </c>
      <c r="M51" s="386"/>
      <c r="N51" s="386"/>
      <c r="O51" s="386"/>
      <c r="P51" s="386"/>
      <c r="Q51" s="386"/>
      <c r="R51" s="386"/>
      <c r="S51" s="386"/>
      <c r="T51" s="386"/>
      <c r="U51" s="386"/>
      <c r="V51" s="386"/>
      <c r="W51" s="386"/>
      <c r="X51" s="386"/>
      <c r="Y51" s="386"/>
      <c r="Z51" s="386"/>
      <c r="AA51" s="386"/>
      <c r="AB51" s="384"/>
      <c r="AC51" s="386" t="s">
        <v>712</v>
      </c>
      <c r="AD51" s="386" t="s">
        <v>712</v>
      </c>
      <c r="AE51" s="386" t="s">
        <v>712</v>
      </c>
      <c r="AF51" s="386" t="s">
        <v>712</v>
      </c>
      <c r="AG51" s="386"/>
    </row>
    <row r="52" spans="1:36" ht="12" customHeight="1">
      <c r="A52" s="385" t="s">
        <v>434</v>
      </c>
      <c r="B52" s="386"/>
      <c r="C52" s="386"/>
      <c r="D52" s="386"/>
      <c r="E52" s="386">
        <v>0</v>
      </c>
      <c r="F52" s="386">
        <v>2.06261129</v>
      </c>
      <c r="G52" s="386"/>
      <c r="H52" s="386"/>
      <c r="I52" s="386"/>
      <c r="J52" s="386"/>
      <c r="K52" s="386"/>
      <c r="L52" s="386"/>
      <c r="M52" s="386"/>
      <c r="N52" s="386"/>
      <c r="O52" s="386"/>
      <c r="P52" s="386"/>
      <c r="Q52" s="386"/>
      <c r="R52" s="386"/>
      <c r="S52" s="386"/>
      <c r="T52" s="386"/>
      <c r="U52" s="386"/>
      <c r="V52" s="386"/>
      <c r="W52" s="386"/>
      <c r="X52" s="386"/>
      <c r="Y52" s="386"/>
      <c r="Z52" s="386"/>
      <c r="AA52" s="386"/>
      <c r="AB52" s="384"/>
      <c r="AC52" s="386" t="s">
        <v>712</v>
      </c>
      <c r="AD52" s="386" t="s">
        <v>712</v>
      </c>
      <c r="AE52" s="386" t="s">
        <v>712</v>
      </c>
      <c r="AF52" s="386" t="s">
        <v>712</v>
      </c>
      <c r="AG52" s="386"/>
    </row>
    <row r="53" spans="1:36" ht="12" customHeight="1">
      <c r="A53" s="385" t="s">
        <v>435</v>
      </c>
      <c r="B53" s="386">
        <v>11400</v>
      </c>
      <c r="C53" s="386">
        <v>300</v>
      </c>
      <c r="D53" s="386">
        <v>114.3327245</v>
      </c>
      <c r="E53" s="386">
        <v>0</v>
      </c>
      <c r="F53" s="386">
        <v>0</v>
      </c>
      <c r="G53" s="386">
        <v>0</v>
      </c>
      <c r="H53" s="386">
        <v>0</v>
      </c>
      <c r="I53" s="386">
        <v>0</v>
      </c>
      <c r="J53" s="386">
        <v>570</v>
      </c>
      <c r="K53" s="386">
        <v>0</v>
      </c>
      <c r="L53" s="386"/>
      <c r="M53" s="386"/>
      <c r="N53" s="386"/>
      <c r="O53" s="386"/>
      <c r="P53" s="386"/>
      <c r="Q53" s="386"/>
      <c r="R53" s="386"/>
      <c r="S53" s="386"/>
      <c r="T53" s="386"/>
      <c r="U53" s="386"/>
      <c r="V53" s="386"/>
      <c r="W53" s="386"/>
      <c r="X53" s="386"/>
      <c r="Y53" s="386"/>
      <c r="Z53" s="386"/>
      <c r="AA53" s="386"/>
      <c r="AB53" s="384"/>
      <c r="AC53" s="386" t="s">
        <v>712</v>
      </c>
      <c r="AD53" s="386" t="s">
        <v>712</v>
      </c>
      <c r="AE53" s="386" t="s">
        <v>712</v>
      </c>
      <c r="AF53" s="386" t="s">
        <v>712</v>
      </c>
      <c r="AG53" s="386"/>
    </row>
    <row r="54" spans="1:36" ht="12" customHeight="1">
      <c r="A54" s="385" t="s">
        <v>436</v>
      </c>
      <c r="B54" s="386"/>
      <c r="C54" s="386">
        <v>112</v>
      </c>
      <c r="D54" s="386">
        <v>35.534999999999997</v>
      </c>
      <c r="E54" s="386">
        <v>0</v>
      </c>
      <c r="F54" s="386">
        <v>0</v>
      </c>
      <c r="G54" s="386">
        <v>0</v>
      </c>
      <c r="H54" s="386">
        <v>0</v>
      </c>
      <c r="I54" s="386"/>
      <c r="J54" s="386"/>
      <c r="K54" s="386"/>
      <c r="L54" s="386"/>
      <c r="M54" s="386"/>
      <c r="N54" s="386"/>
      <c r="O54" s="386"/>
      <c r="P54" s="386"/>
      <c r="Q54" s="386"/>
      <c r="R54" s="386"/>
      <c r="S54" s="386"/>
      <c r="T54" s="386"/>
      <c r="U54" s="386"/>
      <c r="V54" s="386"/>
      <c r="W54" s="386"/>
      <c r="X54" s="386"/>
      <c r="Y54" s="386"/>
      <c r="Z54" s="386"/>
      <c r="AA54" s="386"/>
      <c r="AB54" s="384"/>
      <c r="AC54" s="386" t="s">
        <v>712</v>
      </c>
      <c r="AD54" s="386" t="s">
        <v>712</v>
      </c>
      <c r="AE54" s="386" t="s">
        <v>712</v>
      </c>
      <c r="AF54" s="386" t="s">
        <v>712</v>
      </c>
      <c r="AG54" s="386"/>
    </row>
    <row r="55" spans="1:36" ht="12" customHeight="1">
      <c r="A55" s="385" t="s">
        <v>437</v>
      </c>
      <c r="B55" s="386"/>
      <c r="C55" s="386"/>
      <c r="D55" s="386">
        <v>54.15042261</v>
      </c>
      <c r="E55" s="386">
        <v>8.0208000000000002E-2</v>
      </c>
      <c r="F55" s="386">
        <v>0</v>
      </c>
      <c r="G55" s="386">
        <v>0</v>
      </c>
      <c r="H55" s="386">
        <v>0</v>
      </c>
      <c r="I55" s="386"/>
      <c r="J55" s="386"/>
      <c r="K55" s="386"/>
      <c r="L55" s="386"/>
      <c r="M55" s="386"/>
      <c r="N55" s="386"/>
      <c r="O55" s="386"/>
      <c r="P55" s="386"/>
      <c r="Q55" s="386"/>
      <c r="R55" s="386"/>
      <c r="S55" s="386"/>
      <c r="T55" s="386"/>
      <c r="U55" s="386"/>
      <c r="V55" s="386"/>
      <c r="W55" s="386"/>
      <c r="X55" s="386"/>
      <c r="Y55" s="386"/>
      <c r="Z55" s="386"/>
      <c r="AA55" s="386"/>
      <c r="AB55" s="384"/>
      <c r="AC55" s="386" t="s">
        <v>712</v>
      </c>
      <c r="AD55" s="386" t="s">
        <v>712</v>
      </c>
      <c r="AE55" s="386" t="s">
        <v>712</v>
      </c>
      <c r="AF55" s="386" t="s">
        <v>712</v>
      </c>
      <c r="AG55" s="386"/>
    </row>
    <row r="56" spans="1:36" ht="12" customHeight="1">
      <c r="A56" s="385" t="s">
        <v>462</v>
      </c>
      <c r="B56" s="386">
        <v>7</v>
      </c>
      <c r="C56" s="386"/>
      <c r="D56" s="386"/>
      <c r="E56" s="386"/>
      <c r="F56" s="386"/>
      <c r="G56" s="386"/>
      <c r="H56" s="386"/>
      <c r="I56" s="386"/>
      <c r="J56" s="386"/>
      <c r="K56" s="386"/>
      <c r="L56" s="386"/>
      <c r="M56" s="386"/>
      <c r="N56" s="386"/>
      <c r="O56" s="386"/>
      <c r="P56" s="386"/>
      <c r="Q56" s="386"/>
      <c r="R56" s="386"/>
      <c r="S56" s="386"/>
      <c r="T56" s="386"/>
      <c r="U56" s="386"/>
      <c r="V56" s="386"/>
      <c r="W56" s="386"/>
      <c r="X56" s="386"/>
      <c r="Y56" s="386"/>
      <c r="Z56" s="386"/>
      <c r="AA56" s="386"/>
      <c r="AB56" s="384"/>
      <c r="AC56" s="386" t="s">
        <v>712</v>
      </c>
      <c r="AD56" s="386" t="s">
        <v>712</v>
      </c>
      <c r="AE56" s="386" t="s">
        <v>712</v>
      </c>
      <c r="AF56" s="386" t="s">
        <v>712</v>
      </c>
      <c r="AG56" s="386"/>
    </row>
    <row r="57" spans="1:36" ht="12" customHeight="1">
      <c r="A57" s="385" t="s">
        <v>438</v>
      </c>
      <c r="B57" s="386">
        <v>3</v>
      </c>
      <c r="C57" s="386">
        <v>2</v>
      </c>
      <c r="D57" s="386"/>
      <c r="E57" s="386"/>
      <c r="F57" s="386"/>
      <c r="G57" s="386"/>
      <c r="H57" s="386">
        <v>0</v>
      </c>
      <c r="I57" s="386"/>
      <c r="J57" s="386"/>
      <c r="K57" s="386"/>
      <c r="L57" s="386"/>
      <c r="M57" s="386"/>
      <c r="N57" s="386"/>
      <c r="O57" s="386"/>
      <c r="P57" s="386"/>
      <c r="Q57" s="386"/>
      <c r="R57" s="386"/>
      <c r="S57" s="386"/>
      <c r="T57" s="386"/>
      <c r="U57" s="386"/>
      <c r="V57" s="386"/>
      <c r="W57" s="386"/>
      <c r="X57" s="386"/>
      <c r="Y57" s="386"/>
      <c r="Z57" s="386"/>
      <c r="AA57" s="386"/>
      <c r="AB57" s="384"/>
      <c r="AC57" s="386" t="s">
        <v>712</v>
      </c>
      <c r="AD57" s="386" t="s">
        <v>712</v>
      </c>
      <c r="AE57" s="386" t="s">
        <v>712</v>
      </c>
      <c r="AF57" s="386" t="s">
        <v>712</v>
      </c>
      <c r="AG57" s="386"/>
    </row>
    <row r="58" spans="1:36" ht="12" customHeight="1">
      <c r="A58" s="385" t="s">
        <v>439</v>
      </c>
      <c r="B58" s="386"/>
      <c r="C58" s="386"/>
      <c r="D58" s="386"/>
      <c r="E58" s="386"/>
      <c r="F58" s="386"/>
      <c r="G58" s="386"/>
      <c r="H58" s="386"/>
      <c r="I58" s="386">
        <v>3.3069999999999999</v>
      </c>
      <c r="J58" s="386"/>
      <c r="K58" s="386"/>
      <c r="L58" s="386"/>
      <c r="M58" s="386"/>
      <c r="N58" s="386"/>
      <c r="O58" s="386"/>
      <c r="P58" s="386"/>
      <c r="Q58" s="386"/>
      <c r="R58" s="386"/>
      <c r="S58" s="386"/>
      <c r="T58" s="386"/>
      <c r="U58" s="386"/>
      <c r="V58" s="386"/>
      <c r="W58" s="386"/>
      <c r="X58" s="386"/>
      <c r="Y58" s="386"/>
      <c r="Z58" s="386"/>
      <c r="AA58" s="386"/>
      <c r="AB58" s="384"/>
      <c r="AC58" s="386" t="s">
        <v>712</v>
      </c>
      <c r="AD58" s="386" t="s">
        <v>712</v>
      </c>
      <c r="AE58" s="386" t="s">
        <v>712</v>
      </c>
      <c r="AF58" s="386" t="s">
        <v>712</v>
      </c>
      <c r="AG58" s="386"/>
    </row>
    <row r="59" spans="1:36" ht="12" customHeight="1">
      <c r="A59" s="385" t="s">
        <v>440</v>
      </c>
      <c r="B59" s="386">
        <v>164</v>
      </c>
      <c r="C59" s="386">
        <v>173</v>
      </c>
      <c r="D59" s="386">
        <v>537</v>
      </c>
      <c r="E59" s="386">
        <v>216</v>
      </c>
      <c r="F59" s="386">
        <v>9</v>
      </c>
      <c r="G59" s="386">
        <v>165</v>
      </c>
      <c r="H59" s="386">
        <v>254</v>
      </c>
      <c r="I59" s="386">
        <v>698</v>
      </c>
      <c r="J59" s="386">
        <v>791</v>
      </c>
      <c r="K59" s="386"/>
      <c r="L59" s="386"/>
      <c r="M59" s="386"/>
      <c r="N59" s="386"/>
      <c r="O59" s="386"/>
      <c r="P59" s="386"/>
      <c r="Q59" s="386"/>
      <c r="R59" s="386"/>
      <c r="S59" s="386"/>
      <c r="T59" s="386"/>
      <c r="U59" s="386"/>
      <c r="V59" s="386"/>
      <c r="W59" s="386"/>
      <c r="X59" s="386"/>
      <c r="Y59" s="386"/>
      <c r="Z59" s="386"/>
      <c r="AA59" s="386"/>
      <c r="AB59" s="384"/>
      <c r="AC59" s="386" t="s">
        <v>712</v>
      </c>
      <c r="AD59" s="386" t="s">
        <v>712</v>
      </c>
      <c r="AE59" s="386" t="s">
        <v>712</v>
      </c>
      <c r="AF59" s="386" t="s">
        <v>712</v>
      </c>
      <c r="AG59" s="386"/>
    </row>
    <row r="60" spans="1:36" ht="12" customHeight="1">
      <c r="A60" s="385" t="s">
        <v>441</v>
      </c>
      <c r="B60" s="386"/>
      <c r="C60" s="386"/>
      <c r="D60" s="386"/>
      <c r="E60" s="386"/>
      <c r="F60" s="386"/>
      <c r="G60" s="386"/>
      <c r="H60" s="386">
        <v>3000</v>
      </c>
      <c r="I60" s="386">
        <v>2100</v>
      </c>
      <c r="J60" s="386">
        <v>300</v>
      </c>
      <c r="K60" s="386"/>
      <c r="L60" s="386"/>
      <c r="M60" s="386"/>
      <c r="N60" s="386"/>
      <c r="O60" s="386"/>
      <c r="P60" s="386"/>
      <c r="Q60" s="386"/>
      <c r="R60" s="386"/>
      <c r="S60" s="386"/>
      <c r="T60" s="386"/>
      <c r="U60" s="386"/>
      <c r="V60" s="386"/>
      <c r="W60" s="386"/>
      <c r="X60" s="386"/>
      <c r="Y60" s="386"/>
      <c r="Z60" s="386"/>
      <c r="AA60" s="386"/>
      <c r="AB60" s="384"/>
      <c r="AC60" s="386" t="s">
        <v>712</v>
      </c>
      <c r="AD60" s="386" t="s">
        <v>712</v>
      </c>
      <c r="AE60" s="386" t="s">
        <v>712</v>
      </c>
      <c r="AF60" s="386" t="s">
        <v>712</v>
      </c>
      <c r="AG60" s="386"/>
    </row>
    <row r="61" spans="1:36" ht="12" customHeight="1">
      <c r="A61" s="385" t="s">
        <v>442</v>
      </c>
      <c r="B61" s="386">
        <v>230</v>
      </c>
      <c r="C61" s="386">
        <v>455</v>
      </c>
      <c r="D61" s="386">
        <v>500</v>
      </c>
      <c r="E61" s="386">
        <v>500</v>
      </c>
      <c r="F61" s="386">
        <v>350</v>
      </c>
      <c r="G61" s="386">
        <v>400</v>
      </c>
      <c r="H61" s="386">
        <v>600</v>
      </c>
      <c r="I61" s="386">
        <v>710</v>
      </c>
      <c r="J61" s="386">
        <v>824</v>
      </c>
      <c r="K61" s="386"/>
      <c r="L61" s="386"/>
      <c r="M61" s="386"/>
      <c r="N61" s="386"/>
      <c r="O61" s="386"/>
      <c r="P61" s="386"/>
      <c r="Q61" s="386"/>
      <c r="R61" s="386"/>
      <c r="S61" s="386"/>
      <c r="T61" s="386"/>
      <c r="U61" s="386"/>
      <c r="V61" s="386"/>
      <c r="W61" s="386"/>
      <c r="X61" s="386"/>
      <c r="Y61" s="386"/>
      <c r="Z61" s="386"/>
      <c r="AA61" s="386"/>
      <c r="AB61" s="384"/>
      <c r="AC61" s="386" t="s">
        <v>712</v>
      </c>
      <c r="AD61" s="386" t="s">
        <v>712</v>
      </c>
      <c r="AE61" s="386" t="s">
        <v>712</v>
      </c>
      <c r="AF61" s="386" t="s">
        <v>712</v>
      </c>
      <c r="AG61" s="386"/>
    </row>
    <row r="62" spans="1:36" ht="12" customHeight="1">
      <c r="A62" s="385" t="s">
        <v>443</v>
      </c>
      <c r="B62" s="386"/>
      <c r="C62" s="386"/>
      <c r="D62" s="386"/>
      <c r="E62" s="386"/>
      <c r="F62" s="386"/>
      <c r="G62" s="386"/>
      <c r="H62" s="386"/>
      <c r="I62" s="386"/>
      <c r="J62" s="386"/>
      <c r="K62" s="386"/>
      <c r="L62" s="386">
        <v>0</v>
      </c>
      <c r="M62" s="386">
        <v>0</v>
      </c>
      <c r="N62" s="386">
        <v>22.9</v>
      </c>
      <c r="O62" s="386">
        <v>16.899999999999999</v>
      </c>
      <c r="P62" s="386"/>
      <c r="Q62" s="386"/>
      <c r="R62" s="386"/>
      <c r="S62" s="386"/>
      <c r="T62" s="386"/>
      <c r="U62" s="386"/>
      <c r="V62" s="386"/>
      <c r="W62" s="386"/>
      <c r="X62" s="386"/>
      <c r="Y62" s="386"/>
      <c r="Z62" s="386"/>
      <c r="AA62" s="386"/>
      <c r="AB62" s="384"/>
      <c r="AC62" s="386" t="s">
        <v>712</v>
      </c>
      <c r="AD62" s="386" t="s">
        <v>712</v>
      </c>
      <c r="AE62" s="386" t="s">
        <v>712</v>
      </c>
      <c r="AF62" s="386" t="s">
        <v>712</v>
      </c>
      <c r="AG62" s="386"/>
    </row>
    <row r="63" spans="1:36" ht="12" customHeight="1">
      <c r="A63" s="394" t="s">
        <v>463</v>
      </c>
      <c r="B63" s="395">
        <v>16827.206687440001</v>
      </c>
      <c r="C63" s="396">
        <v>4990.81193747</v>
      </c>
      <c r="D63" s="396">
        <v>4200.6890833099997</v>
      </c>
      <c r="E63" s="396">
        <v>4435.9500779400005</v>
      </c>
      <c r="F63" s="396">
        <v>7517.1981438399998</v>
      </c>
      <c r="G63" s="396">
        <v>12053.437273199999</v>
      </c>
      <c r="H63" s="396">
        <v>22963.07551405</v>
      </c>
      <c r="I63" s="396">
        <v>33248.828074680001</v>
      </c>
      <c r="J63" s="396">
        <v>24680.53573802</v>
      </c>
      <c r="K63" s="396">
        <v>19139.676852279998</v>
      </c>
      <c r="L63" s="396">
        <v>16875.675824890001</v>
      </c>
      <c r="M63" s="396">
        <v>26926.008280729999</v>
      </c>
      <c r="N63" s="396">
        <v>21657.782807659998</v>
      </c>
      <c r="O63" s="396">
        <v>20654.851563209999</v>
      </c>
      <c r="P63" s="396">
        <v>12435.92884624</v>
      </c>
      <c r="Q63" s="396">
        <v>19520.61529623</v>
      </c>
      <c r="R63" s="396">
        <v>12588.322509060001</v>
      </c>
      <c r="S63" s="397">
        <v>8557.5910210600014</v>
      </c>
      <c r="T63" s="397">
        <v>14627.650113759999</v>
      </c>
      <c r="U63" s="397">
        <v>15080.780777219999</v>
      </c>
      <c r="V63" s="397">
        <v>17925.182490409999</v>
      </c>
      <c r="W63" s="397">
        <v>17576.53004854</v>
      </c>
      <c r="X63" s="397">
        <v>46208.412659909998</v>
      </c>
      <c r="Y63" s="397">
        <v>30036.385932998241</v>
      </c>
      <c r="Z63" s="397">
        <v>26238.24243118272</v>
      </c>
      <c r="AA63" s="397">
        <v>24796.355381675163</v>
      </c>
      <c r="AB63" s="384"/>
      <c r="AC63" s="397">
        <v>0</v>
      </c>
      <c r="AD63" s="397">
        <v>834.52471967999998</v>
      </c>
      <c r="AE63" s="397">
        <v>833.65869789411295</v>
      </c>
      <c r="AF63" s="397">
        <v>833.25836325749788</v>
      </c>
      <c r="AG63" s="397">
        <v>832.81029701762907</v>
      </c>
      <c r="AH63" s="411"/>
      <c r="AI63" s="411"/>
      <c r="AJ63" s="411"/>
    </row>
    <row r="64" spans="1:36" ht="12" customHeight="1">
      <c r="T64" s="384"/>
      <c r="U64" s="384"/>
      <c r="V64" s="384"/>
      <c r="W64" s="384"/>
      <c r="X64" s="384"/>
      <c r="Y64" s="384"/>
      <c r="Z64" s="384"/>
      <c r="AA64" s="384"/>
      <c r="AB64" s="384"/>
      <c r="AC64" s="384"/>
      <c r="AD64" s="384"/>
      <c r="AE64" s="384"/>
      <c r="AF64" s="384"/>
      <c r="AG64" s="384"/>
    </row>
    <row r="65" spans="1:33" ht="12" customHeight="1">
      <c r="A65" s="399"/>
      <c r="B65" s="378" t="s">
        <v>1</v>
      </c>
      <c r="C65" s="378" t="s">
        <v>1</v>
      </c>
      <c r="D65" s="378" t="s">
        <v>1</v>
      </c>
      <c r="E65" s="378" t="s">
        <v>1</v>
      </c>
      <c r="F65" s="378" t="s">
        <v>1</v>
      </c>
      <c r="G65" s="378" t="s">
        <v>1</v>
      </c>
      <c r="H65" s="378" t="s">
        <v>1</v>
      </c>
      <c r="I65" s="378" t="s">
        <v>1</v>
      </c>
      <c r="J65" s="378" t="s">
        <v>1</v>
      </c>
      <c r="K65" s="378" t="s">
        <v>1</v>
      </c>
      <c r="L65" s="378" t="s">
        <v>1</v>
      </c>
      <c r="M65" s="378" t="s">
        <v>1</v>
      </c>
      <c r="N65" s="378" t="s">
        <v>1</v>
      </c>
      <c r="O65" s="378" t="s">
        <v>1</v>
      </c>
      <c r="P65" s="378" t="s">
        <v>1</v>
      </c>
      <c r="Q65" s="378" t="s">
        <v>1</v>
      </c>
      <c r="R65" s="378" t="s">
        <v>1</v>
      </c>
      <c r="S65" s="378" t="s">
        <v>1</v>
      </c>
      <c r="T65" s="378" t="s">
        <v>1</v>
      </c>
      <c r="U65" s="378" t="s">
        <v>1</v>
      </c>
      <c r="V65" s="378" t="s">
        <v>159</v>
      </c>
      <c r="W65" s="378" t="s">
        <v>159</v>
      </c>
      <c r="X65" s="378" t="s">
        <v>159</v>
      </c>
      <c r="Y65" s="378" t="s">
        <v>159</v>
      </c>
      <c r="Z65" s="378" t="s">
        <v>159</v>
      </c>
      <c r="AA65" s="378" t="s">
        <v>159</v>
      </c>
      <c r="AB65" s="384"/>
      <c r="AC65" s="655" t="s">
        <v>169</v>
      </c>
      <c r="AD65" s="655"/>
      <c r="AE65" s="655"/>
      <c r="AF65" s="655"/>
      <c r="AG65" s="655"/>
    </row>
    <row r="66" spans="1:33" ht="12" customHeight="1" thickBot="1">
      <c r="A66" s="400" t="s">
        <v>460</v>
      </c>
      <c r="B66" s="380">
        <v>2000</v>
      </c>
      <c r="C66" s="380">
        <v>2001</v>
      </c>
      <c r="D66" s="380">
        <v>2002</v>
      </c>
      <c r="E66" s="380">
        <v>2003</v>
      </c>
      <c r="F66" s="380">
        <v>2004</v>
      </c>
      <c r="G66" s="380">
        <v>2005</v>
      </c>
      <c r="H66" s="380">
        <v>2006</v>
      </c>
      <c r="I66" s="380">
        <v>2007</v>
      </c>
      <c r="J66" s="380">
        <v>2008</v>
      </c>
      <c r="K66" s="380">
        <v>2009</v>
      </c>
      <c r="L66" s="380">
        <v>2010</v>
      </c>
      <c r="M66" s="380">
        <v>2011</v>
      </c>
      <c r="N66" s="380">
        <v>2012</v>
      </c>
      <c r="O66" s="380">
        <v>2013</v>
      </c>
      <c r="P66" s="380">
        <v>2014</v>
      </c>
      <c r="Q66" s="380">
        <v>2015</v>
      </c>
      <c r="R66" s="380">
        <v>2016</v>
      </c>
      <c r="S66" s="380">
        <v>2017</v>
      </c>
      <c r="T66" s="380">
        <v>2018</v>
      </c>
      <c r="U66" s="380">
        <v>2019</v>
      </c>
      <c r="V66" s="380">
        <v>2020</v>
      </c>
      <c r="W66" s="380">
        <v>2021</v>
      </c>
      <c r="X66" s="380">
        <v>2022</v>
      </c>
      <c r="Y66" s="380">
        <v>2023</v>
      </c>
      <c r="Z66" s="380">
        <v>2024</v>
      </c>
      <c r="AA66" s="380">
        <v>2025</v>
      </c>
      <c r="AB66" s="384"/>
      <c r="AC66" s="380">
        <v>2021</v>
      </c>
      <c r="AD66" s="380">
        <v>2022</v>
      </c>
      <c r="AE66" s="380">
        <v>2023</v>
      </c>
      <c r="AF66" s="380">
        <v>2024</v>
      </c>
      <c r="AG66" s="380">
        <v>2025</v>
      </c>
    </row>
    <row r="67" spans="1:33" ht="12" customHeight="1">
      <c r="A67" s="401"/>
      <c r="B67" s="386"/>
      <c r="C67" s="386"/>
      <c r="D67" s="386"/>
      <c r="E67" s="386"/>
      <c r="F67" s="386"/>
      <c r="G67" s="386"/>
      <c r="H67" s="386"/>
      <c r="I67" s="386"/>
      <c r="J67" s="386"/>
      <c r="K67" s="386"/>
      <c r="L67" s="386"/>
      <c r="M67" s="386"/>
      <c r="N67" s="386"/>
      <c r="O67" s="386"/>
      <c r="P67" s="386"/>
      <c r="Q67" s="386"/>
      <c r="R67" s="386"/>
      <c r="S67" s="369"/>
      <c r="T67" s="402"/>
      <c r="U67" s="402"/>
      <c r="V67" s="402"/>
      <c r="W67" s="402"/>
      <c r="X67" s="402"/>
      <c r="Y67" s="402"/>
      <c r="Z67" s="402"/>
      <c r="AA67" s="402"/>
      <c r="AB67" s="384"/>
      <c r="AC67" s="402"/>
      <c r="AD67" s="402"/>
      <c r="AE67" s="402"/>
      <c r="AF67" s="402"/>
      <c r="AG67" s="402"/>
    </row>
    <row r="68" spans="1:33" ht="12" customHeight="1">
      <c r="A68" s="401" t="s">
        <v>458</v>
      </c>
      <c r="B68" s="386">
        <v>9760</v>
      </c>
      <c r="C68" s="386">
        <v>28200</v>
      </c>
      <c r="D68" s="386">
        <v>27300</v>
      </c>
      <c r="E68" s="386">
        <v>7500</v>
      </c>
      <c r="F68" s="386">
        <v>6100</v>
      </c>
      <c r="G68" s="386">
        <v>6700</v>
      </c>
      <c r="H68" s="386">
        <v>5300</v>
      </c>
      <c r="I68" s="386">
        <v>4400</v>
      </c>
      <c r="J68" s="386">
        <v>3600</v>
      </c>
      <c r="K68" s="386">
        <v>5900</v>
      </c>
      <c r="L68" s="386">
        <v>5800</v>
      </c>
      <c r="M68" s="386">
        <v>6200</v>
      </c>
      <c r="N68" s="386">
        <v>7500</v>
      </c>
      <c r="O68" s="386">
        <v>6800</v>
      </c>
      <c r="P68" s="386">
        <v>3300</v>
      </c>
      <c r="Q68" s="386">
        <v>4100</v>
      </c>
      <c r="R68" s="386">
        <v>2800</v>
      </c>
      <c r="S68" s="386">
        <v>2500</v>
      </c>
      <c r="T68" s="386">
        <v>2300</v>
      </c>
      <c r="U68" s="386">
        <v>3800</v>
      </c>
      <c r="V68" s="386">
        <v>5300</v>
      </c>
      <c r="W68" s="386">
        <v>6800</v>
      </c>
      <c r="X68" s="386">
        <v>3900</v>
      </c>
      <c r="Y68" s="386">
        <v>0</v>
      </c>
      <c r="Z68" s="386">
        <v>0</v>
      </c>
      <c r="AA68" s="386">
        <v>0</v>
      </c>
      <c r="AB68" s="384"/>
      <c r="AC68" s="386">
        <v>0</v>
      </c>
      <c r="AD68" s="386">
        <v>0</v>
      </c>
      <c r="AE68" s="386">
        <v>0</v>
      </c>
      <c r="AF68" s="386">
        <v>0</v>
      </c>
      <c r="AG68" s="386">
        <v>0</v>
      </c>
    </row>
    <row r="69" spans="1:33" ht="12" customHeight="1">
      <c r="A69" s="401" t="s">
        <v>469</v>
      </c>
      <c r="B69" s="386">
        <v>961.7402065</v>
      </c>
      <c r="C69" s="386">
        <v>495.357212</v>
      </c>
      <c r="D69" s="386">
        <v>474</v>
      </c>
      <c r="E69" s="386">
        <v>356</v>
      </c>
      <c r="F69" s="386">
        <v>309</v>
      </c>
      <c r="G69" s="386">
        <v>337</v>
      </c>
      <c r="H69" s="386">
        <v>1573</v>
      </c>
      <c r="I69" s="386">
        <v>439</v>
      </c>
      <c r="J69" s="386">
        <v>476</v>
      </c>
      <c r="K69" s="386">
        <v>1172</v>
      </c>
      <c r="L69" s="386">
        <v>244</v>
      </c>
      <c r="M69" s="386">
        <v>499</v>
      </c>
      <c r="N69" s="386">
        <v>378</v>
      </c>
      <c r="O69" s="386">
        <v>618</v>
      </c>
      <c r="P69" s="386">
        <v>553</v>
      </c>
      <c r="Q69" s="386">
        <v>475</v>
      </c>
      <c r="R69" s="386">
        <v>729</v>
      </c>
      <c r="S69" s="386">
        <v>359</v>
      </c>
      <c r="T69" s="386">
        <v>132</v>
      </c>
      <c r="U69" s="386">
        <v>0</v>
      </c>
      <c r="V69" s="386">
        <v>382</v>
      </c>
      <c r="W69" s="386">
        <v>404</v>
      </c>
      <c r="X69" s="386">
        <v>348</v>
      </c>
      <c r="Y69" s="386">
        <v>382</v>
      </c>
      <c r="Z69" s="386">
        <v>259</v>
      </c>
      <c r="AA69" s="386">
        <v>272</v>
      </c>
      <c r="AB69" s="384"/>
      <c r="AC69" s="386">
        <v>0</v>
      </c>
      <c r="AD69" s="386">
        <v>0</v>
      </c>
      <c r="AE69" s="386">
        <v>382</v>
      </c>
      <c r="AF69" s="386">
        <v>25</v>
      </c>
      <c r="AG69" s="386">
        <v>0</v>
      </c>
    </row>
    <row r="70" spans="1:33" ht="12" customHeight="1">
      <c r="A70" s="401" t="s">
        <v>459</v>
      </c>
      <c r="B70" s="386">
        <v>0</v>
      </c>
      <c r="C70" s="386">
        <v>52.134999999999998</v>
      </c>
      <c r="D70" s="386">
        <v>4.319</v>
      </c>
      <c r="E70" s="386">
        <v>39.997467</v>
      </c>
      <c r="F70" s="386">
        <v>0</v>
      </c>
      <c r="G70" s="386">
        <v>29.594999999999999</v>
      </c>
      <c r="H70" s="386">
        <v>0</v>
      </c>
      <c r="I70" s="386">
        <v>157.1</v>
      </c>
      <c r="J70" s="386">
        <v>0</v>
      </c>
      <c r="K70" s="386">
        <v>30</v>
      </c>
      <c r="L70" s="386">
        <v>0</v>
      </c>
      <c r="M70" s="386">
        <v>0</v>
      </c>
      <c r="N70" s="386">
        <v>0</v>
      </c>
      <c r="O70" s="386">
        <v>0</v>
      </c>
      <c r="P70" s="386">
        <v>0</v>
      </c>
      <c r="Q70" s="386">
        <v>0</v>
      </c>
      <c r="R70" s="386">
        <v>0</v>
      </c>
      <c r="S70" s="386">
        <v>16.860810000000001</v>
      </c>
      <c r="T70" s="386">
        <v>0</v>
      </c>
      <c r="U70" s="386">
        <v>0</v>
      </c>
      <c r="V70" s="386">
        <v>0</v>
      </c>
      <c r="W70" s="386">
        <v>0</v>
      </c>
      <c r="X70" s="386">
        <v>0</v>
      </c>
      <c r="Y70" s="386">
        <v>0</v>
      </c>
      <c r="Z70" s="386">
        <v>0</v>
      </c>
      <c r="AA70" s="386">
        <v>0</v>
      </c>
      <c r="AB70" s="384"/>
      <c r="AC70" s="386">
        <v>0</v>
      </c>
      <c r="AD70" s="386">
        <v>0</v>
      </c>
      <c r="AE70" s="386">
        <v>0</v>
      </c>
      <c r="AF70" s="386">
        <v>0</v>
      </c>
      <c r="AG70" s="386">
        <v>0</v>
      </c>
    </row>
    <row r="71" spans="1:33" ht="12" customHeight="1">
      <c r="A71" s="401" t="s">
        <v>470</v>
      </c>
      <c r="B71" s="386">
        <v>0</v>
      </c>
      <c r="C71" s="386">
        <v>17.341999999999999</v>
      </c>
      <c r="D71" s="386">
        <v>0</v>
      </c>
      <c r="E71" s="386">
        <v>13.228999999999999</v>
      </c>
      <c r="F71" s="386">
        <v>19.751000000000001</v>
      </c>
      <c r="G71" s="386">
        <v>28.667000000000002</v>
      </c>
      <c r="H71" s="386">
        <v>31.241</v>
      </c>
      <c r="I71" s="386">
        <v>19.856000000000002</v>
      </c>
      <c r="J71" s="386">
        <v>0</v>
      </c>
      <c r="K71" s="386">
        <v>16.574999999999999</v>
      </c>
      <c r="L71" s="386">
        <v>0</v>
      </c>
      <c r="M71" s="386">
        <v>0</v>
      </c>
      <c r="N71" s="386">
        <v>0</v>
      </c>
      <c r="O71" s="386">
        <v>0</v>
      </c>
      <c r="P71" s="386">
        <v>0</v>
      </c>
      <c r="Q71" s="386">
        <v>0</v>
      </c>
      <c r="R71" s="386">
        <v>0</v>
      </c>
      <c r="S71" s="386">
        <v>0</v>
      </c>
      <c r="T71" s="386">
        <v>0</v>
      </c>
      <c r="U71" s="386">
        <v>4.8902520000000003</v>
      </c>
      <c r="V71" s="386">
        <v>0</v>
      </c>
      <c r="W71" s="386">
        <v>0</v>
      </c>
      <c r="X71" s="386">
        <v>0</v>
      </c>
      <c r="Y71" s="386">
        <v>0</v>
      </c>
      <c r="Z71" s="386">
        <v>0</v>
      </c>
      <c r="AA71" s="386">
        <v>0</v>
      </c>
      <c r="AB71" s="384"/>
      <c r="AC71" s="386">
        <v>0</v>
      </c>
      <c r="AD71" s="386">
        <v>0</v>
      </c>
      <c r="AE71" s="386">
        <v>0</v>
      </c>
      <c r="AF71" s="386">
        <v>0</v>
      </c>
      <c r="AG71" s="386">
        <v>0</v>
      </c>
    </row>
    <row r="72" spans="1:33" ht="12" customHeight="1">
      <c r="A72" s="401" t="s">
        <v>533</v>
      </c>
      <c r="B72" s="403">
        <v>50</v>
      </c>
      <c r="C72" s="403">
        <v>80</v>
      </c>
      <c r="D72" s="403">
        <v>80</v>
      </c>
      <c r="E72" s="403">
        <v>80</v>
      </c>
      <c r="F72" s="403">
        <v>80</v>
      </c>
      <c r="G72" s="403">
        <v>90</v>
      </c>
      <c r="H72" s="403">
        <v>210</v>
      </c>
      <c r="I72" s="403">
        <v>295.54515300000003</v>
      </c>
      <c r="J72" s="403">
        <v>201.24</v>
      </c>
      <c r="K72" s="403">
        <v>344.88</v>
      </c>
      <c r="L72" s="403">
        <v>302.04000000000002</v>
      </c>
      <c r="M72" s="403">
        <v>159.12</v>
      </c>
      <c r="N72" s="403">
        <v>90</v>
      </c>
      <c r="O72" s="403">
        <v>115.58489600000001</v>
      </c>
      <c r="P72" s="403">
        <v>250.95642900000004</v>
      </c>
      <c r="Q72" s="403">
        <v>197.64063000000002</v>
      </c>
      <c r="R72" s="403">
        <v>289.15821400000004</v>
      </c>
      <c r="S72" s="403">
        <v>282.260403</v>
      </c>
      <c r="T72" s="386">
        <v>179.73549800000001</v>
      </c>
      <c r="U72" s="386">
        <v>240.27763400000001</v>
      </c>
      <c r="V72" s="386">
        <v>471.24979100000002</v>
      </c>
      <c r="W72" s="386">
        <v>375.68671999999998</v>
      </c>
      <c r="X72" s="386">
        <v>383.20045541999997</v>
      </c>
      <c r="Y72" s="386">
        <v>390.86446452839999</v>
      </c>
      <c r="Z72" s="386">
        <v>398.68175381896799</v>
      </c>
      <c r="AA72" s="386">
        <v>406.65538889534736</v>
      </c>
      <c r="AB72" s="384"/>
      <c r="AC72" s="386">
        <v>0</v>
      </c>
      <c r="AD72" s="386">
        <v>1.019999956497486E-6</v>
      </c>
      <c r="AE72" s="386">
        <v>1.0403999795016716E-6</v>
      </c>
      <c r="AF72" s="386">
        <v>1.0612079677230213E-6</v>
      </c>
      <c r="AG72" s="386">
        <v>1.0824321066138509E-6</v>
      </c>
    </row>
    <row r="73" spans="1:33" ht="12" customHeight="1">
      <c r="A73" s="401" t="s">
        <v>534</v>
      </c>
      <c r="B73" s="403">
        <v>3561.1911067599999</v>
      </c>
      <c r="C73" s="403">
        <v>3296.7867810000002</v>
      </c>
      <c r="D73" s="403">
        <v>3300.2443210000001</v>
      </c>
      <c r="E73" s="403">
        <v>3676.9260199999999</v>
      </c>
      <c r="F73" s="403">
        <v>3634.4731000000002</v>
      </c>
      <c r="G73" s="403">
        <v>3417.2214410000001</v>
      </c>
      <c r="H73" s="403">
        <v>3436.616</v>
      </c>
      <c r="I73" s="403">
        <v>3656.924</v>
      </c>
      <c r="J73" s="403">
        <v>3587.1759999999999</v>
      </c>
      <c r="K73" s="403">
        <v>4476.6419999999998</v>
      </c>
      <c r="L73" s="403">
        <v>4766.4094569999997</v>
      </c>
      <c r="M73" s="403">
        <v>5006.0229849999996</v>
      </c>
      <c r="N73" s="403">
        <v>5136.5739940000003</v>
      </c>
      <c r="O73" s="403">
        <v>5268.9496440000003</v>
      </c>
      <c r="P73" s="403">
        <v>4762.404098</v>
      </c>
      <c r="Q73" s="403">
        <v>4803.1192330000003</v>
      </c>
      <c r="R73" s="403">
        <v>4822.7452470000007</v>
      </c>
      <c r="S73" s="403">
        <v>4691.3310449999999</v>
      </c>
      <c r="T73" s="386">
        <v>4478.1771879999997</v>
      </c>
      <c r="U73" s="386">
        <v>0</v>
      </c>
      <c r="V73" s="386">
        <v>3200</v>
      </c>
      <c r="W73" s="386">
        <v>2900</v>
      </c>
      <c r="X73" s="386">
        <v>2568.297312301599</v>
      </c>
      <c r="Y73" s="386">
        <v>2621.076064533152</v>
      </c>
      <c r="Z73" s="386">
        <v>2687.3897311474002</v>
      </c>
      <c r="AA73" s="386">
        <v>2753.4109749379018</v>
      </c>
      <c r="AB73" s="384"/>
      <c r="AC73" s="386">
        <v>0</v>
      </c>
      <c r="AD73" s="386">
        <v>94.580257686980531</v>
      </c>
      <c r="AE73" s="386">
        <v>-124.14946880410571</v>
      </c>
      <c r="AF73" s="386">
        <v>216.11230414594138</v>
      </c>
      <c r="AG73" s="386">
        <v>666.61429835296394</v>
      </c>
    </row>
    <row r="74" spans="1:33" ht="11.25" customHeight="1">
      <c r="A74" s="397" t="s">
        <v>464</v>
      </c>
      <c r="B74" s="404">
        <v>14332.93131326</v>
      </c>
      <c r="C74" s="397">
        <v>32141.620992999997</v>
      </c>
      <c r="D74" s="397">
        <v>31158.563321000001</v>
      </c>
      <c r="E74" s="397">
        <v>11666.152486999999</v>
      </c>
      <c r="F74" s="397">
        <v>10143.224099999999</v>
      </c>
      <c r="G74" s="397">
        <v>10602.483441</v>
      </c>
      <c r="H74" s="397">
        <v>10550.857</v>
      </c>
      <c r="I74" s="397">
        <v>8968.4251530000001</v>
      </c>
      <c r="J74" s="397">
        <v>7864.4159999999993</v>
      </c>
      <c r="K74" s="397">
        <v>11940.097</v>
      </c>
      <c r="L74" s="397">
        <v>11112.449456999999</v>
      </c>
      <c r="M74" s="397">
        <v>11864.142984999999</v>
      </c>
      <c r="N74" s="397">
        <v>13104.573994</v>
      </c>
      <c r="O74" s="397">
        <v>12802.534540000001</v>
      </c>
      <c r="P74" s="397">
        <v>8866.3605270000007</v>
      </c>
      <c r="Q74" s="397">
        <v>9575.7598629999993</v>
      </c>
      <c r="R74" s="397">
        <v>8640.9034610000017</v>
      </c>
      <c r="S74" s="397">
        <v>7849.4522580000003</v>
      </c>
      <c r="T74" s="397">
        <v>7089.9126859999997</v>
      </c>
      <c r="U74" s="397">
        <v>4045.1678860000002</v>
      </c>
      <c r="V74" s="397">
        <v>9353.2497910000002</v>
      </c>
      <c r="W74" s="397">
        <v>10479.68672</v>
      </c>
      <c r="X74" s="397">
        <v>7199.4977677215993</v>
      </c>
      <c r="Y74" s="397">
        <v>3393.9405290615523</v>
      </c>
      <c r="Z74" s="397">
        <v>3345.0714849663682</v>
      </c>
      <c r="AA74" s="397">
        <v>3432.0663638332489</v>
      </c>
      <c r="AB74" s="405"/>
      <c r="AC74" s="397">
        <v>0</v>
      </c>
      <c r="AD74" s="397">
        <v>94.580258706980487</v>
      </c>
      <c r="AE74" s="397">
        <v>257.85053223629427</v>
      </c>
      <c r="AF74" s="397">
        <v>241.11230520714935</v>
      </c>
      <c r="AG74" s="397">
        <v>666.61429943539611</v>
      </c>
    </row>
    <row r="75" spans="1:33" ht="11.25" customHeight="1">
      <c r="A75" s="406" t="s">
        <v>472</v>
      </c>
      <c r="B75" s="407"/>
      <c r="C75" s="407"/>
      <c r="D75" s="407"/>
      <c r="E75" s="407"/>
      <c r="F75" s="407"/>
      <c r="G75" s="407"/>
      <c r="H75" s="407"/>
      <c r="I75" s="407"/>
      <c r="J75" s="407"/>
      <c r="K75" s="407"/>
      <c r="L75" s="407"/>
      <c r="M75" s="407"/>
      <c r="N75" s="407"/>
      <c r="O75" s="407"/>
      <c r="P75" s="407"/>
      <c r="Q75" s="407"/>
      <c r="R75" s="407"/>
      <c r="S75" s="408"/>
      <c r="T75" s="407"/>
      <c r="U75" s="407"/>
      <c r="V75" s="407"/>
      <c r="W75" s="407"/>
      <c r="X75" s="407"/>
      <c r="Y75" s="407"/>
      <c r="Z75" s="407"/>
      <c r="AA75" s="407"/>
      <c r="AC75" s="407"/>
      <c r="AD75" s="407"/>
      <c r="AE75" s="407"/>
      <c r="AF75" s="407"/>
      <c r="AG75" s="407"/>
    </row>
    <row r="76" spans="1:33" ht="11.25" customHeight="1">
      <c r="A76" s="406" t="s">
        <v>473</v>
      </c>
      <c r="B76" s="407"/>
      <c r="C76" s="407"/>
      <c r="D76" s="407"/>
      <c r="E76" s="407"/>
      <c r="F76" s="407"/>
      <c r="G76" s="407"/>
      <c r="H76" s="407"/>
      <c r="I76" s="407"/>
      <c r="J76" s="407"/>
      <c r="K76" s="407"/>
      <c r="L76" s="407"/>
      <c r="M76" s="407"/>
      <c r="N76" s="407"/>
      <c r="O76" s="407"/>
      <c r="P76" s="407"/>
      <c r="Q76" s="407"/>
      <c r="R76" s="407"/>
      <c r="S76" s="408"/>
      <c r="T76" s="407"/>
      <c r="U76" s="407"/>
      <c r="V76" s="407"/>
      <c r="W76" s="407"/>
      <c r="X76" s="407"/>
      <c r="Y76" s="407"/>
      <c r="Z76" s="407"/>
      <c r="AA76" s="407"/>
      <c r="AC76" s="407"/>
      <c r="AD76" s="407"/>
      <c r="AE76" s="407"/>
      <c r="AF76" s="407"/>
      <c r="AG76" s="407"/>
    </row>
    <row r="77" spans="1:33" ht="11.25" customHeight="1">
      <c r="A77" s="406" t="s">
        <v>474</v>
      </c>
      <c r="J77" s="407"/>
      <c r="K77" s="407"/>
      <c r="L77" s="407"/>
      <c r="M77" s="407"/>
      <c r="N77" s="407"/>
      <c r="O77" s="407"/>
      <c r="P77" s="407"/>
      <c r="Q77" s="407"/>
      <c r="R77" s="407"/>
      <c r="S77" s="408"/>
      <c r="T77" s="407"/>
      <c r="U77" s="407"/>
      <c r="V77" s="407"/>
      <c r="W77" s="407"/>
      <c r="X77" s="407"/>
      <c r="Y77" s="407"/>
      <c r="Z77" s="407"/>
      <c r="AA77" s="407"/>
      <c r="AC77" s="407"/>
      <c r="AD77" s="407"/>
      <c r="AE77" s="407"/>
      <c r="AF77" s="407"/>
      <c r="AG77" s="407"/>
    </row>
    <row r="78" spans="1:33" ht="11.25" customHeight="1">
      <c r="A78" s="406" t="s">
        <v>593</v>
      </c>
    </row>
    <row r="79" spans="1:33" ht="11.25" customHeight="1">
      <c r="B79" s="407"/>
      <c r="C79" s="407"/>
      <c r="D79" s="407"/>
      <c r="E79" s="407"/>
      <c r="F79" s="407"/>
      <c r="G79" s="407"/>
      <c r="H79" s="407"/>
      <c r="I79" s="407"/>
      <c r="J79" s="407"/>
      <c r="K79" s="407"/>
      <c r="L79" s="407"/>
      <c r="M79" s="407"/>
      <c r="N79" s="407"/>
      <c r="O79" s="407"/>
      <c r="P79" s="407"/>
      <c r="Q79" s="407"/>
      <c r="R79" s="407"/>
      <c r="S79" s="408"/>
      <c r="T79" s="407"/>
      <c r="U79" s="407"/>
      <c r="V79" s="407"/>
      <c r="W79" s="407"/>
      <c r="X79" s="407"/>
      <c r="Y79" s="407"/>
      <c r="Z79" s="407"/>
      <c r="AA79" s="407"/>
      <c r="AC79" s="407"/>
      <c r="AD79" s="407"/>
      <c r="AE79" s="407"/>
      <c r="AF79" s="407"/>
      <c r="AG79" s="407"/>
    </row>
    <row r="80" spans="1:33" ht="11.25" customHeight="1">
      <c r="B80" s="407"/>
      <c r="C80" s="407"/>
      <c r="D80" s="407"/>
      <c r="E80" s="407"/>
      <c r="F80" s="407"/>
      <c r="G80" s="407"/>
      <c r="H80" s="407"/>
      <c r="I80" s="407"/>
      <c r="J80" s="407"/>
      <c r="K80" s="407"/>
      <c r="L80" s="407"/>
      <c r="M80" s="407"/>
      <c r="N80" s="407"/>
      <c r="O80" s="407"/>
      <c r="P80" s="407"/>
      <c r="Q80" s="407"/>
      <c r="R80" s="407"/>
      <c r="S80" s="408"/>
      <c r="T80" s="407"/>
      <c r="U80" s="407"/>
      <c r="V80" s="407"/>
      <c r="W80" s="407"/>
      <c r="X80" s="407"/>
      <c r="Y80" s="407"/>
      <c r="Z80" s="407"/>
      <c r="AA80" s="407"/>
      <c r="AC80" s="407"/>
      <c r="AD80" s="407"/>
      <c r="AE80" s="407"/>
      <c r="AF80" s="407"/>
      <c r="AG80" s="407"/>
    </row>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sheetData>
  <mergeCells count="2">
    <mergeCell ref="AC4:AG4"/>
    <mergeCell ref="AC65:AG65"/>
  </mergeCells>
  <hyperlinks>
    <hyperlink ref="A1" location="Innehåll!A1" display="Tillbaka till Innehåll"/>
  </hyperlink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24</vt:i4>
      </vt:variant>
      <vt:variant>
        <vt:lpstr>Namngivna områden</vt:lpstr>
      </vt:variant>
      <vt:variant>
        <vt:i4>3</vt:i4>
      </vt:variant>
    </vt:vector>
  </HeadingPairs>
  <TitlesOfParts>
    <vt:vector size="27" baseType="lpstr">
      <vt:lpstr>Innehåll</vt:lpstr>
      <vt:lpstr>Försörjningsbalans</vt:lpstr>
      <vt:lpstr>Arbetsmarknad</vt:lpstr>
      <vt:lpstr>Löner, lönesumma, priser</vt:lpstr>
      <vt:lpstr>Hushållens disponibla inkomster</vt:lpstr>
      <vt:lpstr>Räntor och valutor</vt:lpstr>
      <vt:lpstr>Statens budget intäkter mm</vt:lpstr>
      <vt:lpstr>Skattebaser</vt:lpstr>
      <vt:lpstr>Inkomster av statens aktier</vt:lpstr>
      <vt:lpstr>Statens budget utgifter mm</vt:lpstr>
      <vt:lpstr>Anslagsbehållningar</vt:lpstr>
      <vt:lpstr>Volymer</vt:lpstr>
      <vt:lpstr>Kassa.korr. och nettoutlåning</vt:lpstr>
      <vt:lpstr>Budgetsaldo och engångseffekter</vt:lpstr>
      <vt:lpstr>Utgiftstak</vt:lpstr>
      <vt:lpstr>Sparande och budgetsaldo staten</vt:lpstr>
      <vt:lpstr>Finansiellt sparande</vt:lpstr>
      <vt:lpstr>Finansiellt sparande i staten</vt:lpstr>
      <vt:lpstr>Finansiellt sparande kommun</vt:lpstr>
      <vt:lpstr>Finansiellt sparande ÅP</vt:lpstr>
      <vt:lpstr>Statsskuld och Maastrichtskuld</vt:lpstr>
      <vt:lpstr>Kommentarer Engångseffekter</vt:lpstr>
      <vt:lpstr>Kommentarer Statsskuld</vt:lpstr>
      <vt:lpstr>Kommentarer Anslagsbehållningar</vt:lpstr>
      <vt:lpstr>'Budgetsaldo och engångseffekter'!Utskriftsområde</vt:lpstr>
      <vt:lpstr>'Statens budget utgifter mm'!Utskriftsområde</vt:lpstr>
      <vt:lpstr>'Statens budget utgifter mm'!Utskriftsrubriker</vt:lpstr>
    </vt:vector>
  </TitlesOfParts>
  <Company>Ekonomistryningsverket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Prognostabeller september 2022</dc:title>
  <dc:creator>Ekonomistyrningsverket, ESV</dc:creator>
  <cp:lastModifiedBy>Björn Andersson</cp:lastModifiedBy>
  <cp:lastPrinted>2015-09-01T12:37:33Z</cp:lastPrinted>
  <dcterms:created xsi:type="dcterms:W3CDTF">2013-09-02T14:34:46Z</dcterms:created>
  <dcterms:modified xsi:type="dcterms:W3CDTF">2022-09-20T13:01:11Z</dcterms:modified>
</cp:coreProperties>
</file>